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calcChain.xml" ContentType="application/vnd.openxmlformats-officedocument.spreadsheetml.calcChain+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x15="http://schemas.microsoft.com/office/spreadsheetml/2010/11/main" xmlns:mc="http://schemas.openxmlformats.org/markup-compatibility/2006" mc:Ignorable="x15">
  <fileVersion appName="xl" lastEdited="6" lowestEdited="6" rupBuild="14420"/>
  <workbookPr/>
  <mc:AlternateContent xmlns:mc="http://schemas.openxmlformats.org/markup-compatibility/2006">
    <mc:Choice Requires="x15">
      <x15ac:absPath xmlns:x15ac="http://schemas.microsoft.com/office/spreadsheetml/2010/11/ac" url="C:\Program Files (x86)\Mimecast\PATI\temp\3ab1834f-0aca-484e-82c9-f4856e067eca\"/>
    </mc:Choice>
  </mc:AlternateContent>
  <bookViews>
    <workbookView xWindow="0" yWindow="0" windowWidth="19200" windowHeight="5250" activeTab="0"/>
  </bookViews>
  <sheets>
    <sheet name="CUSTOMERS" sheetId="1" r:id="rId2"/>
    <sheet name="Therm per Cust" sheetId="2" r:id="rId3"/>
    <sheet name="VOLUMES" sheetId="3" r:id="rId4"/>
  </sheets>
  <externalReferences>
    <externalReference r:id="rId7"/>
    <externalReference r:id="rId8"/>
    <externalReference r:id="rId9"/>
    <externalReference r:id="rId10"/>
    <externalReference r:id="rId11"/>
    <externalReference r:id="rId12"/>
    <externalReference r:id="rId13"/>
  </externalReferences>
  <definedNames>
    <definedName name="__FDS_HYPERLINK_TOGGLE_STATE__" hidden="1">"ON"</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Fill" localSheetId="0" hidden="1">[1]FxdChg!#REF!</definedName>
    <definedName name="_Fill" localSheetId="1" hidden="1">[1]FxdChg!#REF!</definedName>
    <definedName name="_Fill" localSheetId="2" hidden="1">[1]FxdChg!#REF!</definedName>
    <definedName name="_Fill" hidden="1">[1]FxdChg!#REF!</definedName>
    <definedName name="_xlnm._FilterDatabase" localSheetId="0" hidden="1">CUSTOMERS!$A$8:$AG$87</definedName>
    <definedName name="_xlnm._FilterDatabase" localSheetId="1" hidden="1">'Therm per Cust'!$B$7:$Y$81</definedName>
    <definedName name="_xlnm._FilterDatabase" localSheetId="2" hidden="1">VOLUMES!$B$7:$Y$81</definedName>
    <definedName name="_Key1" localSheetId="0" hidden="1">#REF!</definedName>
    <definedName name="_Key1" localSheetId="1" hidden="1">#REF!</definedName>
    <definedName name="_Key1" localSheetId="2" hidden="1">#REF!</definedName>
    <definedName name="_Key1" hidden="1">#REF!</definedName>
    <definedName name="_Order1" hidden="1">255</definedName>
    <definedName name="_Order2" hidden="1">255</definedName>
    <definedName name="_Sort" localSheetId="0" hidden="1">#REF!</definedName>
    <definedName name="_Sort" localSheetId="1" hidden="1">#REF!</definedName>
    <definedName name="_Sort" localSheetId="2" hidden="1">#REF!</definedName>
    <definedName name="_Sort" hidden="1">#REF!</definedName>
    <definedName name="CIQWBGuid" hidden="1">"Management Deck Worksheet Q3 2012.xlsx"</definedName>
    <definedName name="Current_BQ">[2]Dates!$A$18</definedName>
    <definedName name="Current_PQ">[2]Dates!$A$17</definedName>
    <definedName name="Current_Q">[2]Dates!$A$16</definedName>
    <definedName name="CurrentFcst">[2]Dates!$A$5</definedName>
    <definedName name="CurrentMonth">[2]Dates!$A$3</definedName>
    <definedName name="currentmonthgeneral">[2]Dates!$A$13</definedName>
    <definedName name="CurrentQuarter">[2]Dates!$A$4</definedName>
    <definedName name="CurrentYear">[2]Dates!$A$6</definedName>
    <definedName name="Cust_Data">'[3]Customer Input_Forecast'!$CN$5:$EY$130</definedName>
    <definedName name="Cust_Date">'[3]Customer Input_Forecast'!$CN$1:$EY$1</definedName>
    <definedName name="Cust_Rate_Class">'[3]Customer Input_Forecast'!$A$5:$A$130</definedName>
    <definedName name="CustomerCharge">+[2]Rates!$E$2:$E$86</definedName>
    <definedName name="CustomerData">'[4]Customer Input_Forecast a'!$C$1:$ET$135</definedName>
    <definedName name="CustomerDataE">'[4]Customer Input_Forecast a'!$C$1:$ET$133</definedName>
    <definedName name="dfdfdf" localSheetId="0" hidden="1">[1]FxdChg!#REF!</definedName>
    <definedName name="dfdfdf" localSheetId="1" hidden="1">[1]FxdChg!#REF!</definedName>
    <definedName name="dfdfdf" localSheetId="2" hidden="1">[1]FxdChg!#REF!</definedName>
    <definedName name="dfdfdf" hidden="1">[1]FxdChg!#REF!</definedName>
    <definedName name="EV__DECIMALSYMBOL__" hidden="1">"."</definedName>
    <definedName name="EV__EVCOM_OPTIONS__" hidden="1">8</definedName>
    <definedName name="EV__EXPOPTIONS__" hidden="1">1</definedName>
    <definedName name="EV__LASTREFTIME__" hidden="1">"(GMT-05:00)1/17/2012 10:03:55 AM"</definedName>
    <definedName name="EV__LOCKEDCVW__BUDGET" hidden="1">"50596,JUN12FCST,ALL_COMP_CODES,2901262,TOTALADJ,ALL_PROFIT_CTR,USD,2012.PER03,YTD,"</definedName>
    <definedName name="EV__LOCKEDCVW__CONSOL" hidden="1">"MGMT,ACTUAL,LC,TOPCUSTOM1,TOPCUSTOM2,TOPCUSTOM3,TOPCUSTOM4,TOTALADJ,C512,F_TOP,BW,ALLICP,1998.TOTAL,YTD,"</definedName>
    <definedName name="EV__LOCKEDCVW__DISTRIBUTIONS" hidden="1">"50596,ACTBUD,ALL_COMP_CODES,BWXTTOTALPGG,TRANSFER_CC,TOTALADJ,ALL_PROFIT_CTR,CAD,2001.TOTAL,PERIODIC,"</definedName>
    <definedName name="EV__LOCKEDCVW__FORECAST" hidden="1">"MGMT,MAR12FORECAST,USD,TOPCUSTOM1,TOPCUSTOM2,TOPCUSTOM3,TOPCUSTOM4,TOTALADJ,PGGFCSTADJ,F_TOP,BW,ALLICP,2012.MAR,PERIODIC,"</definedName>
    <definedName name="EV__LOCKEDCVW__RATE" hidden="1">"ACTBUD,CAD,AVG,GLOBAL,2001.TOTAL,PERIODIC,"</definedName>
    <definedName name="EV__LOCKSTATUS__" hidden="1">4</definedName>
    <definedName name="EV__MAXEXPCOLS__" hidden="1">100</definedName>
    <definedName name="EV__MAXEXPROWS__" hidden="1">1000</definedName>
    <definedName name="EV__MEMORYCVW__" hidden="1">0</definedName>
    <definedName name="EV__MEMORYCVW__00_R_ACTUALS_REPORT_TEMPLATE11" hidden="1">"CONSOL"</definedName>
    <definedName name="EV__MEMORYCVW__00_UNIT_TEST_CHECKLIST_TAB.XLT" hidden="1">"FORECAST"</definedName>
    <definedName name="EV__MEMORYCVW__00_UNIT_TEST_CHECKLIST_TAB.XLT_ACCOUNT" hidden="1">"CC123"</definedName>
    <definedName name="EV__MEMORYCVW__00_UNIT_TEST_CHECKLIST_TAB.XLT_CATEGORY" hidden="1">"ACTUAL"</definedName>
    <definedName name="EV__MEMORYCVW__00_UNIT_TEST_CHECKLIST_TAB.XLT_CURRENCY" hidden="1">"USD"</definedName>
    <definedName name="EV__MEMORYCVW__00_UNIT_TEST_CHECKLIST_TAB.XLT_CUSTOM1" hidden="1">"C1_NONE"</definedName>
    <definedName name="EV__MEMORYCVW__00_UNIT_TEST_CHECKLIST_TAB.XLT_CUSTOM2" hidden="1">"C2_NONE"</definedName>
    <definedName name="EV__MEMORYCVW__00_UNIT_TEST_CHECKLIST_TAB.XLT_CUSTOM3" hidden="1">"C3_NONE"</definedName>
    <definedName name="EV__MEMORYCVW__00_UNIT_TEST_CHECKLIST_TAB.XLT_CUSTOM4" hidden="1">"C4_NONE"</definedName>
    <definedName name="EV__MEMORYCVW__00_UNIT_TEST_CHECKLIST_TAB.XLT_DATASRC" hidden="1">"INPUT"</definedName>
    <definedName name="EV__MEMORYCVW__00_UNIT_TEST_CHECKLIST_TAB.XLT_ENTITY" hidden="1">"C1876"</definedName>
    <definedName name="EV__MEMORYCVW__00_UNIT_TEST_CHECKLIST_TAB.XLT_ICP" hidden="1">"NONICP"</definedName>
    <definedName name="EV__MEMORYCVW__00_UNIT_TEST_CHECKLIST_TAB.XLT_MEASURES" hidden="1">"PERIODIC"</definedName>
    <definedName name="EV__MEMORYCVW__00_UNIT_TEST_CHECKLIST_TAB.XLT_TIME" hidden="1">"2010.TOTAL"</definedName>
    <definedName name="EV__MEMORYCVW__00UNITTESTGUIDELINES11.XLS" hidden="1">"FORECAST"</definedName>
    <definedName name="EV__MEMORYCVW__00UNITTESTGUIDELINES11.XLS_ACCOUNT" hidden="1">"BAL10QK"</definedName>
    <definedName name="EV__MEMORYCVW__00UNITTESTGUIDELINES11.XLS_CATEGORY" hidden="1">"JUN09FORECAST"</definedName>
    <definedName name="EV__MEMORYCVW__00UNITTESTGUIDELINES11.XLS_CURRENCY" hidden="1">"USD"</definedName>
    <definedName name="EV__MEMORYCVW__00UNITTESTGUIDELINES11.XLS_CUSTOM1" hidden="1">"TOPCUSTOM1"</definedName>
    <definedName name="EV__MEMORYCVW__00UNITTESTGUIDELINES11.XLS_CUSTOM2" hidden="1">"TOPCUSTOM2"</definedName>
    <definedName name="EV__MEMORYCVW__00UNITTESTGUIDELINES11.XLS_CUSTOM3" hidden="1">"TOPCUSTOM3"</definedName>
    <definedName name="EV__MEMORYCVW__00UNITTESTGUIDELINES11.XLS_CUSTOM4" hidden="1">"TOPCUSTOM4"</definedName>
    <definedName name="EV__MEMORYCVW__00UNITTESTGUIDELINES11.XLS_DATASRC" hidden="1">"TOTALADJ"</definedName>
    <definedName name="EV__MEMORYCVW__00UNITTESTGUIDELINES11.XLS_ENTITY" hidden="1">"NOENTITY"</definedName>
    <definedName name="EV__MEMORYCVW__00UNITTESTGUIDELINES11.XLS_ICP" hidden="1">"ALLICP"</definedName>
    <definedName name="EV__MEMORYCVW__00UNITTESTGUIDELINES11.XLS_MEASURES" hidden="1">"PERIODIC"</definedName>
    <definedName name="EV__MEMORYCVW__00UNITTESTGUIDELINES11.XLS_TIME" hidden="1">"2009.TOTAL"</definedName>
    <definedName name="EV__MEMORYCVW__AAAA_R_EXECCORP_BS_CORP1" hidden="1">"CONSOL"</definedName>
    <definedName name="EV__MEMORYCVW__BOOK1" hidden="1">"FORECAST"</definedName>
    <definedName name="EV__MEMORYCVW__BOOK1_ACCOUNT" hidden="1">2210</definedName>
    <definedName name="EV__MEMORYCVW__BOOK1_CATEGORY" hidden="1">"DEC09FORECAST"</definedName>
    <definedName name="EV__MEMORYCVW__BOOK1_CURRENCY" hidden="1">"USD"</definedName>
    <definedName name="EV__MEMORYCVW__BOOK1_CUSTOM1" hidden="1">"TOPCUSTOM1"</definedName>
    <definedName name="EV__MEMORYCVW__BOOK1_CUSTOM2" hidden="1">"TOPCUSTOM2"</definedName>
    <definedName name="EV__MEMORYCVW__BOOK1_CUSTOM3" hidden="1">"TOPCUSTOM3"</definedName>
    <definedName name="EV__MEMORYCVW__BOOK1_CUSTOM4" hidden="1">"TOPCUSTOM4"</definedName>
    <definedName name="EV__MEMORYCVW__BOOK1_DATASRC" hidden="1">"ENTFOR"</definedName>
    <definedName name="EV__MEMORYCVW__BOOK1_ENTITY" hidden="1">"NOENTITY"</definedName>
    <definedName name="EV__MEMORYCVW__BOOK1_ICP" hidden="1">"ALLICP"</definedName>
    <definedName name="EV__MEMORYCVW__BOOK1_MEASURES" hidden="1">"PERIODIC"</definedName>
    <definedName name="EV__MEMORYCVW__BOOK1_TIME" hidden="1">"2009.Q4"</definedName>
    <definedName name="EV__MEMORYCVW__BOOK13" hidden="1">"FORECAST"</definedName>
    <definedName name="EV__MEMORYCVW__BOOK13_ACCOUNT" hidden="1">"MGMT"</definedName>
    <definedName name="EV__MEMORYCVW__BOOK13_CATEGORY" hidden="1">"DEC09FORECAST"</definedName>
    <definedName name="EV__MEMORYCVW__BOOK13_CURRENCY" hidden="1">"USD"</definedName>
    <definedName name="EV__MEMORYCVW__BOOK13_CUSTOM1" hidden="1">"TOPCUSTOM1"</definedName>
    <definedName name="EV__MEMORYCVW__BOOK13_CUSTOM2" hidden="1">"TOPCUSTOM2"</definedName>
    <definedName name="EV__MEMORYCVW__BOOK13_CUSTOM3" hidden="1">"TOPCUSTOM3"</definedName>
    <definedName name="EV__MEMORYCVW__BOOK13_CUSTOM4" hidden="1">"TOPCUSTOM4"</definedName>
    <definedName name="EV__MEMORYCVW__BOOK13_DATASRC" hidden="1">"TOTALADJ"</definedName>
    <definedName name="EV__MEMORYCVW__BOOK13_ENTITY" hidden="1">"C532"</definedName>
    <definedName name="EV__MEMORYCVW__BOOK13_ICP" hidden="1">"ALLICP"</definedName>
    <definedName name="EV__MEMORYCVW__BOOK13_MEASURES" hidden="1">"PERIODIC"</definedName>
    <definedName name="EV__MEMORYCVW__BOOK13_TIME" hidden="1">"2009.TOTAL"</definedName>
    <definedName name="EV__MEMORYCVW__BOOK3" hidden="1">"CONSOL"</definedName>
    <definedName name="EV__MEMORYCVW__BOOK3_ACCOUNT" hidden="1">"MGMT"</definedName>
    <definedName name="EV__MEMORYCVW__BOOK3_CATEGORY" hidden="1">"ACTUAL"</definedName>
    <definedName name="EV__MEMORYCVW__BOOK3_CURRENCY" hidden="1">"USD"</definedName>
    <definedName name="EV__MEMORYCVW__BOOK3_CUSTOM1" hidden="1">"TOPCUSTOM1"</definedName>
    <definedName name="EV__MEMORYCVW__BOOK3_CUSTOM2" hidden="1">"TOPCUSTOM2"</definedName>
    <definedName name="EV__MEMORYCVW__BOOK3_CUSTOM3" hidden="1">"TOPCUSTOM3"</definedName>
    <definedName name="EV__MEMORYCVW__BOOK3_CUSTOM4" hidden="1">"TOPCUSTOM4"</definedName>
    <definedName name="EV__MEMORYCVW__BOOK3_DATASRC" hidden="1">"TOTALADJ"</definedName>
    <definedName name="EV__MEMORYCVW__BOOK3_ENTITY" hidden="1">"BWHICON"</definedName>
    <definedName name="EV__MEMORYCVW__BOOK3_ICP" hidden="1">"ALLICP"</definedName>
    <definedName name="EV__MEMORYCVW__BOOK3_MEASURES" hidden="1">"PERIODIC"</definedName>
    <definedName name="EV__MEMORYCVW__BOOK3_TIME" hidden="1">"2009.DEC"</definedName>
    <definedName name="EV__MEMORYCVW__BOOK4" hidden="1">"CONSOL"</definedName>
    <definedName name="EV__MEMORYCVW__BOOK4_ACCOUNT" hidden="1">"BS12"</definedName>
    <definedName name="EV__MEMORYCVW__BOOK4_CATEGORY" hidden="1">"ACTUAL"</definedName>
    <definedName name="EV__MEMORYCVW__BOOK4_CURRENCY" hidden="1">"USD"</definedName>
    <definedName name="EV__MEMORYCVW__BOOK4_CUSTOM1" hidden="1">"TOPCUSTOM1"</definedName>
    <definedName name="EV__MEMORYCVW__BOOK4_CUSTOM2" hidden="1">"TOPCUSTOM2"</definedName>
    <definedName name="EV__MEMORYCVW__BOOK4_CUSTOM3" hidden="1">"TOPCUSTOM3"</definedName>
    <definedName name="EV__MEMORYCVW__BOOK4_CUSTOM4" hidden="1">"TOPCUSTOM4"</definedName>
    <definedName name="EV__MEMORYCVW__BOOK4_DATASRC" hidden="1">"TOTALADJ"</definedName>
    <definedName name="EV__MEMORYCVW__BOOK4_ENTITY" hidden="1">"MCDCON"</definedName>
    <definedName name="EV__MEMORYCVW__BOOK4_ICP" hidden="1">"ALLICP"</definedName>
    <definedName name="EV__MEMORYCVW__BOOK4_MEASURES" hidden="1">"YTD"</definedName>
    <definedName name="EV__MEMORYCVW__BOOK4_TIME" hidden="1">"2010.JUN"</definedName>
    <definedName name="EV__MEMORYCVW__BOOK5" hidden="1">"CONSOL"</definedName>
    <definedName name="EV__MEMORYCVW__BOOK5_ACCOUNT" hidden="1">1022</definedName>
    <definedName name="EV__MEMORYCVW__BOOK5_CATEGORY" hidden="1">"ACTUAL"</definedName>
    <definedName name="EV__MEMORYCVW__BOOK5_CURRENCY" hidden="1">"USD"</definedName>
    <definedName name="EV__MEMORYCVW__BOOK5_CUSTOM1" hidden="1">"TOPCUSTOM1"</definedName>
    <definedName name="EV__MEMORYCVW__BOOK5_CUSTOM2" hidden="1">"TOPCUSTOM2"</definedName>
    <definedName name="EV__MEMORYCVW__BOOK5_CUSTOM3" hidden="1">"TOPCUSTOM3"</definedName>
    <definedName name="EV__MEMORYCVW__BOOK5_CUSTOM4" hidden="1">"TOPCUSTOM4"</definedName>
    <definedName name="EV__MEMORYCVW__BOOK5_DATASRC" hidden="1">"TOTALADJ"</definedName>
    <definedName name="EV__MEMORYCVW__BOOK5_ENTITY" hidden="1">"NOENTITY"</definedName>
    <definedName name="EV__MEMORYCVW__BOOK5_ICP" hidden="1">"ALLICP"</definedName>
    <definedName name="EV__MEMORYCVW__BOOK5_MEASURES" hidden="1">"YTD"</definedName>
    <definedName name="EV__MEMORYCVW__BOOK5_TIME" hidden="1">"2010.JUN"</definedName>
    <definedName name="EV__MEMORYCVW__BW_CONSOLIDATIONS_FRICE.XLSX" hidden="1">"FORECAST"</definedName>
    <definedName name="EV__MEMORYCVW__BW_CONSOLIDATIONS_FRICE.XLSX_ACCOUNT" hidden="1">"9010IC"</definedName>
    <definedName name="EV__MEMORYCVW__BW_CONSOLIDATIONS_FRICE.XLSX_CATEGORY" hidden="1">"DEC09FORECAST"</definedName>
    <definedName name="EV__MEMORYCVW__BW_CONSOLIDATIONS_FRICE.XLSX_CURRENCY" hidden="1">"USD"</definedName>
    <definedName name="EV__MEMORYCVW__BW_CONSOLIDATIONS_FRICE.XLSX_CUSTOM1" hidden="1">"TOPCUSTOM1"</definedName>
    <definedName name="EV__MEMORYCVW__BW_CONSOLIDATIONS_FRICE.XLSX_CUSTOM2" hidden="1">"TOPCUSTOM2"</definedName>
    <definedName name="EV__MEMORYCVW__BW_CONSOLIDATIONS_FRICE.XLSX_CUSTOM3" hidden="1">"TOPCUSTOM3"</definedName>
    <definedName name="EV__MEMORYCVW__BW_CONSOLIDATIONS_FRICE.XLSX_CUSTOM4" hidden="1">"TOPCUSTOM4"</definedName>
    <definedName name="EV__MEMORYCVW__BW_CONSOLIDATIONS_FRICE.XLSX_DATASRC" hidden="1">"TOTALADJ"</definedName>
    <definedName name="EV__MEMORYCVW__BW_CONSOLIDATIONS_FRICE.XLSX_ENTITY" hidden="1">"BW9999"</definedName>
    <definedName name="EV__MEMORYCVW__BW_CONSOLIDATIONS_FRICE.XLSX_ICP" hidden="1">"ALLICP"</definedName>
    <definedName name="EV__MEMORYCVW__BW_CONSOLIDATIONS_FRICE.XLSX_MEASURES" hidden="1">"PERIODIC"</definedName>
    <definedName name="EV__MEMORYCVW__BW_CONSOLIDATIONS_FRICE.XLSX_TIME" hidden="1">"2008.TOTAL"</definedName>
    <definedName name="EV__MEMORYCVW__FGP_AND_SGA_ACCOUNTS.XLSX" hidden="1">"CONSOL"</definedName>
    <definedName name="EV__MEMORYCVW__FGP_AND_SGA_ACCOUNTS.XLSX_ACCOUNT" hidden="1">"CF78"</definedName>
    <definedName name="EV__MEMORYCVW__FGP_AND_SGA_ACCOUNTS.XLSX_CATEGORY" hidden="1">"DEC09FORECAST"</definedName>
    <definedName name="EV__MEMORYCVW__FGP_AND_SGA_ACCOUNTS.XLSX_CURRENCY" hidden="1">"USD"</definedName>
    <definedName name="EV__MEMORYCVW__FGP_AND_SGA_ACCOUNTS.XLSX_CUSTOM1" hidden="1">"TOPCUSTOM1"</definedName>
    <definedName name="EV__MEMORYCVW__FGP_AND_SGA_ACCOUNTS.XLSX_CUSTOM2" hidden="1">"TOPCUSTOM2"</definedName>
    <definedName name="EV__MEMORYCVW__FGP_AND_SGA_ACCOUNTS.XLSX_CUSTOM3" hidden="1">"TOPCUSTOM3"</definedName>
    <definedName name="EV__MEMORYCVW__FGP_AND_SGA_ACCOUNTS.XLSX_CUSTOM4" hidden="1">"TOPCUSTOM4"</definedName>
    <definedName name="EV__MEMORYCVW__FGP_AND_SGA_ACCOUNTS.XLSX_DATASRC" hidden="1">"TOTALADJ"</definedName>
    <definedName name="EV__MEMORYCVW__FGP_AND_SGA_ACCOUNTS.XLSX_ENTITY" hidden="1">"BWHICON"</definedName>
    <definedName name="EV__MEMORYCVW__FGP_AND_SGA_ACCOUNTS.XLSX_ICP" hidden="1">"ALLICP"</definedName>
    <definedName name="EV__MEMORYCVW__FGP_AND_SGA_ACCOUNTS.XLSX_MEASURES" hidden="1">"PERIODIC"</definedName>
    <definedName name="EV__MEMORYCVW__FGP_AND_SGA_ACCOUNTS.XLSX_TIME" hidden="1">"2009.Q1"</definedName>
    <definedName name="EV__MEMORYCVW__FIRCE_FILE_NAMES.XLSX" hidden="1">"FORECAST"</definedName>
    <definedName name="EV__MEMORYCVW__FIRCE_FILE_NAMES.XLSX_ACCOUNT" hidden="1">8008</definedName>
    <definedName name="EV__MEMORYCVW__FIRCE_FILE_NAMES.XLSX_CATEGORY" hidden="1">"SEP09FORECAST"</definedName>
    <definedName name="EV__MEMORYCVW__FIRCE_FILE_NAMES.XLSX_CURRENCY" hidden="1">"USD"</definedName>
    <definedName name="EV__MEMORYCVW__FIRCE_FILE_NAMES.XLSX_CUSTOM1" hidden="1">"TOPCUSTOM1"</definedName>
    <definedName name="EV__MEMORYCVW__FIRCE_FILE_NAMES.XLSX_CUSTOM2" hidden="1">"TOPCUSTOM2"</definedName>
    <definedName name="EV__MEMORYCVW__FIRCE_FILE_NAMES.XLSX_CUSTOM3" hidden="1">"TOPCUSTOM3"</definedName>
    <definedName name="EV__MEMORYCVW__FIRCE_FILE_NAMES.XLSX_CUSTOM4" hidden="1">"TOPCUSTOM4"</definedName>
    <definedName name="EV__MEMORYCVW__FIRCE_FILE_NAMES.XLSX_DATASRC" hidden="1">"ENTFOR"</definedName>
    <definedName name="EV__MEMORYCVW__FIRCE_FILE_NAMES.XLSX_ENTITY" hidden="1">"MCDCON"</definedName>
    <definedName name="EV__MEMORYCVW__FIRCE_FILE_NAMES.XLSX_ICP" hidden="1">"ALLICP"</definedName>
    <definedName name="EV__MEMORYCVW__FIRCE_FILE_NAMES.XLSX_MEASURES" hidden="1">"PERIODIC"</definedName>
    <definedName name="EV__MEMORYCVW__FIRCE_FILE_NAMES.XLSX_TIME" hidden="1">"2009.Q3"</definedName>
    <definedName name="EV__MEMORYCVW__INP_FORECAST_ACCOUNTS1" hidden="1">"FORECAST"</definedName>
    <definedName name="EV__MEMORYCVW__R_EXECCORP_BOOKINGSBACKLOG_CORP.XLT" hidden="1">"CONSOL"</definedName>
    <definedName name="EV__MEMORYCVW__R_EXECCORP_BS_CORP.XLT" hidden="1">"CONSOL"</definedName>
    <definedName name="EV__MEMORYCVW__R_EXECCORP_BS_CORP.XLT_ACCOUNT" hidden="1">"CF78"</definedName>
    <definedName name="EV__MEMORYCVW__R_EXECCORP_BS_CORP.XLT_CATEGORY" hidden="1">"DEC09FORECAST"</definedName>
    <definedName name="EV__MEMORYCVW__R_EXECCORP_BS_CORP.XLT_CURRENCY" hidden="1">"USD"</definedName>
    <definedName name="EV__MEMORYCVW__R_EXECCORP_BS_CORP.XLT_CUSTOM1" hidden="1">"TOPCUSTOM1"</definedName>
    <definedName name="EV__MEMORYCVW__R_EXECCORP_BS_CORP.XLT_CUSTOM2" hidden="1">"TOPCUSTOM2"</definedName>
    <definedName name="EV__MEMORYCVW__R_EXECCORP_BS_CORP.XLT_CUSTOM3" hidden="1">"TOPCUSTOM3"</definedName>
    <definedName name="EV__MEMORYCVW__R_EXECCORP_BS_CORP.XLT_CUSTOM4" hidden="1">"TOPCUSTOM4"</definedName>
    <definedName name="EV__MEMORYCVW__R_EXECCORP_BS_CORP.XLT_DATASRC" hidden="1">"TOTALADJ"</definedName>
    <definedName name="EV__MEMORYCVW__R_EXECCORP_BS_CORP.XLT_ENTITY" hidden="1">"BWHICON"</definedName>
    <definedName name="EV__MEMORYCVW__R_EXECCORP_BS_CORP.XLT_ICP" hidden="1">"ALLICP"</definedName>
    <definedName name="EV__MEMORYCVW__R_EXECCORP_BS_CORP.XLT_MEASURES" hidden="1">"PERIODIC"</definedName>
    <definedName name="EV__MEMORYCVW__R_EXECCORP_BS_CORP.XLT_TIME" hidden="1">"2009.TOTAL"</definedName>
    <definedName name="EV__MEMORYCVW__R_EXECCORP_BS_CORP1" hidden="1">"CONSOL"</definedName>
    <definedName name="EV__MEMORYCVW__R_EXECCORP_BS_CORP1.XLT" hidden="1">"CONSOL"</definedName>
    <definedName name="EV__MEMORYCVW__R_EXECCORP_BS_CORP1_ACCOUNT" hidden="1">"MGMT"</definedName>
    <definedName name="EV__MEMORYCVW__R_EXECCORP_BS_CORP1_CATEGORY" hidden="1">"ACTUAL"</definedName>
    <definedName name="EV__MEMORYCVW__R_EXECCORP_BS_CORP1_CURRENCY" hidden="1">"USD"</definedName>
    <definedName name="EV__MEMORYCVW__R_EXECCORP_BS_CORP1_CUSTOM1" hidden="1">"TOPCUSTOM1"</definedName>
    <definedName name="EV__MEMORYCVW__R_EXECCORP_BS_CORP1_CUSTOM2" hidden="1">"TOPCUSTOM2"</definedName>
    <definedName name="EV__MEMORYCVW__R_EXECCORP_BS_CORP1_CUSTOM3" hidden="1">"TOPCUSTOM3"</definedName>
    <definedName name="EV__MEMORYCVW__R_EXECCORP_BS_CORP1_CUSTOM4" hidden="1">"TOPCUSTOM4"</definedName>
    <definedName name="EV__MEMORYCVW__R_EXECCORP_BS_CORP1_DATASRC" hidden="1">"TOTALADJ"</definedName>
    <definedName name="EV__MEMORYCVW__R_EXECCORP_BS_CORP1_ENTITY" hidden="1">"BWCDOL"</definedName>
    <definedName name="EV__MEMORYCVW__R_EXECCORP_BS_CORP1_ICP" hidden="1">"ALLICP"</definedName>
    <definedName name="EV__MEMORYCVW__R_EXECCORP_BS_CORP1_MEASURES" hidden="1">"YTD"</definedName>
    <definedName name="EV__MEMORYCVW__R_EXECCORP_BS_CORP1_TIME" hidden="1">"2009.Q2"</definedName>
    <definedName name="EV__MEMORYCVW__R_EXECCORP_BS_CORP11" hidden="1">"CONSOL"</definedName>
    <definedName name="EV__MEMORYCVW__R_EXECCORP_BS_CORP131" hidden="1">"CONSOL"</definedName>
    <definedName name="EV__MEMORYCVW__R_EXECCORP_BS_CORP141" hidden="1">"CONSOL"</definedName>
    <definedName name="EV__MEMORYCVW__R_EXECCORP_BS_CORP151" hidden="1">"CONSOL"</definedName>
    <definedName name="EV__MEMORYCVW__R_EXECCORP_BS_CORP16V21" hidden="1">"CONSOL"</definedName>
    <definedName name="EV__MEMORYCVW__R_EXECCORP_BSDTL_CORP.XLT" hidden="1">"CONSOL"</definedName>
    <definedName name="EV__MEMORYCVW__R_EXECCORP_BSDTL_CORP.XLT_ACCOUNT" hidden="1">"MGMT"</definedName>
    <definedName name="EV__MEMORYCVW__R_EXECCORP_BSDTL_CORP.XLT_CATEGORY" hidden="1">"ACTUAL"</definedName>
    <definedName name="EV__MEMORYCVW__R_EXECCORP_BSDTL_CORP.XLT_CURRENCY" hidden="1">"USD"</definedName>
    <definedName name="EV__MEMORYCVW__R_EXECCORP_BSDTL_CORP.XLT_CUSTOM1" hidden="1">"TOPCUSTOM1"</definedName>
    <definedName name="EV__MEMORYCVW__R_EXECCORP_BSDTL_CORP.XLT_CUSTOM2" hidden="1">"TOPCUSTOM2"</definedName>
    <definedName name="EV__MEMORYCVW__R_EXECCORP_BSDTL_CORP.XLT_CUSTOM3" hidden="1">"TOPCUSTOM3"</definedName>
    <definedName name="EV__MEMORYCVW__R_EXECCORP_BSDTL_CORP.XLT_CUSTOM4" hidden="1">"TOPCUSTOM4"</definedName>
    <definedName name="EV__MEMORYCVW__R_EXECCORP_BSDTL_CORP.XLT_DATASRC" hidden="1">"TOTALADJ"</definedName>
    <definedName name="EV__MEMORYCVW__R_EXECCORP_BSDTL_CORP.XLT_ENTITY" hidden="1">"BWCDOL"</definedName>
    <definedName name="EV__MEMORYCVW__R_EXECCORP_BSDTL_CORP.XLT_ICP" hidden="1">"ALLICP"</definedName>
    <definedName name="EV__MEMORYCVW__R_EXECCORP_BSDTL_CORP.XLT_MEASURES" hidden="1">"YTD"</definedName>
    <definedName name="EV__MEMORYCVW__R_EXECCORP_BSDTL_CORP.XLT_TIME" hidden="1">"2009.Q2"</definedName>
    <definedName name="EV__MEMORYCVW__R_EXECCORP_BSDTL_CORP_21" hidden="1">"CONSOL"</definedName>
    <definedName name="EV__MEMORYCVW__R_EXECCORP_BSDTL_CORP1" hidden="1">"CONSOL"</definedName>
    <definedName name="EV__MEMORYCVW__R_EXECCORP_BSDTL_CORP1.XLT" hidden="1">"CONSOL"</definedName>
    <definedName name="EV__MEMORYCVW__R_EXECCORP_BSDTL_CORP11" hidden="1">"CONSOL"</definedName>
    <definedName name="EV__MEMORYCVW__R_EXECCORP_CF_CORP1" hidden="1">"CONSOL"</definedName>
    <definedName name="EV__MEMORYCVW__R_EXECCORP_CF_CORP1_ACCOUNT" hidden="1">"MGMT"</definedName>
    <definedName name="EV__MEMORYCVW__R_EXECCORP_CF_CORP1_CATEGORY" hidden="1">"ACTUAL"</definedName>
    <definedName name="EV__MEMORYCVW__R_EXECCORP_CF_CORP1_CURRENCY" hidden="1">"USD"</definedName>
    <definedName name="EV__MEMORYCVW__R_EXECCORP_CF_CORP1_CUSTOM1" hidden="1">"TOPCUSTOM1"</definedName>
    <definedName name="EV__MEMORYCVW__R_EXECCORP_CF_CORP1_CUSTOM2" hidden="1">"TOPCUSTOM2"</definedName>
    <definedName name="EV__MEMORYCVW__R_EXECCORP_CF_CORP1_CUSTOM3" hidden="1">"TOPCUSTOM3"</definedName>
    <definedName name="EV__MEMORYCVW__R_EXECCORP_CF_CORP1_CUSTOM4" hidden="1">"TOPCUSTOM4"</definedName>
    <definedName name="EV__MEMORYCVW__R_EXECCORP_CF_CORP1_DATASRC" hidden="1">"TOTALADJ"</definedName>
    <definedName name="EV__MEMORYCVW__R_EXECCORP_CF_CORP1_ENTITY" hidden="1">"C743"</definedName>
    <definedName name="EV__MEMORYCVW__R_EXECCORP_CF_CORP1_ICP" hidden="1">"ALLICP"</definedName>
    <definedName name="EV__MEMORYCVW__R_EXECCORP_CF_CORP1_MEASURES" hidden="1">"YTD"</definedName>
    <definedName name="EV__MEMORYCVW__R_EXECCORP_CF_CORP1_TIME" hidden="1">"2010.JUN"</definedName>
    <definedName name="EV__MEMORYCVW__R_EXECCORP_CFDTL_CORP.XLT" hidden="1">"CONSOL"</definedName>
    <definedName name="EV__MEMORYCVW__R_EXECCORP_CFDTL_CORP.XLT_ACCOUNT" hidden="1">"MGMT"</definedName>
    <definedName name="EV__MEMORYCVW__R_EXECCORP_CFDTL_CORP.XLT_CATEGORY" hidden="1">"ACTUAL"</definedName>
    <definedName name="EV__MEMORYCVW__R_EXECCORP_CFDTL_CORP.XLT_CURRENCY" hidden="1">"USD"</definedName>
    <definedName name="EV__MEMORYCVW__R_EXECCORP_CFDTL_CORP.XLT_CUSTOM1" hidden="1">"TOPCUSTOM1"</definedName>
    <definedName name="EV__MEMORYCVW__R_EXECCORP_CFDTL_CORP.XLT_CUSTOM2" hidden="1">"TOPCUSTOM2"</definedName>
    <definedName name="EV__MEMORYCVW__R_EXECCORP_CFDTL_CORP.XLT_CUSTOM3" hidden="1">"TOPCUSTOM3"</definedName>
    <definedName name="EV__MEMORYCVW__R_EXECCORP_CFDTL_CORP.XLT_CUSTOM4" hidden="1">"TOPCUSTOM4"</definedName>
    <definedName name="EV__MEMORYCVW__R_EXECCORP_CFDTL_CORP.XLT_DATASRC" hidden="1">"TOTALADJ"</definedName>
    <definedName name="EV__MEMORYCVW__R_EXECCORP_CFDTL_CORP.XLT_ENTITY" hidden="1">"BWCDOL"</definedName>
    <definedName name="EV__MEMORYCVW__R_EXECCORP_CFDTL_CORP.XLT_ICP" hidden="1">"ALLICP"</definedName>
    <definedName name="EV__MEMORYCVW__R_EXECCORP_CFDTL_CORP.XLT_MEASURES" hidden="1">"YTD"</definedName>
    <definedName name="EV__MEMORYCVW__R_EXECCORP_CFDTL_CORP.XLT_TIME" hidden="1">"2010.TOTAL"</definedName>
    <definedName name="EV__MEMORYCVW__R_EXECCORP_CFDTL_CORP1" hidden="1">"CONSOL"</definedName>
    <definedName name="EV__MEMORYCVW__R_EXECCORP_CFDTL_CORP1_ACCOUNT" hidden="1">"MGMT"</definedName>
    <definedName name="EV__MEMORYCVW__R_EXECCORP_CFDTL_CORP1_CATEGORY" hidden="1">"DEC10FORECAST"</definedName>
    <definedName name="EV__MEMORYCVW__R_EXECCORP_CFDTL_CORP1_CURRENCY" hidden="1">"USD"</definedName>
    <definedName name="EV__MEMORYCVW__R_EXECCORP_CFDTL_CORP1_CUSTOM1" hidden="1">"TOPCUSTOM1"</definedName>
    <definedName name="EV__MEMORYCVW__R_EXECCORP_CFDTL_CORP1_CUSTOM2" hidden="1">"TOPCUSTOM2"</definedName>
    <definedName name="EV__MEMORYCVW__R_EXECCORP_CFDTL_CORP1_CUSTOM3" hidden="1">"TOPCUSTOM3"</definedName>
    <definedName name="EV__MEMORYCVW__R_EXECCORP_CFDTL_CORP1_CUSTOM4" hidden="1">"TOPCUSTOM4"</definedName>
    <definedName name="EV__MEMORYCVW__R_EXECCORP_CFDTL_CORP1_DATASRC" hidden="1">"TOTALADJ"</definedName>
    <definedName name="EV__MEMORYCVW__R_EXECCORP_CFDTL_CORP1_ENTITY" hidden="1">"BWJV"</definedName>
    <definedName name="EV__MEMORYCVW__R_EXECCORP_CFDTL_CORP1_ICP" hidden="1">"ALLICP"</definedName>
    <definedName name="EV__MEMORYCVW__R_EXECCORP_CFDTL_CORP1_MEASURES" hidden="1">"YTD"</definedName>
    <definedName name="EV__MEMORYCVW__R_EXECCORP_CFDTL_CORP1_TIME" hidden="1">"1999.TOTAL"</definedName>
    <definedName name="EV__MEMORYCVW__R_EXECCORP_CHNGCASHCASHEQUIV.XLT" hidden="1">"CONSOL"</definedName>
    <definedName name="EV__MEMORYCVW__R_EXECCORP_CONSOLBS1" hidden="1">"CONSOL"</definedName>
    <definedName name="EV__MEMORYCVW__R_EXECCORP_CONSOLBS1_081020101" hidden="1">"CONSOL"</definedName>
    <definedName name="EV__MEMORYCVW__R_EXECCORP_CONSOLBS1_081020101.XLT" hidden="1">"CONSOL"</definedName>
    <definedName name="EV__MEMORYCVW__R_EXECCORP_CONSOLBS1_081020101V31" hidden="1">"CONSOL"</definedName>
    <definedName name="EV__MEMORYCVW__R_EXECCORP_FINSTATS_CORP.XLT" hidden="1">"CONSOL"</definedName>
    <definedName name="EV__MEMORYCVW__R_EXECCORP_FINSTATS_CORPDEP.XLT" hidden="1">"CONSOL"</definedName>
    <definedName name="EV__MEMORYCVW__R_EXECCORP_FINSTATS_CORPDEP.XLT_ACCOUNT" hidden="1">"MGMT"</definedName>
    <definedName name="EV__MEMORYCVW__R_EXECCORP_FINSTATS_CORPDEP.XLT_CATEGORY" hidden="1">"ACTUAL"</definedName>
    <definedName name="EV__MEMORYCVW__R_EXECCORP_FINSTATS_CORPDEP.XLT_CURRENCY" hidden="1">"USD"</definedName>
    <definedName name="EV__MEMORYCVW__R_EXECCORP_FINSTATS_CORPDEP.XLT_CUSTOM1" hidden="1">"TOPCUSTOM1"</definedName>
    <definedName name="EV__MEMORYCVW__R_EXECCORP_FINSTATS_CORPDEP.XLT_CUSTOM2" hidden="1">"TOPCUSTOM2"</definedName>
    <definedName name="EV__MEMORYCVW__R_EXECCORP_FINSTATS_CORPDEP.XLT_CUSTOM3" hidden="1">"TOPCUSTOM3"</definedName>
    <definedName name="EV__MEMORYCVW__R_EXECCORP_FINSTATS_CORPDEP.XLT_CUSTOM4" hidden="1">"TOPCUSTOM4"</definedName>
    <definedName name="EV__MEMORYCVW__R_EXECCORP_FINSTATS_CORPDEP.XLT_DATASRC" hidden="1">"TOTALADJ"</definedName>
    <definedName name="EV__MEMORYCVW__R_EXECCORP_FINSTATS_CORPDEP.XLT_ENTITY" hidden="1">"BWMGMT"</definedName>
    <definedName name="EV__MEMORYCVW__R_EXECCORP_FINSTATS_CORPDEP.XLT_ICP" hidden="1">"ALLICP"</definedName>
    <definedName name="EV__MEMORYCVW__R_EXECCORP_FINSTATS_CORPDEP.XLT_MEASURES" hidden="1">"YTD"</definedName>
    <definedName name="EV__MEMORYCVW__R_EXECCORP_FINSTATS_CORPDEP.XLT_TIME" hidden="1">"2009.JUN"</definedName>
    <definedName name="EV__MEMORYCVW__R_EXECCORP_FINSTATS_CORPDEP_31" hidden="1">"CONSOL"</definedName>
    <definedName name="EV__MEMORYCVW__R_EXECCORP_FINSTATS_CORPDEP_311" hidden="1">"CONSOL"</definedName>
    <definedName name="EV__MEMORYCVW__R_EXECCORP_FINSTATS_CORPDEP_FINAL.XLT" hidden="1">"CONSOL"</definedName>
    <definedName name="EV__MEMORYCVW__R_EXECCORP_FINSTATS_CORPDEP1" hidden="1">"CONSOL"</definedName>
    <definedName name="EV__MEMORYCVW__R_EXECCORP_FINSTATS_CORPDEP1_ACCOUNT" hidden="1">"MGMT"</definedName>
    <definedName name="EV__MEMORYCVW__R_EXECCORP_FINSTATS_CORPDEP1_CATEGORY" hidden="1">"DEC08FORECAST"</definedName>
    <definedName name="EV__MEMORYCVW__R_EXECCORP_FINSTATS_CORPDEP1_CURRENCY" hidden="1">"LC"</definedName>
    <definedName name="EV__MEMORYCVW__R_EXECCORP_FINSTATS_CORPDEP1_CUSTOM1" hidden="1">"TOPCUSTOM1"</definedName>
    <definedName name="EV__MEMORYCVW__R_EXECCORP_FINSTATS_CORPDEP1_CUSTOM2" hidden="1">"TOPCUSTOM2"</definedName>
    <definedName name="EV__MEMORYCVW__R_EXECCORP_FINSTATS_CORPDEP1_CUSTOM3" hidden="1">"TOPCUSTOM3"</definedName>
    <definedName name="EV__MEMORYCVW__R_EXECCORP_FINSTATS_CORPDEP1_CUSTOM4" hidden="1">"TOPCUSTOM4"</definedName>
    <definedName name="EV__MEMORYCVW__R_EXECCORP_FINSTATS_CORPDEP1_DATASRC" hidden="1">"TOT_NOELIM"</definedName>
    <definedName name="EV__MEMORYCVW__R_EXECCORP_FINSTATS_CORPDEP1_ENTITY" hidden="1">"NOENTITY"</definedName>
    <definedName name="EV__MEMORYCVW__R_EXECCORP_FINSTATS_CORPDEP1_FLOW" hidden="1">"F_CLO"</definedName>
    <definedName name="EV__MEMORYCVW__R_EXECCORP_FINSTATS_CORPDEP1_GROUPS" hidden="1">"BW"</definedName>
    <definedName name="EV__MEMORYCVW__R_EXECCORP_FINSTATS_CORPDEP1_ICP" hidden="1">"ALLICP"</definedName>
    <definedName name="EV__MEMORYCVW__R_EXECCORP_FINSTATS_CORPDEP1_MEASURES" hidden="1">"YTD"</definedName>
    <definedName name="EV__MEMORYCVW__R_EXECCORP_FINSTATS_CORPDEP1_TIME" hidden="1">"2009.Q4"</definedName>
    <definedName name="EV__MEMORYCVW__R_EXECCORP_INCSTMTOTHER_CORP.XLT" hidden="1">"CONSOL"</definedName>
    <definedName name="EV__MEMORYCVW__R_EXECCORP_INCSTMTOTHER_CORP1" hidden="1">"CONSOL"</definedName>
    <definedName name="EV__MEMORYCVW__R_EXECOU_BSDTL.XLT" hidden="1">"CONSOL"</definedName>
    <definedName name="EV__MEMORYCVW__R_EXECOU_BSDTL.XLT_ACCOUNT" hidden="1">"MGMT"</definedName>
    <definedName name="EV__MEMORYCVW__R_EXECOU_BSDTL.XLT_CATEGORY" hidden="1">"JUN10FORECAST"</definedName>
    <definedName name="EV__MEMORYCVW__R_EXECOU_BSDTL.XLT_CURRENCY" hidden="1">"USD"</definedName>
    <definedName name="EV__MEMORYCVW__R_EXECOU_BSDTL.XLT_CUSTOM1" hidden="1">"TOPCUSTOM1"</definedName>
    <definedName name="EV__MEMORYCVW__R_EXECOU_BSDTL.XLT_CUSTOM2" hidden="1">"TOPCUSTOM2"</definedName>
    <definedName name="EV__MEMORYCVW__R_EXECOU_BSDTL.XLT_CUSTOM3" hidden="1">"TOPCUSTOM3"</definedName>
    <definedName name="EV__MEMORYCVW__R_EXECOU_BSDTL.XLT_CUSTOM4" hidden="1">"TOPCUSTOM4"</definedName>
    <definedName name="EV__MEMORYCVW__R_EXECOU_BSDTL.XLT_DATASRC" hidden="1">"TOTALADJ"</definedName>
    <definedName name="EV__MEMORYCVW__R_EXECOU_BSDTL.XLT_ENTITY" hidden="1">"NOENTITY"</definedName>
    <definedName name="EV__MEMORYCVW__R_EXECOU_BSDTL.XLT_ICP" hidden="1">"ALLICP"</definedName>
    <definedName name="EV__MEMORYCVW__R_EXECOU_BSDTL.XLT_MEASURES" hidden="1">"YTD"</definedName>
    <definedName name="EV__MEMORYCVW__R_EXECOU_BSDTL.XLT_TIME" hidden="1">"2010.TOTAL"</definedName>
    <definedName name="EV__MEMORYCVW__R_EXECOU_ENDBACKLOGREVBACKLOG1" hidden="1">"CONSOL"</definedName>
    <definedName name="EV__MEMORYCVW__R_EXECOU_ENDBACKLOGREVBACKLOG1_ACCOUNT" hidden="1">"MGMT"</definedName>
    <definedName name="EV__MEMORYCVW__R_EXECOU_ENDBACKLOGREVBACKLOG1_CATEGORY" hidden="1">"DEC09FORECAST"</definedName>
    <definedName name="EV__MEMORYCVW__R_EXECOU_ENDBACKLOGREVBACKLOG1_CURRENCY" hidden="1">"USD"</definedName>
    <definedName name="EV__MEMORYCVW__R_EXECOU_ENDBACKLOGREVBACKLOG1_CUSTOM1" hidden="1">"TOPCUSTOM1"</definedName>
    <definedName name="EV__MEMORYCVW__R_EXECOU_ENDBACKLOGREVBACKLOG1_CUSTOM2" hidden="1">"TOPCUSTOM2"</definedName>
    <definedName name="EV__MEMORYCVW__R_EXECOU_ENDBACKLOGREVBACKLOG1_CUSTOM3" hidden="1">"TOPCUSTOM3"</definedName>
    <definedName name="EV__MEMORYCVW__R_EXECOU_ENDBACKLOGREVBACKLOG1_CUSTOM4" hidden="1">"TOPCUSTOM4"</definedName>
    <definedName name="EV__MEMORYCVW__R_EXECOU_ENDBACKLOGREVBACKLOG1_DATASRC" hidden="1">"TOTALADJ"</definedName>
    <definedName name="EV__MEMORYCVW__R_EXECOU_ENDBACKLOGREVBACKLOG1_ENTITY" hidden="1">"BWHICON"</definedName>
    <definedName name="EV__MEMORYCVW__R_EXECOU_ENDBACKLOGREVBACKLOG1_ICP" hidden="1">"ALLICP"</definedName>
    <definedName name="EV__MEMORYCVW__R_EXECOU_ENDBACKLOGREVBACKLOG1_MEASURES" hidden="1">"YTD"</definedName>
    <definedName name="EV__MEMORYCVW__R_EXECOU_ENDBACKLOGREVBACKLOG1_TIME" hidden="1">"2009.TOTAL"</definedName>
    <definedName name="EV__MEMORYCVW__R_FCST_1_INCSTMTCF.XLT" hidden="1">"FORECAST"</definedName>
    <definedName name="EV__MEMORYCVW__R_FCST_1_INCSTMTCF.XLT_ACCOUNT" hidden="1">"9010IC"</definedName>
    <definedName name="EV__MEMORYCVW__R_FCST_1_INCSTMTCF.XLT_CATEGORY" hidden="1">"SEP09FORECAST"</definedName>
    <definedName name="EV__MEMORYCVW__R_FCST_1_INCSTMTCF.XLT_CURRENCY" hidden="1">"USD"</definedName>
    <definedName name="EV__MEMORYCVW__R_FCST_1_INCSTMTCF.XLT_CUSTOM1" hidden="1">"TOPCUSTOM1"</definedName>
    <definedName name="EV__MEMORYCVW__R_FCST_1_INCSTMTCF.XLT_CUSTOM2" hidden="1">"TOPCUSTOM2"</definedName>
    <definedName name="EV__MEMORYCVW__R_FCST_1_INCSTMTCF.XLT_CUSTOM3" hidden="1">"TOPCUSTOM3"</definedName>
    <definedName name="EV__MEMORYCVW__R_FCST_1_INCSTMTCF.XLT_CUSTOM4" hidden="1">"TOPCUSTOM4"</definedName>
    <definedName name="EV__MEMORYCVW__R_FCST_1_INCSTMTCF.XLT_DATASRC" hidden="1">"TOTALADJ"</definedName>
    <definedName name="EV__MEMORYCVW__R_FCST_1_INCSTMTCF.XLT_ENTITY" hidden="1">"NOENTITY"</definedName>
    <definedName name="EV__MEMORYCVW__R_FCST_1_INCSTMTCF.XLT_ICP" hidden="1">"ALLICP"</definedName>
    <definedName name="EV__MEMORYCVW__R_FCST_1_INCSTMTCF.XLT_MEASURES" hidden="1">"PERIODIC"</definedName>
    <definedName name="EV__MEMORYCVW__R_FCST_1_INCSTMTCF.XLT_TIME" hidden="1">"2010.TOTAL"</definedName>
    <definedName name="EV__MEMORYCVW__R_FCST_1_INCSTMTCF_V2.1.XLS" hidden="1">"FORECAST"</definedName>
    <definedName name="EV__MEMORYCVW__R_FCST_1INCSTMTQTR_V1.0_NJK.XLS" hidden="1">"FORECAST"</definedName>
    <definedName name="EV__MEMORYCVW__R_FCST_2_INCSTMT_QTR_4.0.XLS" hidden="1">"FORECAST"</definedName>
    <definedName name="EV__MEMORYCVW__R_FCST_2_INCSTMT_QTR_5.0.XLS" hidden="1">"FORECAST"</definedName>
    <definedName name="EV__MEMORYCVW__R_FCST_2_INCSTMT_QTR_5.2.XLS" hidden="1">"FORECAST"</definedName>
    <definedName name="EV__MEMORYCVW__R_FCST_2_INCSTMT_QTR1" hidden="1">"FORECAST"</definedName>
    <definedName name="EV__MEMORYCVW__R_FCST_2_INCSTMT_QTR2.4.XLS" hidden="1">"FORECAST"</definedName>
    <definedName name="EV__MEMORYCVW__R_FCST_2_INCSTMT_QTR2.61" hidden="1">"FORECAST"</definedName>
    <definedName name="EV__MEMORYCVW__R_FCST_2_INCSTMT_QTR2.71" hidden="1">"FORECAST"</definedName>
    <definedName name="EV__MEMORYCVW__R_FCST_2_INCSTMT_QTR3.0.XLS" hidden="1">"FORECAST"</definedName>
    <definedName name="EV__MEMORYCVW__R_FCST_2_INCSTMT_QTR3.1.XLS" hidden="1">"FORECAST"</definedName>
    <definedName name="EV__MEMORYCVW__R_FCST_2_INCSTMT_QTR3.11" hidden="1">"FORECAST"</definedName>
    <definedName name="EV__MEMORYCVW__R_FCST_2A_INCSTMTTREND.XLS" hidden="1">"FORECAST"</definedName>
    <definedName name="EV__MEMORYCVW__R_FCST_2A_INCSTMTTREND_1.3.XLS" hidden="1">"FORECAST"</definedName>
    <definedName name="EV__MEMORYCVW__R_FCST_2A_INCSTMTTREND_1.41" hidden="1">"FORECAST"</definedName>
    <definedName name="EV__MEMORYCVW__R_FCST_2A_INCSTMTTREND_1.51" hidden="1">"FORECAST"</definedName>
    <definedName name="EV__MEMORYCVW__R_FCST_2A_INCSTMTTREND_1.61" hidden="1">"FORECAST"</definedName>
    <definedName name="EV__MEMORYCVW__R_FCST_2A_INCSTMTTREND_3.1.XLS" hidden="1">"FORECAST"</definedName>
    <definedName name="EV__MEMORYCVW__R_FCST_2A_INCSTMTTREND_3.3.XLS" hidden="1">"FORECAST"</definedName>
    <definedName name="EV__MEMORYCVW__R_FCST_2A_INCSTMTTREND_3.31" hidden="1">"FORECAST"</definedName>
    <definedName name="EV__MEMORYCVW__R_FCST_2INCSTMTQTR_V1.1_NJK.XLS" hidden="1">"FORECAST"</definedName>
    <definedName name="EV__MEMORYCVW__R_FCST_2INCSTMTQTR_V1.2_NJK.XLS" hidden="1">"FORECAST"</definedName>
    <definedName name="EV__MEMORYCVW__R_FCST_2INCSTMTQTR_V1.3_NJK.XLS" hidden="1">"FORECAST"</definedName>
    <definedName name="EV__MEMORYCVW__R_FCST_2INCSTMTQTR_V1.5_NJK.XLS" hidden="1">"FORECAST"</definedName>
    <definedName name="EV__MEMORYCVW__R_FCST_2INCSTMTQTR_V1.5_NJK.XLS_ACCOUNT" hidden="1">"PL16"</definedName>
    <definedName name="EV__MEMORYCVW__R_FCST_2INCSTMTQTR_V1.5_NJK.XLS_CATEGORY" hidden="1">"DEC09FORECAST"</definedName>
    <definedName name="EV__MEMORYCVW__R_FCST_2INCSTMTQTR_V1.5_NJK.XLS_CURRENCY" hidden="1">"USD"</definedName>
    <definedName name="EV__MEMORYCVW__R_FCST_2INCSTMTQTR_V1.5_NJK.XLS_CUSTOM1" hidden="1">"TOPCUSTOM1"</definedName>
    <definedName name="EV__MEMORYCVW__R_FCST_2INCSTMTQTR_V1.5_NJK.XLS_CUSTOM2" hidden="1">"TOPCUSTOM2"</definedName>
    <definedName name="EV__MEMORYCVW__R_FCST_2INCSTMTQTR_V1.5_NJK.XLS_CUSTOM3" hidden="1">"TOPCUSTOM3"</definedName>
    <definedName name="EV__MEMORYCVW__R_FCST_2INCSTMTQTR_V1.5_NJK.XLS_CUSTOM4" hidden="1">"TOPCUSTOM4"</definedName>
    <definedName name="EV__MEMORYCVW__R_FCST_2INCSTMTQTR_V1.5_NJK.XLS_DATASRC" hidden="1">"ENTFOR"</definedName>
    <definedName name="EV__MEMORYCVW__R_FCST_2INCSTMTQTR_V1.5_NJK.XLS_ENTITY" hidden="1">"BWC"</definedName>
    <definedName name="EV__MEMORYCVW__R_FCST_2INCSTMTQTR_V1.5_NJK.XLS_ICP" hidden="1">"ALLICP"</definedName>
    <definedName name="EV__MEMORYCVW__R_FCST_2INCSTMTQTR_V1.5_NJK.XLS_MEASURES" hidden="1">"PERIODIC"</definedName>
    <definedName name="EV__MEMORYCVW__R_FCST_2INCSTMTQTR_V1.5_NJK.XLS_TIME" hidden="1">"2009.TOTAL"</definedName>
    <definedName name="EV__MEMORYCVW__R_FCST_2INCSTMTQTR_V2.1_NJK.XLS" hidden="1">"FORECAST"</definedName>
    <definedName name="EV__MEMORYCVW__R_FCST_2INCSTMTQTR_V2.1_NJK1" hidden="1">"FORECAST"</definedName>
    <definedName name="EV__MEMORYCVW__R_FCST_2V_INCSTMT_VAR_PR_FCST_1.0.XLS" hidden="1">"FORECAST"</definedName>
    <definedName name="EV__MEMORYCVW__R_FCST_2V_INCSTMT_VAR_PR_FCST_1.0.XLS_ACCOUNT" hidden="1">8008</definedName>
    <definedName name="EV__MEMORYCVW__R_FCST_2V_INCSTMT_VAR_PR_FCST_1.0.XLS_CATEGORY" hidden="1">"DEC09FORECAST"</definedName>
    <definedName name="EV__MEMORYCVW__R_FCST_2V_INCSTMT_VAR_PR_FCST_1.0.XLS_CURRENCY" hidden="1">"USD"</definedName>
    <definedName name="EV__MEMORYCVW__R_FCST_2V_INCSTMT_VAR_PR_FCST_1.0.XLS_CUSTOM1" hidden="1">"TOPCUSTOM1"</definedName>
    <definedName name="EV__MEMORYCVW__R_FCST_2V_INCSTMT_VAR_PR_FCST_1.0.XLS_CUSTOM2" hidden="1">"TOPCUSTOM2"</definedName>
    <definedName name="EV__MEMORYCVW__R_FCST_2V_INCSTMT_VAR_PR_FCST_1.0.XLS_CUSTOM3" hidden="1">"TOPCUSTOM3"</definedName>
    <definedName name="EV__MEMORYCVW__R_FCST_2V_INCSTMT_VAR_PR_FCST_1.0.XLS_CUSTOM4" hidden="1">"TOPCUSTOM4"</definedName>
    <definedName name="EV__MEMORYCVW__R_FCST_2V_INCSTMT_VAR_PR_FCST_1.0.XLS_DATASRC" hidden="1">"ENTFOR"</definedName>
    <definedName name="EV__MEMORYCVW__R_FCST_2V_INCSTMT_VAR_PR_FCST_1.0.XLS_ENTITY" hidden="1">"MCDCON"</definedName>
    <definedName name="EV__MEMORYCVW__R_FCST_2V_INCSTMT_VAR_PR_FCST_1.0.XLS_ICP" hidden="1">"ALLICP"</definedName>
    <definedName name="EV__MEMORYCVW__R_FCST_2V_INCSTMT_VAR_PR_FCST_1.0.XLS_MEASURES" hidden="1">"PERIODIC"</definedName>
    <definedName name="EV__MEMORYCVW__R_FCST_2V_INCSTMT_VAR_PR_FCST_1.0.XLS_TIME" hidden="1">"2009.Q4"</definedName>
    <definedName name="EV__MEMORYCVW__R_FCST_2V_INCSTMT_VAR_PR_FCST_1.2.XLS" hidden="1">"FORECAST"</definedName>
    <definedName name="EV__MEMORYCVW__R_FCST_2V_INCSTMT_VAR_PR_FCST_1.21" hidden="1">"FORECAST"</definedName>
    <definedName name="EV__MEMORYCVW__R_FCST_2V1_INCSTMT_VAR_PR_DEC_1.1.XLS" hidden="1">"FORECAST"</definedName>
    <definedName name="EV__MEMORYCVW__R_FCST_2V1_INCSTMT_VAR_PR_DEC_2.2.XLS" hidden="1">"FORECAST"</definedName>
    <definedName name="EV__MEMORYCVW__R_FCST_2V1_INCSTMT_VAR_PR_DEC_2.3.XLS" hidden="1">"FORECAST"</definedName>
    <definedName name="EV__MEMORYCVW__R_FCST_2V1_INCSTMT_VAR_PR_DEC_2.41" hidden="1">"FORECAST"</definedName>
    <definedName name="EV__MEMORYCVW__R_FCST_BS_8_FULL_SCENARIOS_1.0.XLS" hidden="1">"FORECAST"</definedName>
    <definedName name="EV__MEMORYCVW__R_FCST_BS_8_FULL_SCENARIOS_1.2.XLS" hidden="1">"FORECAST"</definedName>
    <definedName name="EV__MEMORYCVW__R_FCST_BS_8_FULL_SCENARIOS_1.21" hidden="1">"FORECAST"</definedName>
    <definedName name="EV__MEMORYCVW__R_FCST_BS_8_FULL_SCENARIOS_1.211" hidden="1">"FORECAST"</definedName>
    <definedName name="EV__MEMORYCVW__R_FCST_BS_8_FULL_SCENARIOS_6.0.XLS" hidden="1">"FORECAST"</definedName>
    <definedName name="EV__MEMORYCVW__R_FCST_BS_8_SA__FULL_SCENARIOS_1.0.XLS" hidden="1">"FORECAST"</definedName>
    <definedName name="EV__MEMORYCVW__R_FCST_BS_8_SA__FULL_SCENARIOS_1.0.XLS_ACCOUNT" hidden="1">"PL16"</definedName>
    <definedName name="EV__MEMORYCVW__R_FCST_BS_8_SA__FULL_SCENARIOS_1.0.XLS_CATEGORY" hidden="1">"DEC09FORECAST"</definedName>
    <definedName name="EV__MEMORYCVW__R_FCST_BS_8_SA__FULL_SCENARIOS_1.0.XLS_CURRENCY" hidden="1">"USD"</definedName>
    <definedName name="EV__MEMORYCVW__R_FCST_BS_8_SA__FULL_SCENARIOS_1.0.XLS_CUSTOM1" hidden="1">"TOPCUSTOM1"</definedName>
    <definedName name="EV__MEMORYCVW__R_FCST_BS_8_SA__FULL_SCENARIOS_1.0.XLS_CUSTOM2" hidden="1">"TOPCUSTOM2"</definedName>
    <definedName name="EV__MEMORYCVW__R_FCST_BS_8_SA__FULL_SCENARIOS_1.0.XLS_CUSTOM3" hidden="1">"TOPCUSTOM3"</definedName>
    <definedName name="EV__MEMORYCVW__R_FCST_BS_8_SA__FULL_SCENARIOS_1.0.XLS_CUSTOM4" hidden="1">"TOPCUSTOM4"</definedName>
    <definedName name="EV__MEMORYCVW__R_FCST_BS_8_SA__FULL_SCENARIOS_1.0.XLS_DATASRC" hidden="1">"ENTFOR"</definedName>
    <definedName name="EV__MEMORYCVW__R_FCST_BS_8_SA__FULL_SCENARIOS_1.0.XLS_ENTITY" hidden="1">"MCDCON"</definedName>
    <definedName name="EV__MEMORYCVW__R_FCST_BS_8_SA__FULL_SCENARIOS_1.0.XLS_ICP" hidden="1">"ALLICP"</definedName>
    <definedName name="EV__MEMORYCVW__R_FCST_BS_8_SA__FULL_SCENARIOS_1.0.XLS_MEASURES" hidden="1">"PERIODIC"</definedName>
    <definedName name="EV__MEMORYCVW__R_FCST_BS_8_SA__FULL_SCENARIOS_1.0.XLS_TIME" hidden="1">"2009.TOTAL"</definedName>
    <definedName name="EV__MEMORYCVW__R_FCST_TEMPLATE_TRENDV1.XLT" hidden="1">"FORECAST"</definedName>
    <definedName name="EV__MEMORYCVW__R_FCST_TEMPLATE_TRENDV11" hidden="1">"FORECAST"</definedName>
    <definedName name="EV__MEMORYCVW__R_FCST_TEMPLATE1_TRENDV1.XLSX" hidden="1">"FORECAST"</definedName>
    <definedName name="EV__MEMORYCVW__RAJU11" hidden="1">"CONSOL"</definedName>
    <definedName name="EV__MEMORYCVW__RAJU11_ACCOUNT" hidden="1">2050</definedName>
    <definedName name="EV__MEMORYCVW__RAJU11_CATEGORY" hidden="1">"ACTUAL"</definedName>
    <definedName name="EV__MEMORYCVW__RAJU11_CURRENCY" hidden="1">"USD"</definedName>
    <definedName name="EV__MEMORYCVW__RAJU11_CUSTOM1" hidden="1">"TOPCUSTOM1"</definedName>
    <definedName name="EV__MEMORYCVW__RAJU11_CUSTOM2" hidden="1">"TOPCUSTOM2"</definedName>
    <definedName name="EV__MEMORYCVW__RAJU11_CUSTOM3" hidden="1">"TOPCUSTOM3"</definedName>
    <definedName name="EV__MEMORYCVW__RAJU11_CUSTOM4" hidden="1">"TOPCUSTOM4"</definedName>
    <definedName name="EV__MEMORYCVW__RAJU11_DATASRC" hidden="1">"TOTALADJ"</definedName>
    <definedName name="EV__MEMORYCVW__RAJU11_ENTITY" hidden="1">"NOENTITY"</definedName>
    <definedName name="EV__MEMORYCVW__RAJU11_ICP" hidden="1">"ALLICP"</definedName>
    <definedName name="EV__MEMORYCVW__RAJU11_MEASURES" hidden="1">"YTD"</definedName>
    <definedName name="EV__MEMORYCVW__RAJU11_TIME" hidden="1">"2008.MAR"</definedName>
    <definedName name="EV__WBEVMODE__" hidden="1">0</definedName>
    <definedName name="EV__WBREFOPTIONS__" hidden="1">134217735</definedName>
    <definedName name="EV__WBVERSION__" hidden="1">0</definedName>
    <definedName name="EV__WSINFO__" hidden="1">123</definedName>
    <definedName name="fds">'[5]FRCT INPUT-CFG'!$D$41:$H$41</definedName>
    <definedName name="FLVolumeConversionFactor">'[2]CFG C&amp;V'!$E$18</definedName>
    <definedName name="Forecast_Period">'[4]List Master'!$A$3:$A$13</definedName>
    <definedName name="GMJanMay">'[6]FRCT INPUT-FE'!$D$41:$H$41</definedName>
    <definedName name="GripCFG">'[4]GRIP CFG'!$A$7:$EP$47</definedName>
    <definedName name="GripCFGDates">'[4]GRIP CFG'!$A$7:$EP$7</definedName>
    <definedName name="GripCFGRows">'[4]GRIP CFG'!$A$7:$A$47</definedName>
    <definedName name="GripFPU">'[4]GRIP FPUC'!$A$7:$EP$50</definedName>
    <definedName name="GripFPUDates">'[4]GRIP FPUC'!$A$7:$EP$7</definedName>
    <definedName name="GripFPURows">'[4]GRIP FPUC'!$A$7:$A$50</definedName>
    <definedName name="GripFT">'[4]GRIP FT'!$A$7:$EC$47</definedName>
    <definedName name="GripFTDates">'[4]GRIP FT'!$A$7:$EC$7</definedName>
    <definedName name="GripFTRows">'[4]GRIP FT'!$A$7:$A$47</definedName>
    <definedName name="HTML_CodePage" hidden="1">1252</definedName>
    <definedName name="HTML_Description" hidden="1">""</definedName>
    <definedName name="HTML_Email" hidden="1">""</definedName>
    <definedName name="HTML_Header" hidden="1">""</definedName>
    <definedName name="HTML_LastUpdate" hidden="1">"6/2/98"</definedName>
    <definedName name="HTML_LineAfter" hidden="1">FALSE</definedName>
    <definedName name="HTML_LineBefore" hidden="1">FALSE</definedName>
    <definedName name="HTML_Name" hidden="1">"Arti Choxi -"</definedName>
    <definedName name="HTML_OBDlg2" hidden="1">TRUE</definedName>
    <definedName name="HTML_OBDlg4" hidden="1">TRUE</definedName>
    <definedName name="HTML_OS" hidden="1">0</definedName>
    <definedName name="HTML_PathFile" hidden="1">"H:\PRJ\STEO_NEW\5TABB.htm"</definedName>
    <definedName name="HTML_Title" hidden="1">""</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NNUAL_DIVIDEND" hidden="1">"c229"</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PRICE_TARGET" hidden="1">"c82"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CAPEX_BR" hidden="1">"c111"</definedName>
    <definedName name="IQ_CASH_DIVIDENDS_NET_INCOME_FDIC" hidden="1">"c6738"</definedName>
    <definedName name="IQ_CASH_IN_PROCESS_FDIC" hidden="1">"c6386"</definedName>
    <definedName name="IQ_CASH_OPER_ACT_OR_EST" hidden="1">"c4164"</definedName>
    <definedName name="IQ_CCE_FDIC" hidden="1">"c6296"</definedName>
    <definedName name="IQ_CH" hidden="1">110000</definedName>
    <definedName name="IQ_CHANGE_AP_BR" hidden="1">"c135"</definedName>
    <definedName name="IQ_CHANGE_AR_BR"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LASSB_OUTSTANDING_BS_DATE" hidden="1">"c1972"</definedName>
    <definedName name="IQ_CLASSB_OUTSTANDING_FILING_DATE" hidden="1">"c1974"</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_RATE" hidden="1">"c2192"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OF_FUNDING_ASSETS_FDIC" hidden="1">"c6725"</definedName>
    <definedName name="IQ_CQ" hidden="1">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EARNING_ASSETS_FDIC" hidden="1">"c6360"</definedName>
    <definedName name="IQ_EARNING_ASSETS_YIELD_FDIC" hidden="1">"c6724"</definedName>
    <definedName name="IQ_EARNINGS_COVERAGE_NET_CHARGE_OFFS_FDIC" hidden="1">"c6735"</definedName>
    <definedName name="IQ_EBIT_10K" hidden="1">"IQ_EBIT_10K"</definedName>
    <definedName name="IQ_EBIT_10Q" hidden="1">"IQ_EBIT_10Q"</definedName>
    <definedName name="IQ_EBIT_10Q1" hidden="1">"IQ_EBIT_10Q1"</definedName>
    <definedName name="IQ_EBIT_GROWTH_1" hidden="1">"c157"</definedName>
    <definedName name="IQ_EBIT_GROWTH_2" hidden="1">"c161"</definedName>
    <definedName name="IQ_EBITDA_10K" hidden="1">"IQ_EBITDA_10K"</definedName>
    <definedName name="IQ_EBITDA_10Q" hidden="1">"IQ_EBITDA_10Q"</definedName>
    <definedName name="IQ_EBITDA_10Q1" hidden="1">"IQ_EBITDA_10Q1"</definedName>
    <definedName name="IQ_EBITDA_GROWTH_1" hidden="1">"c156"</definedName>
    <definedName name="IQ_EBITDA_GROWTH_2" hidden="1">"c160"</definedName>
    <definedName name="IQ_EBT_BR" hidden="1">"c378"</definedName>
    <definedName name="IQ_EBT_EXCL_BR"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PS" hidden="1">"IQ_EPS"</definedName>
    <definedName name="IQ_EPS_10K" hidden="1">"IQ_EPS_10K"</definedName>
    <definedName name="IQ_EPS_10Q" hidden="1">"IQ_EPS_10Q"</definedName>
    <definedName name="IQ_EPS_10Q1" hidden="1">"IQ_EPS_10Q1"</definedName>
    <definedName name="IQ_EPS_EST_1" hidden="1">"c189"</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_ACT_FFO_REUT" hidden="1">"c3843"</definedName>
    <definedName name="IQ_EST_ACT_FFO_THOM" hidden="1">"c4005"</definedName>
    <definedName name="IQ_EST_EPS_SURPRISE" hidden="1">"c1635"</definedName>
    <definedName name="IQ_EST_FFO_DIFF_REUT" hidden="1">"c3890"</definedName>
    <definedName name="IQ_EST_FFO_DIFF_THOM" hidden="1">"c5186"</definedName>
    <definedName name="IQ_EST_FFO_SURPRISE_PERCENT_REUT" hidden="1">"c3891"</definedName>
    <definedName name="IQ_EST_FFO_SURPRISE_PERCENT_THOM" hidden="1">"c5187"</definedName>
    <definedName name="IQ_EST_NUM_BUY_CIQ" hidden="1">"c3700"</definedName>
    <definedName name="IQ_EST_NUM_BUY_REUT" hidden="1">"c3869"</definedName>
    <definedName name="IQ_EST_NUM_BUY_THOM" hidden="1">"c5165"</definedName>
    <definedName name="IQ_EST_NUM_HOLD_CIQ" hidden="1">"c3702"</definedName>
    <definedName name="IQ_EST_NUM_HOLD_REUT" hidden="1">"c3871"</definedName>
    <definedName name="IQ_EST_NUM_HOLD_THOM" hidden="1">"c5167"</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STIMATED_ASSESSABLE_DEPOSITS_FDIC" hidden="1">"c6490"</definedName>
    <definedName name="IQ_ESTIMATED_INSURED_DEPOSITS_FDIC" hidden="1">"c6491"</definedName>
    <definedName name="IQ_EV_OVER_REVENUE_EST" hidden="1">"c165"</definedName>
    <definedName name="IQ_EV_OVER_REVENUE_EST_1" hidden="1">"c166"</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FO_EST_REUT" hidden="1">"c3837"</definedName>
    <definedName name="IQ_FFO_EST_THOM" hidden="1">"c3999"</definedName>
    <definedName name="IQ_FFO_HIGH_EST_REUT" hidden="1">"c3839"</definedName>
    <definedName name="IQ_FFO_HIGH_EST_THOM" hidden="1">"c4001"</definedName>
    <definedName name="IQ_FFO_LOW_EST_REUT" hidden="1">"c3840"</definedName>
    <definedName name="IQ_FFO_LOW_EST_THOM" hidden="1">"c4002"</definedName>
    <definedName name="IQ_FFO_MEDIAN_EST_REUT" hidden="1">"c3838"</definedName>
    <definedName name="IQ_FFO_MEDIAN_EST_THOM" hidden="1">"c4000"</definedName>
    <definedName name="IQ_FFO_NUM_EST_REUT" hidden="1">"c3841"</definedName>
    <definedName name="IQ_FFO_NUM_EST_THOM" hidden="1">"c4003"</definedName>
    <definedName name="IQ_FFO_STDDEV_EST_REUT" hidden="1">"c3842"</definedName>
    <definedName name="IQ_FFO_STDDEV_EST_THOM" hidden="1">"c4004"</definedName>
    <definedName name="IQ_FH" hidden="1">100000</definedName>
    <definedName name="IQ_FHLB_ADVANCES_FDIC" hidden="1">"c6366"</definedName>
    <definedName name="IQ_FHLB_DUE_AFTER_FIVE" hidden="1">"c2086"</definedName>
    <definedName name="IQ_FIDUCIARY_ACTIVITIES_FDIC" hidden="1">"c6571"</definedName>
    <definedName name="IQ_FIFETEEN_YEAR_FIXED_AND_FLOATING_RATE_FDIC" hidden="1">"c6423"</definedName>
    <definedName name="IQ_FIFETEEN_YEAR_MORTGAGE_PASS_THROUGHS_FDIC" hidden="1">"c6415"</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PERCENT_AMOUNT" hidden="1">"c240"</definedName>
    <definedName name="IQ_FIVE_YEAR_FIXED_AND_FLOATING_RATE_FDIC" hidden="1">"c6422"</definedName>
    <definedName name="IQ_FIVE_YEAR_MORTGAGE_PASS_THROUGHS_FDIC" hidden="1">"c6414"</definedName>
    <definedName name="IQ_FIVEPERCENT_OWNER" hidden="1">"c239"</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 hidden="1">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_CONTRACTS_FDIC" hidden="1">"c6517"</definedName>
    <definedName name="IQ_FX_CONTRACTS_SPOT_FDIC" hidden="1">"c6356"</definedName>
    <definedName name="IQ_FY" hidden="1">1000</definedName>
    <definedName name="IQ_FY_DATE" hidden="1">"IQ_FY_DATE"</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IDER_LOANS_FDIC" hidden="1">"c6365"</definedName>
    <definedName name="IQ_INSTITUTIONAL_AMOUNT" hidden="1">"c236"</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INC_10K" hidden="1">"IQ_INTEREST_INC_10K"</definedName>
    <definedName name="IQ_INTEREST_INC_10Q" hidden="1">"IQ_INTEREST_INC_10Q"</definedName>
    <definedName name="IQ_INTEREST_INC_10Q1" hidden="1">"IQ_INTEREST_INC_10Q1"</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_DATE" hidden="1">"IQ_LTM_DATE"</definedName>
    <definedName name="IQ_LTMMONTH" hidden="1">120000</definedName>
    <definedName name="IQ_MAINT_CAPEX_ACT_OR_EST" hidden="1">"c4458"</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RGER_BR" hidden="1">"c715"</definedName>
    <definedName name="IQ_MERGER_RESTRUCTURE_BR" hidden="1">"c721"</definedName>
    <definedName name="IQ_MINORITY_INTEREST_BR" hidden="1">"c729"</definedName>
    <definedName name="IQ_MONEY_MARKET_DEPOSIT_ACCOUNTS_FDIC" hidden="1">"c6553"</definedName>
    <definedName name="IQ_MONTH" hidden="1">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41200.5212847222</definedName>
    <definedName name="IQ_NAV_ACT_OR_EST" hidden="1">"c2225"</definedName>
    <definedName name="IQ_NET_CHARGE_OFFS_FDIC" hidden="1">"c6641"</definedName>
    <definedName name="IQ_NET_CHARGE_OFFS_LOANS_FDIC" hidden="1">"c6751"</definedName>
    <definedName name="IQ_NET_DEBT_ISSUED_BR" hidden="1">"c753"</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 hidden="1">6000</definedName>
    <definedName name="IQ_NUM_OFFICES" hidden="1">"c2088"</definedName>
    <definedName name="IQ_NUMBER_DEPOSITS_LESS_THAN_100K_FDIC" hidden="1">"c6495"</definedName>
    <definedName name="IQ_NUMBER_DEPOSITS_MORE_THAN_100K_FDIC" hidden="1">"c6493"</definedName>
    <definedName name="IQ_NUMBER_SHAREHOLDERS_CLASSB" hidden="1">"c1969"</definedName>
    <definedName name="IQ_OBLIGATIONS_OF_STATES_TOTAL_LOANS_FOREIGN_FDIC" hidden="1">"c6447"</definedName>
    <definedName name="IQ_OBLIGATIONS_STATES_FDIC" hidden="1">"c6431"</definedName>
    <definedName name="IQ_OG_OTHER_ADJ" hidden="1">"c1999"</definedName>
    <definedName name="IQ_OG_TOTAL_OIL_PRODUCTON" hidden="1">"c2059"</definedName>
    <definedName name="IQ_OPENED55" hidden="1">1</definedName>
    <definedName name="IQ_OPER_INC_BR" hidden="1">"c850"</definedName>
    <definedName name="IQ_OPTIONS_EXCERCISED" hidden="1">"c2116"</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UTSTANDING_FILING_DATE_TOTAL" hidden="1">"c2107"</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FLOAT" hidden="1">"c227"</definedName>
    <definedName name="IQ_PERCENT_INSURED_FDIC" hidden="1">"c6374"</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RETURN_ASSETS_FDIC" hidden="1">"c6731"</definedName>
    <definedName name="IQ_PRICE_OVER_EPS_EST" hidden="1">"c174"</definedName>
    <definedName name="IQ_PRICE_OVER_EPS_EST_1" hidden="1">"c175"</definedName>
    <definedName name="IQ_PRICEDATETIME" hidden="1">"IQ_PRICEDATETIME"</definedName>
    <definedName name="IQ_PRIMARY_EPS_TYPE_THOM" hidden="1">"c5297"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ALUATION_GAINS_FDIC" hidden="1">"c6428"</definedName>
    <definedName name="IQ_REVALUATION_LOSSES_FDIC" hidden="1">"c6429"</definedName>
    <definedName name="IQ_REVENUE_10K" hidden="1">"IQ_REVENUE_10K"</definedName>
    <definedName name="IQ_REVENUE_10Q" hidden="1">"IQ_REVENUE_10Q"</definedName>
    <definedName name="IQ_REVENUE_10Q1" hidden="1">"IQ_REVENUE_10Q1"</definedName>
    <definedName name="IQ_REVENUE_EST_1" hidden="1">"c190"</definedName>
    <definedName name="IQ_REVENUE_GROWTH_1" hidden="1">"c155"</definedName>
    <definedName name="IQ_REVENUE_GROWTH_2" hidden="1">"c159"</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"c1347"</definedName>
    <definedName name="IQ_SHORT_INTEREST_VOLUME" hidden="1">"c228"</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ARGET_PRICE_LASTCLOSE" hidden="1">"c1855"</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PENSION_OBLIGATION" hidden="1">"c1292"</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 hidden="1">50000</definedName>
    <definedName name="IQ_WRITTEN_OPTION_CONTRACTS_FDIC" hidden="1">"c6509"</definedName>
    <definedName name="IQ_WRITTEN_OPTION_CONTRACTS_FX_RISK_FDIC" hidden="1">"c6514"</definedName>
    <definedName name="IQ_WRITTEN_OPTION_CONTRACTS_NON_FX_IR_FDIC" hidden="1">"c6519"</definedName>
    <definedName name="IQ_YTD" hidden="1">3000</definedName>
    <definedName name="IQ_YTDMONTH" hidden="1">130000</definedName>
    <definedName name="lkp_budgetperiod">[2]Dates!$B$11</definedName>
    <definedName name="lkp_budgmonth">[2]Dates!$A$11</definedName>
    <definedName name="lkp_currentmonth">[2]Dates!$A$9</definedName>
    <definedName name="lkp_currentperiod">[2]Dates!$B$9</definedName>
    <definedName name="lkp_fcstmonth">[2]Dates!$A$12</definedName>
    <definedName name="lkp_prioryearperiod">[2]Dates!$B$10</definedName>
    <definedName name="lkp_pymonth">[2]Dates!$A$10</definedName>
    <definedName name="MEWarning" hidden="1">1</definedName>
    <definedName name="PreviousMonth">[2]Dates!$A$14</definedName>
    <definedName name="previousmonthgeneral">[2]Dates!$B$13</definedName>
    <definedName name="PriorYear">[2]Dates!$A$7</definedName>
    <definedName name="quarter_months">[2]D.Charts!$K$2:$M$2</definedName>
    <definedName name="RAS" localSheetId="0" hidden="1">[7]FxdChg!#REF!</definedName>
    <definedName name="RAS" localSheetId="1" hidden="1">[7]FxdChg!#REF!</definedName>
    <definedName name="RAS" localSheetId="2" hidden="1">[7]FxdChg!#REF!</definedName>
    <definedName name="RAS" hidden="1">[7]FxdChg!#REF!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UsageFee">[2]Rates!$F$1:$G$86+[2]Rates!$F$2:$F$861:[2]Rates!$F$86</definedName>
    <definedName name="Vol_Data">'[3]Volume Input_Forecast'!$BY$5:$EF$75</definedName>
    <definedName name="Vol_Date">'[3]Volume Input_Forecast'!$BY$1:$EF$1</definedName>
    <definedName name="Vol_Rate_Class">'[3]Volume Input_Forecast'!$A$5:$A$75</definedName>
    <definedName name="VolumeData">'[4]Volume Input_Forecast a'!$C$1:$EH$120</definedName>
    <definedName name="wrn.IPO._.Valuation." localSheetId="2" hidden="1">{"assumptions",#N/A,FALSE,"Scenario 1";"valuation",#N/A,FALSE,"Scenario 1"}</definedName>
    <definedName name="wrn.IPO._.Valuation." hidden="1">{"assumptions",#N/A,FALSE,"Scenario 1";"valuation",#N/A,FALSE,"Scenario 1"}</definedName>
    <definedName name="wrn.LBO._.Summary." localSheetId="2" hidden="1">{"LBO Summary",#N/A,FALSE,"Summary"}</definedName>
    <definedName name="wrn.LBO._.Summary." hidden="1">{"LBO Summary",#N/A,FALSE,"Summary"}</definedName>
    <definedName name="wrn.Print._.All._.Pages." localSheetId="2"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8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Zimic, Amina</author>
  </authors>
  <commentList>
    <comment ref="F44" authorId="0">
      <text>
        <r>
          <rPr>
            <b/>
            <sz val="9"/>
            <rFont val="Tahoma"/>
            <family val="2"/>
          </rPr>
          <t>Zimic, Amina:</t>
        </r>
        <r>
          <rPr>
            <sz val="9"/>
            <rFont val="Tahoma"/>
            <family val="2"/>
          </rPr>
          <t xml:space="preserve">
Cust P B Bottling (aact # 322798) switched from FTS-12 to FTS-10</t>
        </r>
      </text>
    </comment>
    <comment ref="F46" authorId="0">
      <text>
        <r>
          <rPr>
            <b/>
            <sz val="9"/>
            <rFont val="Tahoma"/>
            <family val="2"/>
          </rPr>
          <t>Zimic, Amina:</t>
        </r>
        <r>
          <rPr>
            <sz val="9"/>
            <rFont val="Tahoma"/>
            <family val="2"/>
          </rPr>
          <t xml:space="preserve">
Cust P B Bottling (aact # 322798) switched from FTS-12 to FTS-10</t>
        </r>
      </text>
    </comment>
  </commentList>
</comments>
</file>

<file path=xl/sharedStrings.xml><?xml version="1.0" encoding="utf-8"?>
<sst xmlns="http://schemas.openxmlformats.org/spreadsheetml/2006/main" count="291" uniqueCount="87">
  <si>
    <t>CUSTOMERS</t>
  </si>
  <si>
    <t>1 - RESIDENTIAL</t>
  </si>
  <si>
    <t>CFG</t>
  </si>
  <si>
    <t>FTS-A</t>
  </si>
  <si>
    <t>FTS-B</t>
  </si>
  <si>
    <t>FTS-1</t>
  </si>
  <si>
    <t>FTS-2</t>
  </si>
  <si>
    <t>FTS-2.1</t>
  </si>
  <si>
    <t>FTS-3</t>
  </si>
  <si>
    <t>FTS-3.1</t>
  </si>
  <si>
    <t>FPU</t>
  </si>
  <si>
    <t>FPU - RS</t>
  </si>
  <si>
    <t>FPU - RS-GS</t>
  </si>
  <si>
    <t>FT-RS</t>
  </si>
  <si>
    <t>IGC - TS1</t>
  </si>
  <si>
    <t>TOTAL RESIDENTIAL:</t>
  </si>
  <si>
    <t>2 - RESIDENTIAL - EXPERIMENTAL</t>
  </si>
  <si>
    <t>TOTAL RESIDENTIAL - EXPERIMENTAL:</t>
  </si>
  <si>
    <t>3/4 - NON-RESIDENTIAL</t>
  </si>
  <si>
    <t>FTS-4</t>
  </si>
  <si>
    <t>FTS-5</t>
  </si>
  <si>
    <t>FTS-6</t>
  </si>
  <si>
    <t>FTS-7</t>
  </si>
  <si>
    <t>FTS-8</t>
  </si>
  <si>
    <t>FTS-9</t>
  </si>
  <si>
    <t>FTS-10</t>
  </si>
  <si>
    <t>FTS-11</t>
  </si>
  <si>
    <t>FTS-12</t>
  </si>
  <si>
    <t>FTS-NGV</t>
  </si>
  <si>
    <t>FPU - GS - 1</t>
  </si>
  <si>
    <t>FPU - GSTS - 1</t>
  </si>
  <si>
    <t>FPU - GS - 2</t>
  </si>
  <si>
    <t>FPU - GSTS - 2</t>
  </si>
  <si>
    <t>FPU - CS - GS</t>
  </si>
  <si>
    <t>FPU - LVS</t>
  </si>
  <si>
    <t>FPU - LVS Large Customers Non-Residential</t>
  </si>
  <si>
    <t>FPU - LVTS &lt;50k</t>
  </si>
  <si>
    <t>FPU - LVTS &gt;50k</t>
  </si>
  <si>
    <t>FPU - LVTS &gt;50k Large Customers Non-Residential</t>
  </si>
  <si>
    <t>FPU - IS</t>
  </si>
  <si>
    <t>FPU - ITS</t>
  </si>
  <si>
    <t>FPU - ITS Large Customers Non-Residential</t>
  </si>
  <si>
    <t>FPU - GLS</t>
  </si>
  <si>
    <t>FPU-NGVS</t>
  </si>
  <si>
    <t>FPU- NGVTS</t>
  </si>
  <si>
    <t>IGC - TS2</t>
  </si>
  <si>
    <t>IGC - TS3</t>
  </si>
  <si>
    <t>IGC - TS4</t>
  </si>
  <si>
    <t>TOTAL NON-RESIDENTIAL:</t>
  </si>
  <si>
    <t>5/6 - NON-RESIDENTIAL-EXPERIMENTAL</t>
  </si>
  <si>
    <t>TOTAL NON-RESIDENTIAL - EXPERIMENTAL:</t>
  </si>
  <si>
    <t>Therms/Customer</t>
  </si>
  <si>
    <t>VOLUMES</t>
  </si>
  <si>
    <t>TOTAL</t>
  </si>
  <si>
    <t>ACTUAL</t>
  </si>
  <si>
    <t>FORECAST PER G-2 P. 6</t>
  </si>
  <si>
    <t>DIFFERENCE</t>
  </si>
  <si>
    <t>2 Special contracts projected to switch to FTS-8</t>
  </si>
  <si>
    <t>Total</t>
  </si>
  <si>
    <t>Average</t>
  </si>
  <si>
    <t>7 - SPECIAL CONTRACTS</t>
  </si>
  <si>
    <t>TOTAL SPECIAL CONTRACTS</t>
  </si>
  <si>
    <t>FT-GS1</t>
  </si>
  <si>
    <t>FT-LVS</t>
  </si>
  <si>
    <t>FT-LVTS</t>
  </si>
  <si>
    <t>FT-GSTS1</t>
  </si>
  <si>
    <t xml:space="preserve">TOTAL </t>
  </si>
  <si>
    <t>Average 6 month period</t>
  </si>
  <si>
    <t>DIFFERENCE %</t>
  </si>
  <si>
    <t>Explanations</t>
  </si>
  <si>
    <t xml:space="preserve">Historical data shows a continuous decline in the residential customers in this class. The forecast was based on the selected median regressions results to predict the decline in customers. </t>
  </si>
  <si>
    <t xml:space="preserve">Closed experimental class. Historical data shows a continuous decline in the residential customers in this class. The forecast was based on the selected median regressions results to predict the decline in customers. </t>
  </si>
  <si>
    <t xml:space="preserve">Customer moved to FTS-10 from FTS-12 in April 2022 </t>
  </si>
  <si>
    <t xml:space="preserve">New customer started usage in January 2022 </t>
  </si>
  <si>
    <t xml:space="preserve">Customer moved from FTS-10 from FTS-12 in April 2022 </t>
  </si>
  <si>
    <t>Historical base period annual customer bills  count was used. The difference is subject to a monthly customer count impact to average.</t>
  </si>
  <si>
    <t>Historical base period annual customer bills  count was used. Unanticipated customer loss.</t>
  </si>
  <si>
    <t>The median range of the regression analysis was used to forecast a continues decrease of customers in the Fort Meade territory, resulted in deviation from actuals. The seasonality and timing may also be reflected in this variance.</t>
  </si>
  <si>
    <t>Historical base period annual customer bills  count was used. The difference may be subject to a monthly customer count impact to average or unanticipated new customers.</t>
  </si>
  <si>
    <t>Please refer to the Staff ROG 2-22 (b) describing overall reasons for variances between actuals and forecasted customer counts.</t>
  </si>
  <si>
    <t>Please refer to the Staff ROG 2-22 (b) describing overall reasons for variances between actuals and forecasted UPC.</t>
  </si>
  <si>
    <t>Docket No.: 20220067-GU</t>
  </si>
  <si>
    <t>Witness: J. Taylor</t>
  </si>
  <si>
    <t>Florida Public Utilities Company</t>
  </si>
  <si>
    <t>Staff ROG 2-22 Attachment 1</t>
  </si>
  <si>
    <t xml:space="preserve">This rate class was not forecasted separately. The regression results of the generic residential group was used to predict customer counts. </t>
  </si>
  <si>
    <t>The difference is due to the misclassification of customers used in the base period for forecasting. The customer counts should have been determined based on the customer meters for this class, instead customer counts were used that may have been included in the GSTS-1 class.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</si>
</sst>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mmm\-yyyy"/>
    <numFmt numFmtId="166" formatCode="_(* #,##0_);_(* \(#,##0\);_(* &quot;-&quot;??_);_(@_)"/>
    <numFmt numFmtId="167" formatCode="0.0%"/>
  </numFmts>
  <fonts count="19">
    <font>
      <sz val="10"/>
      <name val="Arial"/>
      <family val="2"/>
    </font>
    <font>
      <sz val="10"/>
      <color theme="1"/>
      <name val="Arial"/>
      <family val="2"/>
    </font>
    <font>
      <sz val="11"/>
      <color theme="1"/>
      <name val="Calibri"/>
      <family val="2"/>
      <scheme val="minor"/>
    </font>
    <font>
      <sz val="8"/>
      <color indexed="10"/>
      <name val="Calibri"/>
      <family val="2"/>
      <scheme val="minor"/>
    </font>
    <font>
      <sz val="8"/>
      <name val="Calibri"/>
      <family val="2"/>
      <scheme val="minor"/>
    </font>
    <font>
      <b/>
      <sz val="8"/>
      <color rgb="FF0000CC"/>
      <name val="Calibri"/>
      <family val="2"/>
      <scheme val="minor"/>
    </font>
    <font>
      <b/>
      <sz val="8"/>
      <name val="Calibri"/>
      <family val="2"/>
      <scheme val="minor"/>
    </font>
    <font>
      <u val="single"/>
      <sz val="10"/>
      <color theme="10"/>
      <name val="Arial"/>
      <family val="2"/>
    </font>
    <font>
      <u val="single"/>
      <sz val="8"/>
      <color theme="10"/>
      <name val="Arial"/>
      <family val="2"/>
    </font>
    <font>
      <sz val="8"/>
      <color rgb="FFFF0000"/>
      <name val="Calibri"/>
      <family val="2"/>
      <scheme val="minor"/>
    </font>
    <font>
      <b/>
      <sz val="9"/>
      <name val="Tahoma"/>
      <family val="2"/>
    </font>
    <font>
      <sz val="9"/>
      <name val="Tahoma"/>
      <family val="2"/>
    </font>
    <font>
      <u val="single"/>
      <sz val="8"/>
      <name val="Calibri"/>
      <family val="2"/>
      <scheme val="minor"/>
    </font>
    <font>
      <b/>
      <sz val="12"/>
      <name val="Calibri"/>
      <family val="2"/>
      <scheme val="minor"/>
    </font>
    <font>
      <sz val="8"/>
      <name val="Arial"/>
      <family val="2"/>
    </font>
    <font>
      <b/>
      <sz val="8"/>
      <name val="Arial"/>
      <family val="2"/>
    </font>
    <font>
      <sz val="10"/>
      <color rgb="FF000000"/>
      <name val="Arial"/>
      <family val="2"/>
    </font>
    <font>
      <u val="single"/>
      <sz val="8"/>
      <color theme="10"/>
      <name val="Calibri"/>
      <family val="2"/>
      <scheme val="minor"/>
    </font>
    <font>
      <sz val="8"/>
      <color rgb="FF333333"/>
      <name val="Calibri"/>
      <family val="2"/>
      <scheme val="minor"/>
    </font>
  </fonts>
  <fills count="5">
    <fill>
      <patternFill patternType="none"/>
    </fill>
    <fill>
      <patternFill patternType="gray125"/>
    </fill>
    <fill>
      <patternFill patternType="solid">
        <fgColor theme="4" tint="0.599990010261536"/>
        <bgColor indexed="64"/>
      </patternFill>
    </fill>
    <fill>
      <patternFill patternType="solid">
        <fgColor theme="7" tint="0.799979984760284"/>
        <bgColor indexed="64"/>
      </patternFill>
    </fill>
    <fill>
      <patternFill patternType="solid">
        <fgColor theme="8" tint="0.799979984760284"/>
        <bgColor indexed="64"/>
      </patternFill>
    </fill>
  </fills>
  <borders count="8">
    <border>
      <left/>
      <right/>
      <top/>
      <bottom/>
      <diagonal/>
    </border>
    <border>
      <left style="medium">
        <color auto="1"/>
      </left>
      <right style="medium">
        <color auto="1"/>
      </right>
      <top style="medium">
        <color auto="1"/>
      </top>
      <bottom style="medium">
        <color auto="1"/>
      </bottom>
    </border>
    <border>
      <left/>
      <right/>
      <top style="thin">
        <color auto="1"/>
      </top>
      <bottom/>
    </border>
    <border>
      <left/>
      <right/>
      <top/>
      <bottom style="thin">
        <color auto="1"/>
      </bottom>
    </border>
    <border>
      <left style="thin">
        <color auto="1"/>
      </left>
      <right/>
      <top style="thin">
        <color auto="1"/>
      </top>
      <bottom style="thin">
        <color auto="1"/>
      </bottom>
    </border>
    <border>
      <left/>
      <right/>
      <top style="thin">
        <color auto="1"/>
      </top>
      <bottom style="thin">
        <color auto="1"/>
      </bottom>
    </border>
    <border>
      <left style="thin">
        <color rgb="FFEBEBEB"/>
      </left>
      <right style="thin">
        <color rgb="FFEBEBEB"/>
      </right>
      <top style="thin">
        <color rgb="FFEBEBEB"/>
      </top>
      <bottom style="thin">
        <color rgb="FFEBEBEB"/>
      </bottom>
    </border>
    <border>
      <left style="medium">
        <color auto="1"/>
      </left>
      <right/>
      <top/>
      <bottom/>
    </border>
  </borders>
  <cellStyleXfs count="36">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4" fontId="0" fillId="0" borderId="0" applyFont="0" applyFill="0" applyBorder="0" applyAlignment="0" applyProtection="0"/>
    <xf numFmtId="41" fontId="1" fillId="0" borderId="0" applyFont="0" applyFill="0" applyBorder="0" applyAlignment="0" applyProtection="0"/>
    <xf numFmtId="0" fontId="0" fillId="0" borderId="0">
      <alignment/>
      <protection/>
    </xf>
    <xf numFmtId="0" fontId="7" fillId="0" borderId="0" applyNumberFormat="0" applyFill="0" applyBorder="0" applyAlignment="0" applyProtection="0"/>
    <xf numFmtId="0" fontId="2" fillId="0" borderId="0">
      <alignment/>
      <protection/>
    </xf>
    <xf numFmtId="164" fontId="2" fillId="0" borderId="0" applyFont="0" applyFill="0" applyBorder="0" applyAlignment="0" applyProtection="0"/>
    <xf numFmtId="0" fontId="2" fillId="0" borderId="0">
      <alignment/>
      <protection/>
    </xf>
    <xf numFmtId="164" fontId="2" fillId="0" borderId="0" applyFont="0" applyFill="0" applyBorder="0" applyAlignment="0" applyProtection="0"/>
    <xf numFmtId="0" fontId="2" fillId="0" borderId="0">
      <alignment/>
      <protection/>
    </xf>
    <xf numFmtId="0" fontId="2" fillId="0" borderId="0">
      <alignment/>
      <protection/>
    </xf>
    <xf numFmtId="9" fontId="2" fillId="0" borderId="0" applyFont="0" applyFill="0" applyBorder="0" applyAlignment="0" applyProtection="0"/>
    <xf numFmtId="0" fontId="16" fillId="0" borderId="0">
      <alignment/>
      <protection/>
    </xf>
    <xf numFmtId="0" fontId="2" fillId="0" borderId="0">
      <alignment/>
      <protection/>
    </xf>
    <xf numFmtId="164" fontId="2" fillId="0" borderId="0" applyFont="0" applyFill="0" applyBorder="0" applyAlignment="0" applyProtection="0"/>
    <xf numFmtId="0" fontId="2" fillId="0" borderId="0">
      <alignment/>
      <protection/>
    </xf>
    <xf numFmtId="164" fontId="2" fillId="0" borderId="0" applyFont="0" applyFill="0" applyBorder="0" applyAlignment="0" applyProtection="0"/>
    <xf numFmtId="9" fontId="0" fillId="0" borderId="0" applyFont="0" applyFill="0" applyBorder="0" applyAlignment="0" applyProtection="0"/>
    <xf numFmtId="0" fontId="2" fillId="0" borderId="0">
      <alignment/>
      <protection/>
    </xf>
  </cellStyleXfs>
  <cellXfs count="113">
    <xf numFmtId="0" fontId="0" fillId="0" borderId="0" xfId="0"/>
    <xf numFmtId="166" fontId="4" fillId="0" borderId="0" xfId="18" applyNumberFormat="1" applyFont="1" applyFill="1"/>
    <xf numFmtId="0" fontId="4" fillId="0" borderId="0" xfId="20" applyFont="1" applyFill="1">
      <alignment/>
      <protection/>
    </xf>
    <xf numFmtId="0" fontId="3" fillId="0" borderId="0" xfId="20" applyFont="1" applyFill="1">
      <alignment/>
      <protection/>
    </xf>
    <xf numFmtId="0" fontId="5" fillId="0" borderId="1" xfId="20" applyFont="1" applyFill="1" applyBorder="1" applyAlignment="1">
      <alignment horizontal="center"/>
      <protection/>
    </xf>
    <xf numFmtId="0" fontId="8" fillId="0" borderId="0" xfId="21" applyFont="1" applyFill="1" applyAlignment="1">
      <alignment horizontal="center"/>
    </xf>
    <xf numFmtId="37" fontId="6" fillId="0" borderId="0" xfId="18" applyNumberFormat="1" applyFont="1" applyFill="1"/>
    <xf numFmtId="164" fontId="4" fillId="0" borderId="0" xfId="18" applyFont="1" applyFill="1" applyAlignment="1">
      <alignment horizontal="left" indent="2"/>
    </xf>
    <xf numFmtId="164" fontId="4" fillId="0" borderId="0" xfId="18" applyFont="1" applyFill="1" applyBorder="1" applyAlignment="1">
      <alignment horizontal="left" indent="2"/>
    </xf>
    <xf numFmtId="37" fontId="6" fillId="0" borderId="2" xfId="18" applyNumberFormat="1" applyFont="1" applyFill="1" applyBorder="1" applyAlignment="1">
      <alignment horizontal="right"/>
    </xf>
    <xf numFmtId="166" fontId="6" fillId="0" borderId="0" xfId="18" applyNumberFormat="1" applyFont="1" applyFill="1"/>
    <xf numFmtId="0" fontId="6" fillId="0" borderId="0" xfId="20" applyFont="1" applyFill="1">
      <alignment/>
      <protection/>
    </xf>
    <xf numFmtId="164" fontId="9" fillId="0" borderId="0" xfId="18" applyFont="1" applyFill="1" applyBorder="1" applyAlignment="1">
      <alignment horizontal="left" indent="2"/>
    </xf>
    <xf numFmtId="164" fontId="4" fillId="0" borderId="3" xfId="18" applyFont="1" applyFill="1" applyBorder="1" applyAlignment="1">
      <alignment horizontal="left" indent="2"/>
    </xf>
    <xf numFmtId="0" fontId="6" fillId="0" borderId="4" xfId="20" applyFont="1" applyFill="1" applyBorder="1" applyAlignment="1">
      <alignment horizontal="right"/>
      <protection/>
    </xf>
    <xf numFmtId="166" fontId="6" fillId="0" borderId="5" xfId="18" applyNumberFormat="1" applyFont="1" applyFill="1" applyBorder="1" applyAlignment="1">
      <alignment horizontal="right"/>
    </xf>
    <xf numFmtId="0" fontId="6" fillId="0" borderId="0" xfId="20" applyFont="1" applyFill="1" applyAlignment="1">
      <alignment horizontal="right"/>
      <protection/>
    </xf>
    <xf numFmtId="166" fontId="6" fillId="0" borderId="0" xfId="18" applyNumberFormat="1" applyFont="1" applyFill="1" applyBorder="1" applyAlignment="1">
      <alignment horizontal="right"/>
    </xf>
    <xf numFmtId="0" fontId="6" fillId="0" borderId="0" xfId="22" applyFont="1" applyFill="1" applyAlignment="1">
      <alignment horizontal="left" indent="4"/>
      <protection/>
    </xf>
    <xf numFmtId="0" fontId="6" fillId="0" borderId="4" xfId="22" applyFont="1" applyFill="1" applyBorder="1" applyAlignment="1">
      <alignment horizontal="left" indent="4"/>
      <protection/>
    </xf>
    <xf numFmtId="0" fontId="4" fillId="0" borderId="0" xfId="22" applyFont="1" applyFill="1" applyAlignment="1">
      <alignment horizontal="left" indent="4"/>
      <protection/>
    </xf>
    <xf numFmtId="166" fontId="4" fillId="0" borderId="0" xfId="18" applyNumberFormat="1" applyFont="1" applyFill="1" applyBorder="1" applyAlignment="1">
      <alignment horizontal="right"/>
    </xf>
    <xf numFmtId="0" fontId="3" fillId="0" borderId="0" xfId="20" applyFont="1" applyFill="1" applyProtection="1">
      <alignment/>
      <protection locked="0"/>
    </xf>
    <xf numFmtId="0" fontId="4" fillId="0" borderId="0" xfId="20" applyFont="1" applyFill="1" applyProtection="1">
      <alignment/>
      <protection locked="0"/>
    </xf>
    <xf numFmtId="0" fontId="9" fillId="0" borderId="0" xfId="20" applyFont="1" applyFill="1" applyAlignment="1">
      <alignment horizontal="right"/>
      <protection/>
    </xf>
    <xf numFmtId="166" fontId="4" fillId="0" borderId="0" xfId="18" applyNumberFormat="1" applyFont="1" applyFill="1" applyBorder="1" applyProtection="1">
      <protection locked="0"/>
    </xf>
    <xf numFmtId="0" fontId="0" fillId="0" borderId="0" xfId="0" applyFont="1"/>
    <xf numFmtId="0" fontId="12" fillId="0" borderId="0" xfId="20" applyFont="1" applyFill="1" applyAlignment="1">
      <alignment horizontal="center"/>
      <protection/>
    </xf>
    <xf numFmtId="165" fontId="6" fillId="0" borderId="0" xfId="18" applyNumberFormat="1" applyFont="1" applyFill="1" applyBorder="1" applyAlignment="1">
      <alignment horizontal="center"/>
    </xf>
    <xf numFmtId="166" fontId="4" fillId="0" borderId="3" xfId="18" applyNumberFormat="1" applyFont="1" applyFill="1" applyBorder="1" applyProtection="1">
      <protection locked="0"/>
    </xf>
    <xf numFmtId="166" fontId="3" fillId="0" borderId="0" xfId="20" applyNumberFormat="1" applyFont="1" applyFill="1">
      <alignment/>
      <protection/>
    </xf>
    <xf numFmtId="166" fontId="3" fillId="0" borderId="0" xfId="18" applyNumberFormat="1" applyFont="1" applyFill="1"/>
    <xf numFmtId="0" fontId="13" fillId="2" borderId="0" xfId="0" applyFont="1" applyFill="1" applyAlignment="1">
      <alignment horizontal="center"/>
    </xf>
    <xf numFmtId="0" fontId="13" fillId="2" borderId="0" xfId="20" applyFont="1" applyFill="1" applyAlignment="1">
      <alignment horizontal="center"/>
      <protection/>
    </xf>
    <xf numFmtId="0" fontId="13" fillId="2" borderId="0" xfId="0" applyFont="1" applyFill="1" applyAlignment="1">
      <alignment horizontal="center"/>
    </xf>
    <xf numFmtId="0" fontId="13" fillId="2" borderId="0" xfId="20" applyFont="1" applyFill="1" applyAlignment="1">
      <alignment horizontal="center"/>
      <protection/>
    </xf>
    <xf numFmtId="166" fontId="4" fillId="0" borderId="3" xfId="18" applyNumberFormat="1" applyFont="1" applyFill="1" applyBorder="1"/>
    <xf numFmtId="9" fontId="4" fillId="0" borderId="0" xfId="15" applyFont="1" applyFill="1"/>
    <xf numFmtId="0" fontId="4" fillId="0" borderId="3" xfId="20" applyFont="1" applyFill="1" applyBorder="1">
      <alignment/>
      <protection/>
    </xf>
    <xf numFmtId="0" fontId="3" fillId="0" borderId="0" xfId="20" applyFont="1" applyFill="1" applyAlignment="1" applyProtection="1">
      <alignment horizontal="right"/>
      <protection locked="0"/>
    </xf>
    <xf numFmtId="0" fontId="3" fillId="0" borderId="0" xfId="20" applyFont="1" applyFill="1" applyAlignment="1">
      <alignment horizontal="right"/>
      <protection/>
    </xf>
    <xf numFmtId="165" fontId="6" fillId="0" borderId="0" xfId="18" applyNumberFormat="1" applyFont="1" applyFill="1" applyBorder="1" applyAlignment="1">
      <alignment horizontal="center" wrapText="1"/>
    </xf>
    <xf numFmtId="167" fontId="4" fillId="0" borderId="0" xfId="15" applyNumberFormat="1" applyFont="1" applyFill="1"/>
    <xf numFmtId="167" fontId="4" fillId="0" borderId="0" xfId="20" applyNumberFormat="1" applyFont="1" applyFill="1">
      <alignment/>
      <protection/>
    </xf>
    <xf numFmtId="167" fontId="3" fillId="0" borderId="0" xfId="20" applyNumberFormat="1" applyFont="1" applyFill="1">
      <alignment/>
      <protection/>
    </xf>
    <xf numFmtId="166" fontId="4" fillId="0" borderId="0" xfId="18" applyNumberFormat="1" applyFont="1" applyFill="1" applyBorder="1"/>
    <xf numFmtId="166" fontId="6" fillId="0" borderId="0" xfId="18" applyNumberFormat="1" applyFont="1" applyFill="1" applyBorder="1"/>
    <xf numFmtId="9" fontId="3" fillId="0" borderId="0" xfId="15" applyFont="1" applyFill="1" applyProtection="1">
      <protection locked="0"/>
    </xf>
    <xf numFmtId="0" fontId="3" fillId="0" borderId="0" xfId="20" applyFont="1" applyFill="1" quotePrefix="1">
      <alignment/>
      <protection/>
    </xf>
    <xf numFmtId="0" fontId="3" fillId="0" borderId="0" xfId="20" applyFont="1" applyFill="1" applyProtection="1" quotePrefix="1">
      <alignment/>
      <protection locked="0"/>
    </xf>
    <xf numFmtId="167" fontId="4" fillId="0" borderId="0" xfId="15" applyNumberFormat="1" applyFont="1" applyFill="1" applyAlignment="1">
      <alignment wrapText="1"/>
    </xf>
    <xf numFmtId="167" fontId="4" fillId="0" borderId="0" xfId="20" applyNumberFormat="1" applyFont="1" applyFill="1" applyAlignment="1">
      <alignment wrapText="1"/>
      <protection/>
    </xf>
    <xf numFmtId="0" fontId="3" fillId="0" borderId="0" xfId="20" applyFont="1" applyFill="1" applyAlignment="1">
      <alignment horizontal="left"/>
      <protection/>
    </xf>
    <xf numFmtId="0" fontId="3" fillId="0" borderId="0" xfId="20" applyFont="1" applyFill="1" applyAlignment="1" applyProtection="1">
      <alignment horizontal="left"/>
      <protection locked="0"/>
    </xf>
    <xf numFmtId="0" fontId="3" fillId="0" borderId="0" xfId="20" applyFont="1" applyFill="1" applyBorder="1" applyAlignment="1" applyProtection="1">
      <alignment horizontal="left"/>
      <protection locked="0"/>
    </xf>
    <xf numFmtId="0" fontId="15" fillId="0" borderId="0" xfId="0" applyFont="1" applyAlignment="1">
      <alignment horizontal="center" wrapText="1"/>
    </xf>
    <xf numFmtId="164" fontId="4" fillId="0" borderId="0" xfId="20" applyNumberFormat="1" applyFont="1" applyFill="1">
      <alignment/>
      <protection/>
    </xf>
    <xf numFmtId="0" fontId="17" fillId="0" borderId="0" xfId="21" applyFont="1" applyFill="1" applyAlignment="1">
      <alignment horizontal="center"/>
    </xf>
    <xf numFmtId="0" fontId="6" fillId="2" borderId="0" xfId="0" applyFont="1" applyFill="1" applyAlignment="1">
      <alignment horizontal="center"/>
    </xf>
    <xf numFmtId="0" fontId="6" fillId="2" borderId="0" xfId="20" applyFont="1" applyFill="1" applyAlignment="1">
      <alignment horizontal="center"/>
      <protection/>
    </xf>
    <xf numFmtId="0" fontId="6" fillId="0" borderId="0" xfId="20" applyFont="1" applyFill="1" applyAlignment="1">
      <alignment horizontal="center"/>
      <protection/>
    </xf>
    <xf numFmtId="0" fontId="18" fillId="0" borderId="6" xfId="29" applyFont="1" applyFill="1" applyBorder="1" applyAlignment="1">
      <alignment horizontal="right"/>
      <protection/>
    </xf>
    <xf numFmtId="166" fontId="4" fillId="0" borderId="0" xfId="18" applyNumberFormat="1" applyFont="1" applyFill="1"/>
    <xf numFmtId="166" fontId="4" fillId="0" borderId="0" xfId="18" applyNumberFormat="1" applyFont="1" applyFill="1" applyProtection="1">
      <protection locked="0"/>
    </xf>
    <xf numFmtId="37" fontId="4" fillId="0" borderId="0" xfId="18" applyNumberFormat="1" applyFont="1" applyFill="1" applyBorder="1" applyAlignment="1">
      <alignment horizontal="left" indent="3"/>
    </xf>
    <xf numFmtId="0" fontId="4" fillId="0" borderId="0" xfId="20" applyFont="1" applyFill="1">
      <alignment/>
      <protection/>
    </xf>
    <xf numFmtId="0" fontId="3" fillId="0" borderId="0" xfId="20" applyFont="1" applyFill="1">
      <alignment/>
      <protection/>
    </xf>
    <xf numFmtId="0" fontId="5" fillId="0" borderId="1" xfId="20" applyFont="1" applyFill="1" applyBorder="1" applyAlignment="1">
      <alignment horizontal="center"/>
      <protection/>
    </xf>
    <xf numFmtId="37" fontId="6" fillId="0" borderId="0" xfId="18" applyNumberFormat="1" applyFont="1" applyFill="1"/>
    <xf numFmtId="164" fontId="4" fillId="0" borderId="0" xfId="18" applyFont="1" applyFill="1" applyAlignment="1">
      <alignment horizontal="left" indent="2"/>
    </xf>
    <xf numFmtId="164" fontId="4" fillId="0" borderId="0" xfId="18" applyFont="1" applyFill="1" applyBorder="1" applyAlignment="1">
      <alignment horizontal="left" indent="2"/>
    </xf>
    <xf numFmtId="37" fontId="6" fillId="0" borderId="2" xfId="18" applyNumberFormat="1" applyFont="1" applyFill="1" applyBorder="1" applyAlignment="1">
      <alignment horizontal="right"/>
    </xf>
    <xf numFmtId="166" fontId="6" fillId="0" borderId="0" xfId="18" applyNumberFormat="1" applyFont="1" applyFill="1"/>
    <xf numFmtId="0" fontId="6" fillId="0" borderId="0" xfId="20" applyFont="1" applyFill="1">
      <alignment/>
      <protection/>
    </xf>
    <xf numFmtId="164" fontId="9" fillId="0" borderId="0" xfId="18" applyFont="1" applyFill="1" applyBorder="1" applyAlignment="1">
      <alignment horizontal="left" indent="2"/>
    </xf>
    <xf numFmtId="164" fontId="4" fillId="0" borderId="3" xfId="18" applyFont="1" applyFill="1" applyBorder="1" applyAlignment="1">
      <alignment horizontal="left" indent="2"/>
    </xf>
    <xf numFmtId="166" fontId="6" fillId="0" borderId="2" xfId="18" applyNumberFormat="1" applyFont="1" applyFill="1" applyBorder="1"/>
    <xf numFmtId="166" fontId="6" fillId="0" borderId="5" xfId="18" applyNumberFormat="1" applyFont="1" applyFill="1" applyBorder="1" applyAlignment="1">
      <alignment horizontal="right"/>
    </xf>
    <xf numFmtId="166" fontId="6" fillId="0" borderId="0" xfId="18" applyNumberFormat="1" applyFont="1" applyFill="1" applyBorder="1" applyAlignment="1">
      <alignment horizontal="right"/>
    </xf>
    <xf numFmtId="0" fontId="3" fillId="0" borderId="0" xfId="20" applyFont="1" applyFill="1" applyProtection="1">
      <alignment/>
      <protection locked="0"/>
    </xf>
    <xf numFmtId="0" fontId="4" fillId="0" borderId="0" xfId="20" applyFont="1" applyFill="1" applyProtection="1">
      <alignment/>
      <protection locked="0"/>
    </xf>
    <xf numFmtId="0" fontId="9" fillId="0" borderId="0" xfId="20" applyFont="1" applyFill="1" applyAlignment="1">
      <alignment horizontal="right"/>
      <protection/>
    </xf>
    <xf numFmtId="166" fontId="6" fillId="0" borderId="0" xfId="18" applyNumberFormat="1" applyFont="1" applyFill="1" applyBorder="1" applyAlignment="1" applyProtection="1">
      <alignment horizontal="right"/>
      <protection locked="0"/>
    </xf>
    <xf numFmtId="166" fontId="4" fillId="0" borderId="0" xfId="18" applyNumberFormat="1" applyFont="1" applyFill="1" applyBorder="1" applyProtection="1">
      <protection locked="0"/>
    </xf>
    <xf numFmtId="0" fontId="12" fillId="0" borderId="0" xfId="20" applyFont="1" applyFill="1" applyAlignment="1">
      <alignment horizontal="center"/>
      <protection/>
    </xf>
    <xf numFmtId="165" fontId="6" fillId="0" borderId="0" xfId="18" applyNumberFormat="1" applyFont="1" applyFill="1" applyBorder="1" applyAlignment="1">
      <alignment horizontal="center"/>
    </xf>
    <xf numFmtId="166" fontId="4" fillId="0" borderId="3" xfId="18" applyNumberFormat="1" applyFont="1" applyFill="1" applyBorder="1" applyProtection="1">
      <protection locked="0"/>
    </xf>
    <xf numFmtId="166" fontId="6" fillId="0" borderId="0" xfId="18" applyNumberFormat="1" applyFont="1" applyFill="1" applyBorder="1" applyProtection="1">
      <protection locked="0"/>
    </xf>
    <xf numFmtId="166" fontId="3" fillId="0" borderId="0" xfId="18" applyNumberFormat="1" applyFont="1" applyFill="1"/>
    <xf numFmtId="166" fontId="4" fillId="0" borderId="3" xfId="18" applyNumberFormat="1" applyFont="1" applyFill="1" applyBorder="1"/>
    <xf numFmtId="165" fontId="6" fillId="0" borderId="0" xfId="18" applyNumberFormat="1" applyFont="1" applyFill="1" applyBorder="1" applyAlignment="1">
      <alignment horizontal="center" wrapText="1"/>
    </xf>
    <xf numFmtId="0" fontId="3" fillId="0" borderId="0" xfId="20" applyFont="1" applyFill="1" applyBorder="1" applyAlignment="1" applyProtection="1">
      <alignment horizontal="right"/>
      <protection locked="0"/>
    </xf>
    <xf numFmtId="0" fontId="4" fillId="0" borderId="0" xfId="20" applyFont="1" applyFill="1" applyBorder="1" applyProtection="1">
      <alignment/>
      <protection locked="0"/>
    </xf>
    <xf numFmtId="0" fontId="3" fillId="0" borderId="0" xfId="20" applyFont="1" applyFill="1" applyBorder="1" applyProtection="1">
      <alignment/>
      <protection locked="0"/>
    </xf>
    <xf numFmtId="166" fontId="4" fillId="0" borderId="0" xfId="20" applyNumberFormat="1" applyFont="1" applyFill="1" applyBorder="1" applyProtection="1">
      <alignment/>
      <protection locked="0"/>
    </xf>
    <xf numFmtId="0" fontId="4" fillId="0" borderId="0" xfId="20" applyFont="1" applyFill="1" applyAlignment="1">
      <alignment wrapText="1"/>
      <protection/>
    </xf>
    <xf numFmtId="0" fontId="4" fillId="0" borderId="0" xfId="20" applyFont="1" applyFill="1" applyAlignment="1" applyProtection="1">
      <alignment wrapText="1"/>
      <protection locked="0"/>
    </xf>
    <xf numFmtId="0" fontId="4" fillId="0" borderId="0" xfId="20" applyFont="1" applyFill="1" applyAlignment="1" applyProtection="1" quotePrefix="1">
      <alignment wrapText="1"/>
      <protection locked="0"/>
    </xf>
    <xf numFmtId="0" fontId="4" fillId="0" borderId="0" xfId="20" applyFont="1" applyFill="1" applyBorder="1" applyAlignment="1" applyProtection="1">
      <alignment wrapText="1"/>
      <protection locked="0"/>
    </xf>
    <xf numFmtId="165" fontId="4" fillId="0" borderId="0" xfId="18" applyNumberFormat="1" applyFont="1" applyFill="1" applyBorder="1" applyAlignment="1">
      <alignment horizontal="center"/>
    </xf>
    <xf numFmtId="9" fontId="4" fillId="0" borderId="0" xfId="15" applyFont="1" applyFill="1" applyBorder="1" applyAlignment="1">
      <alignment horizontal="center"/>
    </xf>
    <xf numFmtId="166" fontId="4" fillId="0" borderId="0" xfId="20" applyNumberFormat="1" applyFont="1" applyFill="1">
      <alignment/>
      <protection/>
    </xf>
    <xf numFmtId="166" fontId="4" fillId="0" borderId="0" xfId="15" applyNumberFormat="1" applyFont="1" applyFill="1"/>
    <xf numFmtId="9" fontId="3" fillId="0" borderId="0" xfId="15" applyFont="1" applyFill="1" quotePrefix="1"/>
    <xf numFmtId="0" fontId="6" fillId="2" borderId="7" xfId="0" applyFont="1" applyFill="1" applyBorder="1" applyAlignment="1">
      <alignment horizontal="center"/>
    </xf>
    <xf numFmtId="0" fontId="6" fillId="2" borderId="0" xfId="0" applyFont="1" applyFill="1" applyAlignment="1">
      <alignment horizontal="center"/>
    </xf>
    <xf numFmtId="0" fontId="6" fillId="2" borderId="0" xfId="20" applyFont="1" applyFill="1" applyAlignment="1">
      <alignment horizontal="center"/>
      <protection/>
    </xf>
    <xf numFmtId="0" fontId="6" fillId="0" borderId="0" xfId="20" applyFont="1" applyFill="1" applyAlignment="1">
      <alignment horizontal="center"/>
      <protection/>
    </xf>
    <xf numFmtId="0" fontId="6" fillId="3" borderId="0" xfId="20" applyFont="1" applyFill="1" applyAlignment="1">
      <alignment horizontal="center"/>
      <protection/>
    </xf>
    <xf numFmtId="0" fontId="13" fillId="2" borderId="0" xfId="20" applyFont="1" applyFill="1" applyAlignment="1">
      <alignment horizontal="center"/>
      <protection/>
    </xf>
    <xf numFmtId="0" fontId="13" fillId="2" borderId="7" xfId="0" applyFont="1" applyFill="1" applyBorder="1" applyAlignment="1">
      <alignment horizontal="center"/>
    </xf>
    <xf numFmtId="0" fontId="13" fillId="2" borderId="0" xfId="0" applyFont="1" applyFill="1" applyAlignment="1">
      <alignment horizontal="center"/>
    </xf>
    <xf numFmtId="0" fontId="13" fillId="4" borderId="0" xfId="20" applyFont="1" applyFill="1" applyAlignment="1">
      <alignment horizontal="center"/>
      <protection/>
    </xf>
  </cellXfs>
  <cellStyles count="22">
    <cellStyle name="Normal" xfId="0" builtinId="0"/>
    <cellStyle name="Percent" xfId="15" builtinId="5"/>
    <cellStyle name="Currency" xfId="16" builtinId="4"/>
    <cellStyle name="Currency [0]" xfId="17" builtinId="7"/>
    <cellStyle name="Comma" xfId="18" builtinId="3"/>
    <cellStyle name="Comma [0]" xfId="19" builtinId="6"/>
    <cellStyle name="Normal 10 2" xfId="20"/>
    <cellStyle name="Hyperlink" xfId="21" builtinId="8"/>
    <cellStyle name="Normal 21 3" xfId="22"/>
    <cellStyle name="Comma 21 4" xfId="23"/>
    <cellStyle name="Normal 21 3 2" xfId="24"/>
    <cellStyle name="Comma 21 4 2" xfId="25"/>
    <cellStyle name="Normal 2" xfId="26"/>
    <cellStyle name="Normal 3" xfId="27"/>
    <cellStyle name="Percent 2" xfId="28"/>
    <cellStyle name="Normal 4" xfId="29"/>
    <cellStyle name="Normal 21 3 3" xfId="30"/>
    <cellStyle name="Comma 21 4 3" xfId="31"/>
    <cellStyle name="Normal 21 3 2 2" xfId="32"/>
    <cellStyle name="Comma 21 4 2 2" xfId="33"/>
    <cellStyle name="Percent 3" xfId="34"/>
    <cellStyle name="Normal 2 2" xfId="35"/>
  </cellStyles>
  <dxfs count="4">
    <dxf>
      <fill>
        <patternFill>
          <bgColor theme="7" tint="0.799979984760284"/>
        </patternFill>
      </fill>
    </dxf>
    <dxf>
      <fill>
        <patternFill>
          <bgColor theme="7" tint="0.799979984760284"/>
        </patternFill>
      </fill>
    </dxf>
    <dxf>
      <fill>
        <patternFill>
          <bgColor theme="7" tint="0.799979984760284"/>
        </patternFill>
      </fill>
    </dxf>
    <dxf>
      <fill>
        <patternFill>
          <bgColor theme="7" tint="0.799979984760284"/>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4" Type="http://schemas.openxmlformats.org/officeDocument/2006/relationships/calcChain" Target="calcChain.xml" /><Relationship Id="rId1" Type="http://schemas.openxmlformats.org/officeDocument/2006/relationships/theme" Target="theme/theme1.xml" /><Relationship Id="rId5" Type="http://schemas.openxmlformats.org/officeDocument/2006/relationships/styles" Target="styles.xml" /><Relationship Id="rId9" Type="http://schemas.openxmlformats.org/officeDocument/2006/relationships/externalLink" Target="externalLinks/externalLink3.xml" /><Relationship Id="rId6" Type="http://schemas.openxmlformats.org/officeDocument/2006/relationships/sharedStrings" Target="sharedStrings.xml" /><Relationship Id="rId2" Type="http://schemas.openxmlformats.org/officeDocument/2006/relationships/worksheet" Target="worksheets/sheet1.xml" /><Relationship Id="rId4" Type="http://schemas.openxmlformats.org/officeDocument/2006/relationships/worksheet" Target="worksheets/sheet3.xml" /><Relationship Id="rId10" Type="http://schemas.openxmlformats.org/officeDocument/2006/relationships/externalLink" Target="externalLinks/externalLink4.xml" /><Relationship Id="rId11" Type="http://schemas.openxmlformats.org/officeDocument/2006/relationships/externalLink" Target="externalLinks/externalLink5.xml" /><Relationship Id="rId12" Type="http://schemas.openxmlformats.org/officeDocument/2006/relationships/externalLink" Target="externalLinks/externalLink6.xml" /><Relationship Id="rId13" Type="http://schemas.openxmlformats.org/officeDocument/2006/relationships/externalLink" Target="externalLinks/externalLink7.xml" /><Relationship Id="rId3" Type="http://schemas.openxmlformats.org/officeDocument/2006/relationships/worksheet" Target="worksheets/sheet2.xml" /><Relationship Id="rId7" Type="http://schemas.openxmlformats.org/officeDocument/2006/relationships/externalLink" Target="externalLinks/externalLink1.xml" /><Relationship Id="rId8" Type="http://schemas.openxmlformats.org/officeDocument/2006/relationships/externalLink" Target="externalLinks/externalLink2.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file:///M:\My%20Documents\TPG\LBO\Bally\BFT%20Forecast%20Model.xls"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Users/azimic/OneDrive%20-%20Chesapeake%20Utilities%20Corporation/Documents/.FNG%20Gross%20Margin%20Workbook/2022/00%20MONTHLY%20FL%20Natural%20Gas%20GROSS%20MARGIN%20Workbook%202022.xlsm" TargetMode="External" /></Relationships>
</file>

<file path=xl/externalLinks/_rels/externalLink3.xml.rels><?xml version="1.0" encoding="UTF-8" standalone="yes"?><Relationships xmlns="http://schemas.openxmlformats.org/package/2006/relationships"><Relationship Id="rId1" Type="http://schemas.openxmlformats.org/officeDocument/2006/relationships/externalLinkPath" Target="/Users/azimic/Documents/Margin%20Budget%20UI%20template%20-%20Copy.xlsx" TargetMode="External" /></Relationships>
</file>

<file path=xl/externalLinks/_rels/externalLink4.xml.rels><?xml version="1.0" encoding="UTF-8" standalone="yes"?><Relationships xmlns="http://schemas.openxmlformats.org/package/2006/relationships"><Relationship Id="rId1" Type="http://schemas.openxmlformats.org/officeDocument/2006/relationships/externalLinkPath" Target="file:///O:\Departments%20&amp;%20Divisions\Florida%20Regulatory\Gross%20Margin%20Budget\2021\Natural%20Gas\Nat%20Gas%20Gross%20Margin%206+6%20Forecast%20+%202021-2025%20Budget_V2%20WIP%200720_01.xlsx" TargetMode="External" /></Relationships>
</file>

<file path=xl/externalLinks/_rels/externalLink5.xml.rels><?xml version="1.0" encoding="UTF-8" standalone="yes"?><Relationships xmlns="http://schemas.openxmlformats.org/package/2006/relationships"><Relationship Id="rId1" Type="http://schemas.openxmlformats.org/officeDocument/2006/relationships/externalLinkPath" Target="file:///O:\Departments%20&amp;%20Divisions\Florida%20Regulatory\Gross%20Margin%20Forecast\2015\Gas\Gas%20Gross%20Margin%20Forecast%20-%2006-2015.xlsx" TargetMode="External" /></Relationships>
</file>

<file path=xl/externalLinks/_rels/externalLink6.xml.rels><?xml version="1.0" encoding="UTF-8" standalone="yes"?><Relationships xmlns="http://schemas.openxmlformats.org/package/2006/relationships"><Relationship Id="rId1" Type="http://schemas.openxmlformats.org/officeDocument/2006/relationships/externalLinkPath" Target="file:///O:\Departments%20&amp;%20Divisions\Florida%20Regulatory\Gross%20Margin%20Budget\2016\FINAL%202016%20Electric%20Margin%20Budget.xlsx" TargetMode="External" /></Relationships>
</file>

<file path=xl/externalLinks/_rels/externalLink7.xml.rels><?xml version="1.0" encoding="UTF-8" standalone="yes"?><Relationships xmlns="http://schemas.openxmlformats.org/package/2006/relationships"><Relationship Id="rId1" Type="http://schemas.openxmlformats.org/officeDocument/2006/relationships/externalLinkPath" Target="https://chpk-my.sharepoint.com/My%20Documents/TPG/LBO/Bally/BFT%20Forecast%20Model.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Input"/>
      <sheetName val="attrition"/>
      <sheetName val="Sheet1"/>
      <sheetName val="IncStmt"/>
      <sheetName val="CashFlow"/>
      <sheetName val="BalSht"/>
      <sheetName val="Allowance"/>
      <sheetName val="CashEBITDA"/>
      <sheetName val="FxdChg"/>
      <sheetName val="Ratio"/>
      <sheetName val="Module1"/>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Home"/>
      <sheetName val="Documentation"/>
      <sheetName val="Spreadsheet Change Mgmt"/>
      <sheetName val="Dates"/>
      <sheetName val="1"/>
      <sheetName val="FNG Snapshot"/>
      <sheetName val="FPU Snapshot"/>
      <sheetName val="CFG Snapshot"/>
      <sheetName val="FI Snapshot"/>
      <sheetName val="FT Snapshot"/>
      <sheetName val="Summary"/>
      <sheetName val="Unbilled"/>
      <sheetName val="Consolidated"/>
      <sheetName val="Cons. NEW"/>
      <sheetName val="High Level NEW"/>
      <sheetName val="High Level"/>
      <sheetName val="2"/>
      <sheetName val="FNG MTD Act vs Bdgt"/>
      <sheetName val="FNG MTD Act vs Act"/>
      <sheetName val="FNG YTD Act vs Bdgt"/>
      <sheetName val="FNG YTD Act vs Act"/>
      <sheetName val="FNG QTD Act vs Bdgt"/>
      <sheetName val="FNG QTD Act vs Act"/>
      <sheetName val="FN MTD Act vs Fcst"/>
      <sheetName val="FN MTD Act vs Bdgt"/>
      <sheetName val="FN MTD Act vs Act"/>
      <sheetName val="FN YTD Act vs Bdgt"/>
      <sheetName val="FN YTD Act vs Act"/>
      <sheetName val="FN QTD Act vs Bdgt"/>
      <sheetName val="FN QTD Act vs Act"/>
      <sheetName val="CFG MTD Act vs Fcst"/>
      <sheetName val="CFG MTD Act vs Bdgt"/>
      <sheetName val="CFG MTD Act vs Act"/>
      <sheetName val="CFG YTD Act vs Bdgt"/>
      <sheetName val="CFG YTD Act vs Act"/>
      <sheetName val="CFG QTD Act vs Bdgt"/>
      <sheetName val="CFG QTD Act vs Act"/>
      <sheetName val="UI Quarters"/>
      <sheetName val="FL Can"/>
      <sheetName val="3"/>
      <sheetName val="GM"/>
      <sheetName val="Therms"/>
      <sheetName val="Cust"/>
      <sheetName val="Pivot"/>
      <sheetName val="Sheet2"/>
      <sheetName val="Data Table"/>
      <sheetName val="D.Charts"/>
      <sheetName val="Discrepancies"/>
      <sheetName val="MARGINS"/>
      <sheetName val="AvPF"/>
      <sheetName val="VOLUMES"/>
      <sheetName val="CUSTOMERS"/>
      <sheetName val="Ajax and Florida Can"/>
      <sheetName val="Therm per Cust"/>
      <sheetName val="Miscellaneous R."/>
      <sheetName val="Rates"/>
      <sheetName val="GRIP Depn Study Impact"/>
      <sheetName val="Summary of GRIP Changes 2019"/>
      <sheetName val="Large Customers"/>
      <sheetName val="4"/>
      <sheetName val="Frx FPU"/>
      <sheetName val="Frx CFG"/>
      <sheetName val="Frx FI"/>
      <sheetName val="Frx FT"/>
      <sheetName val="5"/>
      <sheetName val="CFG C&amp;V"/>
      <sheetName val="FN C&amp;V"/>
      <sheetName val="6"/>
      <sheetName val="Billed-Unbilled"/>
      <sheetName val="COVID"/>
      <sheetName val="Weather"/>
      <sheetName val="7"/>
      <sheetName val="MTD AvF"/>
      <sheetName val="MTD AvB"/>
      <sheetName val="MTD AvA"/>
      <sheetName val="YTD AvB"/>
      <sheetName val="YTD AvA"/>
      <sheetName val="QTD AvB"/>
      <sheetName val="QTD AvA"/>
      <sheetName val="End"/>
    </sheetNames>
    <sheetDataSet>
      <sheetData sheetId="0"/>
      <sheetData sheetId="1"/>
      <sheetData sheetId="2"/>
      <sheetData sheetId="3">
        <row r="3">
          <cell r="A3">
            <v>6</v>
          </cell>
        </row>
        <row r="4">
          <cell r="A4">
            <v>2</v>
          </cell>
        </row>
        <row r="5">
          <cell r="A5" t="str">
            <v>5+7</v>
          </cell>
        </row>
        <row r="6">
          <cell r="A6">
            <v>2022</v>
          </cell>
        </row>
        <row r="7">
          <cell r="A7">
            <v>2021</v>
          </cell>
        </row>
        <row r="9">
          <cell r="A9">
            <v>44713</v>
          </cell>
          <cell r="B9" t="str">
            <v>YTD 1-6 2022</v>
          </cell>
        </row>
        <row r="10">
          <cell r="A10">
            <v>44348</v>
          </cell>
          <cell r="B10" t="str">
            <v>YTD 1-6 2021</v>
          </cell>
        </row>
        <row r="11">
          <cell r="A11" t="str">
            <v>Jun-Bud</v>
          </cell>
          <cell r="B11" t="str">
            <v>YTD 1-6 Budget</v>
          </cell>
        </row>
        <row r="12">
          <cell r="A12" t="str">
            <v>Jun-Fcst</v>
          </cell>
        </row>
        <row r="13">
          <cell r="A13" t="str">
            <v>June</v>
          </cell>
          <cell r="B13" t="str">
            <v>May</v>
          </cell>
        </row>
        <row r="14">
          <cell r="A14">
            <v>5</v>
          </cell>
        </row>
        <row r="16">
          <cell r="A16" t="str">
            <v>Q2</v>
          </cell>
        </row>
        <row r="17">
          <cell r="A17" t="str">
            <v>PY-Q2</v>
          </cell>
        </row>
        <row r="18">
          <cell r="A18" t="str">
            <v>B-Q2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2">
          <cell r="K2">
            <v>4</v>
          </cell>
          <cell r="L2">
            <v>5</v>
          </cell>
          <cell r="M2">
            <v>6</v>
          </cell>
        </row>
      </sheetData>
      <sheetData sheetId="47"/>
      <sheetData sheetId="48"/>
      <sheetData sheetId="49"/>
      <sheetData sheetId="50"/>
      <sheetData sheetId="51"/>
      <sheetData sheetId="52"/>
      <sheetData sheetId="53"/>
      <sheetData sheetId="54"/>
      <sheetData sheetId="55">
        <row r="1">
          <cell r="F1" t="str">
            <v>Usage Fee</v>
          </cell>
          <cell r="G1" t="str">
            <v>Transportation Admin Fee</v>
          </cell>
        </row>
        <row r="3">
          <cell r="E3">
            <v>13</v>
          </cell>
          <cell r="F3">
            <v>0.46358</v>
          </cell>
        </row>
        <row r="4">
          <cell r="E4">
            <v>15.5</v>
          </cell>
          <cell r="F4">
            <v>0.49286</v>
          </cell>
        </row>
        <row r="5">
          <cell r="E5">
            <v>19</v>
          </cell>
          <cell r="F5">
            <v>0.4631</v>
          </cell>
        </row>
        <row r="6">
          <cell r="E6">
            <v>34</v>
          </cell>
          <cell r="F6">
            <v>0.3196</v>
          </cell>
        </row>
        <row r="7">
          <cell r="E7">
            <v>40</v>
          </cell>
          <cell r="F7">
            <v>0.30827</v>
          </cell>
        </row>
        <row r="8">
          <cell r="E8">
            <v>108</v>
          </cell>
          <cell r="F8">
            <v>0.24102</v>
          </cell>
        </row>
        <row r="9">
          <cell r="E9">
            <v>134</v>
          </cell>
          <cell r="F9">
            <v>0.20383</v>
          </cell>
        </row>
        <row r="10">
          <cell r="E10">
            <v>11</v>
          </cell>
          <cell r="F10">
            <v>0.49828</v>
          </cell>
        </row>
        <row r="11">
          <cell r="E11">
            <v>21.25</v>
          </cell>
          <cell r="F11">
            <v>0.49828</v>
          </cell>
        </row>
        <row r="12">
          <cell r="E12">
            <v>8.5</v>
          </cell>
          <cell r="F12">
            <v>0.557</v>
          </cell>
        </row>
        <row r="13">
          <cell r="E13">
            <v>9</v>
          </cell>
          <cell r="F13">
            <v>0.37835</v>
          </cell>
        </row>
        <row r="16">
          <cell r="E16">
            <v>17</v>
          </cell>
          <cell r="F16">
            <v>0</v>
          </cell>
        </row>
        <row r="17">
          <cell r="E17">
            <v>23</v>
          </cell>
          <cell r="F17">
            <v>0</v>
          </cell>
        </row>
        <row r="18">
          <cell r="E18">
            <v>29</v>
          </cell>
          <cell r="F18">
            <v>0</v>
          </cell>
        </row>
        <row r="19">
          <cell r="E19">
            <v>48</v>
          </cell>
          <cell r="F19">
            <v>0</v>
          </cell>
        </row>
        <row r="20">
          <cell r="E20">
            <v>87</v>
          </cell>
          <cell r="F20">
            <v>0</v>
          </cell>
        </row>
        <row r="21">
          <cell r="E21">
            <v>162</v>
          </cell>
          <cell r="F21">
            <v>0</v>
          </cell>
        </row>
        <row r="22">
          <cell r="E22">
            <v>263</v>
          </cell>
          <cell r="F22">
            <v>0</v>
          </cell>
        </row>
        <row r="25">
          <cell r="E25">
            <v>13</v>
          </cell>
          <cell r="F25">
            <v>0.46358</v>
          </cell>
        </row>
        <row r="26">
          <cell r="E26">
            <v>15.5</v>
          </cell>
          <cell r="F26">
            <v>0.49286</v>
          </cell>
        </row>
        <row r="27">
          <cell r="E27">
            <v>19</v>
          </cell>
          <cell r="F27">
            <v>0.4631</v>
          </cell>
        </row>
        <row r="28">
          <cell r="E28">
            <v>34</v>
          </cell>
          <cell r="F28">
            <v>0.3196</v>
          </cell>
        </row>
        <row r="29">
          <cell r="E29">
            <v>40</v>
          </cell>
          <cell r="F29">
            <v>0.30827</v>
          </cell>
        </row>
        <row r="30">
          <cell r="E30">
            <v>108</v>
          </cell>
          <cell r="F30">
            <v>0.24102</v>
          </cell>
        </row>
        <row r="31">
          <cell r="E31">
            <v>134</v>
          </cell>
          <cell r="F31">
            <v>0.20383</v>
          </cell>
        </row>
        <row r="32">
          <cell r="E32">
            <v>210</v>
          </cell>
          <cell r="F32">
            <v>0.189</v>
          </cell>
        </row>
        <row r="33">
          <cell r="E33">
            <v>380</v>
          </cell>
          <cell r="F33">
            <v>0.1658</v>
          </cell>
        </row>
        <row r="34">
          <cell r="E34">
            <v>600</v>
          </cell>
          <cell r="F34">
            <v>0.15137</v>
          </cell>
        </row>
        <row r="35">
          <cell r="E35">
            <v>700</v>
          </cell>
          <cell r="F35">
            <v>0.123</v>
          </cell>
        </row>
        <row r="36">
          <cell r="E36">
            <v>1200</v>
          </cell>
          <cell r="F36">
            <v>0.11024</v>
          </cell>
        </row>
        <row r="37">
          <cell r="E37">
            <v>2000</v>
          </cell>
          <cell r="F37">
            <v>0.09133</v>
          </cell>
        </row>
        <row r="38">
          <cell r="E38">
            <v>3000</v>
          </cell>
          <cell r="F38">
            <v>0.08318</v>
          </cell>
        </row>
        <row r="39">
          <cell r="E39">
            <v>5500</v>
          </cell>
          <cell r="F39">
            <v>0.06977</v>
          </cell>
        </row>
        <row r="40">
          <cell r="E40">
            <v>9000</v>
          </cell>
          <cell r="F40">
            <v>0.06123</v>
          </cell>
        </row>
        <row r="41">
          <cell r="E41">
            <v>100</v>
          </cell>
          <cell r="F41">
            <v>0.17111</v>
          </cell>
        </row>
        <row r="42">
          <cell r="E42">
            <v>20</v>
          </cell>
          <cell r="F42">
            <v>0.39136</v>
          </cell>
        </row>
        <row r="43">
          <cell r="E43">
            <v>20</v>
          </cell>
          <cell r="F43">
            <v>0.39136</v>
          </cell>
          <cell r="G43">
            <v>4.5</v>
          </cell>
        </row>
        <row r="44">
          <cell r="E44">
            <v>33</v>
          </cell>
          <cell r="F44">
            <v>0.39136</v>
          </cell>
        </row>
        <row r="45">
          <cell r="E45">
            <v>33</v>
          </cell>
          <cell r="F45">
            <v>0.39136</v>
          </cell>
          <cell r="G45">
            <v>4.5</v>
          </cell>
        </row>
        <row r="46">
          <cell r="E46">
            <v>35.81</v>
          </cell>
          <cell r="F46">
            <v>0.39136</v>
          </cell>
        </row>
        <row r="47">
          <cell r="E47">
            <v>90</v>
          </cell>
          <cell r="F47">
            <v>0.35366</v>
          </cell>
        </row>
        <row r="48">
          <cell r="E48">
            <v>90</v>
          </cell>
          <cell r="F48">
            <v>0.35366</v>
          </cell>
          <cell r="G48">
            <v>4.5</v>
          </cell>
        </row>
        <row r="49">
          <cell r="E49">
            <v>90</v>
          </cell>
          <cell r="F49">
            <v>0.35366</v>
          </cell>
          <cell r="G49">
            <v>20.5</v>
          </cell>
        </row>
        <row r="50">
          <cell r="E50">
            <v>280</v>
          </cell>
          <cell r="F50">
            <v>0.2308</v>
          </cell>
        </row>
        <row r="51">
          <cell r="E51">
            <v>280</v>
          </cell>
          <cell r="F51">
            <v>0.2308</v>
          </cell>
          <cell r="G51">
            <v>20.5</v>
          </cell>
        </row>
        <row r="52">
          <cell r="E52">
            <v>0</v>
          </cell>
          <cell r="F52">
            <v>0.2421</v>
          </cell>
        </row>
        <row r="53">
          <cell r="E53">
            <v>100</v>
          </cell>
          <cell r="F53">
            <v>0.17111</v>
          </cell>
        </row>
        <row r="54">
          <cell r="E54">
            <v>100</v>
          </cell>
          <cell r="F54">
            <v>0.17111</v>
          </cell>
        </row>
        <row r="55">
          <cell r="E55">
            <v>17.5</v>
          </cell>
          <cell r="F55">
            <v>0.557</v>
          </cell>
        </row>
        <row r="56">
          <cell r="E56">
            <v>17.5</v>
          </cell>
          <cell r="F56">
            <v>0.557</v>
          </cell>
        </row>
        <row r="57">
          <cell r="E57">
            <v>100</v>
          </cell>
          <cell r="F57">
            <v>0.17111</v>
          </cell>
          <cell r="G57">
            <v>4.5</v>
          </cell>
        </row>
        <row r="58">
          <cell r="E58">
            <v>25</v>
          </cell>
          <cell r="F58">
            <v>0.05762</v>
          </cell>
        </row>
        <row r="59">
          <cell r="E59">
            <v>60</v>
          </cell>
          <cell r="F59">
            <v>0.04785</v>
          </cell>
        </row>
        <row r="60">
          <cell r="E60">
            <v>2000</v>
          </cell>
          <cell r="F60">
            <v>0.043</v>
          </cell>
        </row>
        <row r="63">
          <cell r="E63">
            <v>17</v>
          </cell>
          <cell r="F63">
            <v>0</v>
          </cell>
        </row>
        <row r="64">
          <cell r="E64">
            <v>23</v>
          </cell>
          <cell r="F64">
            <v>0</v>
          </cell>
        </row>
        <row r="65">
          <cell r="E65">
            <v>29</v>
          </cell>
          <cell r="F65">
            <v>0</v>
          </cell>
        </row>
        <row r="66">
          <cell r="E66">
            <v>48</v>
          </cell>
          <cell r="F66">
            <v>0</v>
          </cell>
        </row>
        <row r="67">
          <cell r="E67">
            <v>87</v>
          </cell>
          <cell r="F67">
            <v>0</v>
          </cell>
        </row>
        <row r="68">
          <cell r="E68">
            <v>162</v>
          </cell>
          <cell r="F68">
            <v>0</v>
          </cell>
        </row>
        <row r="69">
          <cell r="E69">
            <v>263</v>
          </cell>
          <cell r="F69">
            <v>0</v>
          </cell>
        </row>
        <row r="72">
          <cell r="E72">
            <v>16692.25</v>
          </cell>
          <cell r="F72">
            <v>0</v>
          </cell>
          <cell r="G72">
            <v>7</v>
          </cell>
        </row>
        <row r="76">
          <cell r="G76" t="str">
            <v>Transportation Admin Fee</v>
          </cell>
        </row>
        <row r="77">
          <cell r="G77">
            <v>4.5</v>
          </cell>
        </row>
        <row r="78">
          <cell r="G78">
            <v>4.5</v>
          </cell>
        </row>
        <row r="79">
          <cell r="G79">
            <v>4.5</v>
          </cell>
        </row>
        <row r="80">
          <cell r="G80">
            <v>20.5</v>
          </cell>
        </row>
        <row r="81">
          <cell r="G81">
            <v>20.5</v>
          </cell>
        </row>
        <row r="82">
          <cell r="G82">
            <v>4.5</v>
          </cell>
        </row>
        <row r="88">
          <cell r="F88">
            <v>5</v>
          </cell>
        </row>
        <row r="92">
          <cell r="F92">
            <v>0.35366</v>
          </cell>
        </row>
        <row r="93">
          <cell r="F93">
            <v>0.35366</v>
          </cell>
        </row>
        <row r="94">
          <cell r="F94">
            <v>0.2308</v>
          </cell>
        </row>
      </sheetData>
      <sheetData sheetId="56"/>
      <sheetData sheetId="57"/>
      <sheetData sheetId="58"/>
      <sheetData sheetId="59"/>
      <sheetData sheetId="60"/>
      <sheetData sheetId="61"/>
      <sheetData sheetId="62"/>
      <sheetData sheetId="63"/>
      <sheetData sheetId="64"/>
      <sheetData sheetId="65">
        <row r="18">
          <cell r="E18">
            <v>1.0269</v>
          </cell>
        </row>
      </sheetData>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mapping"/>
      <sheetName val="FNG GM Dataset 6-25"/>
      <sheetName val="FNG GM Dataset Input"/>
      <sheetName val="FNG GM Dataset Custom 6-25"/>
      <sheetName val="FNG GM Dataset Customer INPUT"/>
      <sheetName val="Customer Input_Forecast"/>
      <sheetName val="FNG GM Dataset Volume INPUT"/>
      <sheetName val="Sheet2"/>
      <sheetName val="FNG GM Dataset Volume 6-25"/>
      <sheetName val="Volume Input_Forecast"/>
      <sheetName val="SP Contr UI template"/>
    </sheetNames>
    <sheetDataSet>
      <sheetData sheetId="0"/>
      <sheetData sheetId="1"/>
      <sheetData sheetId="2"/>
      <sheetData sheetId="3"/>
      <sheetData sheetId="4"/>
      <sheetData sheetId="5"/>
      <sheetData sheetId="6">
        <row r="1">
          <cell r="CN1" t="str">
            <v>2021 - Jan </v>
          </cell>
          <cell r="CO1" t="str">
            <v>2021 - Feb </v>
          </cell>
          <cell r="CP1" t="str">
            <v>2021 - Mar </v>
          </cell>
          <cell r="CQ1" t="str">
            <v>2021 - Apr </v>
          </cell>
          <cell r="CR1" t="str">
            <v>2021 - May </v>
          </cell>
          <cell r="CS1" t="str">
            <v>2021 - Jun </v>
          </cell>
          <cell r="CT1" t="str">
            <v>2021 - Jul </v>
          </cell>
          <cell r="CU1" t="str">
            <v>2021 - Aug </v>
          </cell>
          <cell r="CV1" t="str">
            <v>2021 - Sep </v>
          </cell>
          <cell r="CW1" t="str">
            <v>2021 - Oct </v>
          </cell>
          <cell r="CX1" t="str">
            <v>2021 - Nov </v>
          </cell>
          <cell r="CY1" t="str">
            <v>2021 - Dec </v>
          </cell>
          <cell r="DA1" t="str">
            <v>2022 - Jan </v>
          </cell>
          <cell r="DB1" t="str">
            <v>2022 - Feb </v>
          </cell>
          <cell r="DC1" t="str">
            <v>2022 - Mar </v>
          </cell>
          <cell r="DD1" t="str">
            <v>2022 - Apr </v>
          </cell>
          <cell r="DE1" t="str">
            <v>2022 - May </v>
          </cell>
          <cell r="DF1" t="str">
            <v>2022 - Jun </v>
          </cell>
          <cell r="DG1" t="str">
            <v>2022 - Jul </v>
          </cell>
          <cell r="DH1" t="str">
            <v>2022 - Aug </v>
          </cell>
          <cell r="DI1" t="str">
            <v>2022 - Sep </v>
          </cell>
          <cell r="DJ1" t="str">
            <v>2022 - Oct </v>
          </cell>
          <cell r="DK1" t="str">
            <v>2022 - Nov </v>
          </cell>
          <cell r="DL1" t="str">
            <v>2022 - Dec </v>
          </cell>
          <cell r="DN1" t="str">
            <v>2023 - Jan </v>
          </cell>
          <cell r="DO1" t="str">
            <v>2023 - Feb </v>
          </cell>
          <cell r="DP1" t="str">
            <v>2023 - Mar </v>
          </cell>
          <cell r="DQ1" t="str">
            <v>2023 - Apr </v>
          </cell>
          <cell r="DR1" t="str">
            <v>2023 - May </v>
          </cell>
          <cell r="DS1" t="str">
            <v>2023 - Jun </v>
          </cell>
          <cell r="DT1" t="str">
            <v>2023 - Jul </v>
          </cell>
          <cell r="DU1" t="str">
            <v>2023 - Aug </v>
          </cell>
          <cell r="DV1" t="str">
            <v>2023 - Sep </v>
          </cell>
          <cell r="DW1" t="str">
            <v>2023 - Oct </v>
          </cell>
          <cell r="DX1" t="str">
            <v>2023 - Nov </v>
          </cell>
          <cell r="DY1" t="str">
            <v>2023 - Dec </v>
          </cell>
          <cell r="EA1" t="str">
            <v>2024 - Jan </v>
          </cell>
          <cell r="EB1" t="str">
            <v>2024 - Feb </v>
          </cell>
          <cell r="EC1" t="str">
            <v>2024 - Mar </v>
          </cell>
          <cell r="ED1" t="str">
            <v>2024 - Apr </v>
          </cell>
          <cell r="EE1" t="str">
            <v>2024 - May </v>
          </cell>
          <cell r="EF1" t="str">
            <v>2024 - Jun </v>
          </cell>
          <cell r="EG1" t="str">
            <v>2024 - Jul </v>
          </cell>
          <cell r="EH1" t="str">
            <v>2024 - Aug </v>
          </cell>
          <cell r="EI1" t="str">
            <v>2024 - Sep </v>
          </cell>
          <cell r="EJ1" t="str">
            <v>2024 - Oct </v>
          </cell>
          <cell r="EK1" t="str">
            <v>2024 - Nov </v>
          </cell>
          <cell r="EL1" t="str">
            <v>2024 - Dec </v>
          </cell>
          <cell r="EN1" t="str">
            <v>2025 - Jan </v>
          </cell>
          <cell r="EO1" t="str">
            <v>2025 - Feb </v>
          </cell>
          <cell r="EP1" t="str">
            <v>2025 - Mar </v>
          </cell>
          <cell r="EQ1" t="str">
            <v>2025 - Apr </v>
          </cell>
          <cell r="ER1" t="str">
            <v>2025 - May </v>
          </cell>
          <cell r="ES1" t="str">
            <v>2025 - Jun </v>
          </cell>
          <cell r="ET1" t="str">
            <v>2025 - Jul </v>
          </cell>
          <cell r="EU1" t="str">
            <v>2025 - Aug </v>
          </cell>
          <cell r="EV1" t="str">
            <v>2025 - Sep </v>
          </cell>
          <cell r="EW1" t="str">
            <v>2025 - Oct </v>
          </cell>
          <cell r="EX1" t="str">
            <v>2025 - Nov </v>
          </cell>
          <cell r="EY1" t="str">
            <v>2025 - Dec </v>
          </cell>
        </row>
        <row r="5">
          <cell r="A5" t="str">
            <v>FTS-A (Closed) Residential: FTS-A (Closed) Residential</v>
          </cell>
          <cell r="CN5">
            <v>1173</v>
          </cell>
          <cell r="CO5">
            <v>1176</v>
          </cell>
          <cell r="CP5">
            <v>1178</v>
          </cell>
          <cell r="CQ5">
            <v>1148</v>
          </cell>
          <cell r="CR5">
            <v>1135</v>
          </cell>
          <cell r="CS5">
            <v>1113</v>
          </cell>
          <cell r="CT5">
            <v>1114</v>
          </cell>
          <cell r="CU5">
            <v>1115</v>
          </cell>
          <cell r="CV5">
            <v>1110</v>
          </cell>
          <cell r="CW5">
            <v>1114</v>
          </cell>
          <cell r="CX5">
            <v>1116</v>
          </cell>
          <cell r="CY5">
            <v>1128</v>
          </cell>
          <cell r="CZ5">
            <v>1135</v>
          </cell>
          <cell r="DA5">
            <v>1164</v>
          </cell>
          <cell r="DB5">
            <v>1165</v>
          </cell>
          <cell r="DC5">
            <v>1167</v>
          </cell>
          <cell r="DD5">
            <v>1144</v>
          </cell>
          <cell r="DE5">
            <v>1130</v>
          </cell>
          <cell r="DF5">
            <v>1107</v>
          </cell>
          <cell r="DG5">
            <v>1106</v>
          </cell>
          <cell r="DH5">
            <v>1107</v>
          </cell>
          <cell r="DI5">
            <v>1103</v>
          </cell>
          <cell r="DJ5">
            <v>1108</v>
          </cell>
          <cell r="DK5">
            <v>1111</v>
          </cell>
          <cell r="DL5">
            <v>1123</v>
          </cell>
          <cell r="DM5">
            <v>1127.91666666667</v>
          </cell>
          <cell r="DN5">
            <v>1163</v>
          </cell>
          <cell r="DO5">
            <v>1166</v>
          </cell>
          <cell r="DP5">
            <v>1168</v>
          </cell>
          <cell r="DQ5">
            <v>1138</v>
          </cell>
          <cell r="DR5">
            <v>1125</v>
          </cell>
          <cell r="DS5">
            <v>1102</v>
          </cell>
          <cell r="DT5">
            <v>1101</v>
          </cell>
          <cell r="DU5">
            <v>1102</v>
          </cell>
          <cell r="DV5">
            <v>1098</v>
          </cell>
          <cell r="DW5">
            <v>1103</v>
          </cell>
          <cell r="DX5">
            <v>1105</v>
          </cell>
          <cell r="DY5">
            <v>1117</v>
          </cell>
          <cell r="DZ5">
            <v>1124</v>
          </cell>
          <cell r="EA5">
            <v>1157</v>
          </cell>
          <cell r="EB5">
            <v>1160</v>
          </cell>
          <cell r="EC5">
            <v>1161</v>
          </cell>
          <cell r="ED5">
            <v>1134</v>
          </cell>
          <cell r="EE5">
            <v>1121</v>
          </cell>
          <cell r="EF5">
            <v>1099</v>
          </cell>
          <cell r="EG5">
            <v>1098</v>
          </cell>
          <cell r="EH5">
            <v>1099</v>
          </cell>
          <cell r="EI5">
            <v>1095</v>
          </cell>
          <cell r="EJ5">
            <v>1099</v>
          </cell>
          <cell r="EK5">
            <v>1102</v>
          </cell>
          <cell r="EL5">
            <v>1114</v>
          </cell>
          <cell r="EM5">
            <v>1119.91666666667</v>
          </cell>
          <cell r="EN5">
            <v>1153</v>
          </cell>
          <cell r="EO5">
            <v>1155</v>
          </cell>
          <cell r="EP5">
            <v>1157</v>
          </cell>
          <cell r="EQ5">
            <v>1130</v>
          </cell>
          <cell r="ER5">
            <v>1117</v>
          </cell>
          <cell r="ES5">
            <v>1095</v>
          </cell>
          <cell r="ET5">
            <v>1094</v>
          </cell>
          <cell r="EU5">
            <v>1095</v>
          </cell>
          <cell r="EV5">
            <v>1091</v>
          </cell>
          <cell r="EW5">
            <v>1095</v>
          </cell>
          <cell r="EX5">
            <v>1098</v>
          </cell>
          <cell r="EY5">
            <v>1110</v>
          </cell>
        </row>
        <row r="6">
          <cell r="A6" t="str">
            <v>FTS-B (Closed) Residential: FTS-B (Closed) Residential</v>
          </cell>
          <cell r="CN6">
            <v>2259</v>
          </cell>
          <cell r="CO6">
            <v>2270</v>
          </cell>
          <cell r="CP6">
            <v>2267</v>
          </cell>
          <cell r="CQ6">
            <v>2279</v>
          </cell>
          <cell r="CR6">
            <v>2262</v>
          </cell>
          <cell r="CS6">
            <v>2252</v>
          </cell>
          <cell r="CT6">
            <v>2253</v>
          </cell>
          <cell r="CU6">
            <v>2250</v>
          </cell>
          <cell r="CV6">
            <v>2246</v>
          </cell>
          <cell r="CW6">
            <v>2238</v>
          </cell>
          <cell r="CX6">
            <v>2250</v>
          </cell>
          <cell r="CY6">
            <v>2255</v>
          </cell>
          <cell r="CZ6">
            <v>2256.75</v>
          </cell>
          <cell r="DA6">
            <v>2263</v>
          </cell>
          <cell r="DB6">
            <v>2272</v>
          </cell>
          <cell r="DC6">
            <v>2270</v>
          </cell>
          <cell r="DD6">
            <v>2281</v>
          </cell>
          <cell r="DE6">
            <v>2263</v>
          </cell>
          <cell r="DF6">
            <v>2254</v>
          </cell>
          <cell r="DG6">
            <v>2252</v>
          </cell>
          <cell r="DH6">
            <v>2251</v>
          </cell>
          <cell r="DI6">
            <v>2246</v>
          </cell>
          <cell r="DJ6">
            <v>2239</v>
          </cell>
          <cell r="DK6">
            <v>2250</v>
          </cell>
          <cell r="DL6">
            <v>2256</v>
          </cell>
          <cell r="DM6">
            <v>2258.08333333333</v>
          </cell>
          <cell r="DN6">
            <v>2264</v>
          </cell>
          <cell r="DO6">
            <v>2273</v>
          </cell>
          <cell r="DP6">
            <v>2271</v>
          </cell>
          <cell r="DQ6">
            <v>2285</v>
          </cell>
          <cell r="DR6">
            <v>2267</v>
          </cell>
          <cell r="DS6">
            <v>2258</v>
          </cell>
          <cell r="DT6">
            <v>2257</v>
          </cell>
          <cell r="DU6">
            <v>2255</v>
          </cell>
          <cell r="DV6">
            <v>2251</v>
          </cell>
          <cell r="DW6">
            <v>2243</v>
          </cell>
          <cell r="DX6">
            <v>2254</v>
          </cell>
          <cell r="DY6">
            <v>2260</v>
          </cell>
          <cell r="DZ6">
            <v>2261.5</v>
          </cell>
          <cell r="EA6">
            <v>2268</v>
          </cell>
          <cell r="EB6">
            <v>2278</v>
          </cell>
          <cell r="EC6">
            <v>2276</v>
          </cell>
          <cell r="ED6">
            <v>2288</v>
          </cell>
          <cell r="EE6">
            <v>2270</v>
          </cell>
          <cell r="EF6">
            <v>2261</v>
          </cell>
          <cell r="EG6">
            <v>2260</v>
          </cell>
          <cell r="EH6">
            <v>2258</v>
          </cell>
          <cell r="EI6">
            <v>2254</v>
          </cell>
          <cell r="EJ6">
            <v>2246</v>
          </cell>
          <cell r="EK6">
            <v>2258</v>
          </cell>
          <cell r="EL6">
            <v>2263</v>
          </cell>
          <cell r="EM6">
            <v>2265</v>
          </cell>
          <cell r="EN6">
            <v>2272</v>
          </cell>
          <cell r="EO6">
            <v>2282</v>
          </cell>
          <cell r="EP6">
            <v>2280</v>
          </cell>
          <cell r="EQ6">
            <v>2292</v>
          </cell>
          <cell r="ER6">
            <v>2274</v>
          </cell>
          <cell r="ES6">
            <v>2265</v>
          </cell>
          <cell r="ET6">
            <v>2263</v>
          </cell>
          <cell r="EU6">
            <v>2262</v>
          </cell>
          <cell r="EV6">
            <v>2258</v>
          </cell>
          <cell r="EW6">
            <v>2250</v>
          </cell>
          <cell r="EX6">
            <v>2261</v>
          </cell>
          <cell r="EY6">
            <v>2267</v>
          </cell>
        </row>
        <row r="7">
          <cell r="A7" t="str">
            <v>FTS-1 Residential: FTS-1 Residential</v>
          </cell>
          <cell r="CN7">
            <v>12873</v>
          </cell>
          <cell r="CO7">
            <v>12951</v>
          </cell>
          <cell r="CP7">
            <v>13051</v>
          </cell>
          <cell r="CQ7">
            <v>13177</v>
          </cell>
          <cell r="CR7">
            <v>13200</v>
          </cell>
          <cell r="CS7">
            <v>13243</v>
          </cell>
          <cell r="CT7">
            <v>13278</v>
          </cell>
          <cell r="CU7">
            <v>13313</v>
          </cell>
          <cell r="CV7">
            <v>13394</v>
          </cell>
          <cell r="CW7">
            <v>13436</v>
          </cell>
          <cell r="CX7">
            <v>13584</v>
          </cell>
          <cell r="CY7">
            <v>13657</v>
          </cell>
          <cell r="CZ7">
            <v>13263.0833333333</v>
          </cell>
          <cell r="DA7">
            <v>13251</v>
          </cell>
          <cell r="DB7">
            <v>13333</v>
          </cell>
          <cell r="DC7">
            <v>13434</v>
          </cell>
          <cell r="DD7">
            <v>13565</v>
          </cell>
          <cell r="DE7">
            <v>13586</v>
          </cell>
          <cell r="DF7">
            <v>13627</v>
          </cell>
          <cell r="DG7">
            <v>13659</v>
          </cell>
          <cell r="DH7">
            <v>13694</v>
          </cell>
          <cell r="DI7">
            <v>13777</v>
          </cell>
          <cell r="DJ7">
            <v>13816</v>
          </cell>
          <cell r="DK7">
            <v>13970</v>
          </cell>
          <cell r="DL7">
            <v>14035</v>
          </cell>
          <cell r="DM7">
            <v>13645.5833333333</v>
          </cell>
          <cell r="DN7">
            <v>13644</v>
          </cell>
          <cell r="DO7">
            <v>13723</v>
          </cell>
          <cell r="DP7">
            <v>13829</v>
          </cell>
          <cell r="DQ7">
            <v>13954</v>
          </cell>
          <cell r="DR7">
            <v>13974</v>
          </cell>
          <cell r="DS7">
            <v>14020</v>
          </cell>
          <cell r="DT7">
            <v>14055</v>
          </cell>
          <cell r="DU7">
            <v>14092</v>
          </cell>
          <cell r="DV7">
            <v>14178</v>
          </cell>
          <cell r="DW7">
            <v>14219</v>
          </cell>
          <cell r="DX7">
            <v>14380</v>
          </cell>
          <cell r="DY7">
            <v>14446</v>
          </cell>
          <cell r="DZ7">
            <v>14042.8333333333</v>
          </cell>
          <cell r="EA7">
            <v>14033</v>
          </cell>
          <cell r="EB7">
            <v>14117</v>
          </cell>
          <cell r="EC7">
            <v>14225</v>
          </cell>
          <cell r="ED7">
            <v>14360</v>
          </cell>
          <cell r="EE7">
            <v>14383</v>
          </cell>
          <cell r="EF7">
            <v>14429</v>
          </cell>
          <cell r="EG7">
            <v>14465</v>
          </cell>
          <cell r="EH7">
            <v>14502</v>
          </cell>
          <cell r="EI7">
            <v>14591</v>
          </cell>
          <cell r="EJ7">
            <v>14634</v>
          </cell>
          <cell r="EK7">
            <v>14797</v>
          </cell>
          <cell r="EL7">
            <v>14870</v>
          </cell>
          <cell r="EM7">
            <v>14450.5</v>
          </cell>
          <cell r="EN7">
            <v>14442</v>
          </cell>
          <cell r="EO7">
            <v>14529</v>
          </cell>
          <cell r="EP7">
            <v>14640</v>
          </cell>
          <cell r="EQ7">
            <v>14778</v>
          </cell>
          <cell r="ER7">
            <v>14800</v>
          </cell>
          <cell r="ES7">
            <v>14847</v>
          </cell>
          <cell r="ET7">
            <v>14883</v>
          </cell>
          <cell r="EU7">
            <v>14922</v>
          </cell>
          <cell r="EV7">
            <v>15013</v>
          </cell>
          <cell r="EW7">
            <v>15056</v>
          </cell>
          <cell r="EX7">
            <v>15225</v>
          </cell>
          <cell r="EY7">
            <v>15297</v>
          </cell>
        </row>
        <row r="8">
          <cell r="A8" t="str">
            <v>FTS-2 Residential: FTS-2 Residential</v>
          </cell>
          <cell r="CN8">
            <v>759</v>
          </cell>
          <cell r="CO8">
            <v>758</v>
          </cell>
          <cell r="CP8">
            <v>757</v>
          </cell>
          <cell r="CQ8">
            <v>783</v>
          </cell>
          <cell r="CR8">
            <v>778</v>
          </cell>
          <cell r="CS8">
            <v>775</v>
          </cell>
          <cell r="CT8">
            <v>779</v>
          </cell>
          <cell r="CU8">
            <v>771</v>
          </cell>
          <cell r="CV8">
            <v>774</v>
          </cell>
          <cell r="CW8">
            <v>773</v>
          </cell>
          <cell r="CX8">
            <v>780</v>
          </cell>
          <cell r="CY8">
            <v>777</v>
          </cell>
          <cell r="CZ8">
            <v>772</v>
          </cell>
          <cell r="DA8">
            <v>780</v>
          </cell>
          <cell r="DB8">
            <v>778</v>
          </cell>
          <cell r="DC8">
            <v>776</v>
          </cell>
          <cell r="DD8">
            <v>797</v>
          </cell>
          <cell r="DE8">
            <v>793</v>
          </cell>
          <cell r="DF8">
            <v>790</v>
          </cell>
          <cell r="DG8">
            <v>793</v>
          </cell>
          <cell r="DH8">
            <v>785</v>
          </cell>
          <cell r="DI8">
            <v>788</v>
          </cell>
          <cell r="DJ8">
            <v>788</v>
          </cell>
          <cell r="DK8">
            <v>794</v>
          </cell>
          <cell r="DL8">
            <v>790</v>
          </cell>
          <cell r="DM8">
            <v>787.666666666667</v>
          </cell>
          <cell r="DN8">
            <v>793</v>
          </cell>
          <cell r="DO8">
            <v>792</v>
          </cell>
          <cell r="DP8">
            <v>790</v>
          </cell>
          <cell r="DQ8">
            <v>817</v>
          </cell>
          <cell r="DR8">
            <v>810</v>
          </cell>
          <cell r="DS8">
            <v>807</v>
          </cell>
          <cell r="DT8">
            <v>810</v>
          </cell>
          <cell r="DU8">
            <v>802</v>
          </cell>
          <cell r="DV8">
            <v>805</v>
          </cell>
          <cell r="DW8">
            <v>805</v>
          </cell>
          <cell r="DX8">
            <v>812</v>
          </cell>
          <cell r="DY8">
            <v>808</v>
          </cell>
          <cell r="DZ8">
            <v>804.25</v>
          </cell>
          <cell r="EA8">
            <v>810</v>
          </cell>
          <cell r="EB8">
            <v>809</v>
          </cell>
          <cell r="EC8">
            <v>807</v>
          </cell>
          <cell r="ED8">
            <v>833</v>
          </cell>
          <cell r="EE8">
            <v>827</v>
          </cell>
          <cell r="EF8">
            <v>824</v>
          </cell>
          <cell r="EG8">
            <v>828</v>
          </cell>
          <cell r="EH8">
            <v>820</v>
          </cell>
          <cell r="EI8">
            <v>823</v>
          </cell>
          <cell r="EJ8">
            <v>822</v>
          </cell>
          <cell r="EK8">
            <v>829</v>
          </cell>
          <cell r="EL8">
            <v>825</v>
          </cell>
          <cell r="EM8">
            <v>821.416666666667</v>
          </cell>
          <cell r="EN8">
            <v>828</v>
          </cell>
          <cell r="EO8">
            <v>827</v>
          </cell>
          <cell r="EP8">
            <v>825</v>
          </cell>
          <cell r="EQ8">
            <v>850</v>
          </cell>
          <cell r="ER8">
            <v>845</v>
          </cell>
          <cell r="ES8">
            <v>842</v>
          </cell>
          <cell r="ET8">
            <v>845</v>
          </cell>
          <cell r="EU8">
            <v>837</v>
          </cell>
          <cell r="EV8">
            <v>840</v>
          </cell>
          <cell r="EW8">
            <v>840</v>
          </cell>
          <cell r="EX8">
            <v>846</v>
          </cell>
          <cell r="EY8">
            <v>842</v>
          </cell>
        </row>
        <row r="9">
          <cell r="A9" t="str">
            <v>FTS-2.1 Residential: FTS-2.1 Residential</v>
          </cell>
          <cell r="CN9">
            <v>495</v>
          </cell>
          <cell r="CO9">
            <v>493</v>
          </cell>
          <cell r="CP9">
            <v>493</v>
          </cell>
          <cell r="CQ9">
            <v>487</v>
          </cell>
          <cell r="CR9">
            <v>482</v>
          </cell>
          <cell r="CS9">
            <v>486</v>
          </cell>
          <cell r="CT9">
            <v>488</v>
          </cell>
          <cell r="CU9">
            <v>485</v>
          </cell>
          <cell r="CV9">
            <v>488</v>
          </cell>
          <cell r="CW9">
            <v>487</v>
          </cell>
          <cell r="CX9">
            <v>488</v>
          </cell>
          <cell r="CY9">
            <v>486</v>
          </cell>
          <cell r="CZ9">
            <v>488.166666666667</v>
          </cell>
          <cell r="DA9">
            <v>499</v>
          </cell>
          <cell r="DB9">
            <v>497</v>
          </cell>
          <cell r="DC9">
            <v>498</v>
          </cell>
          <cell r="DD9">
            <v>498</v>
          </cell>
          <cell r="DE9">
            <v>494</v>
          </cell>
          <cell r="DF9">
            <v>498</v>
          </cell>
          <cell r="DG9">
            <v>500</v>
          </cell>
          <cell r="DH9">
            <v>498</v>
          </cell>
          <cell r="DI9">
            <v>500</v>
          </cell>
          <cell r="DJ9">
            <v>500</v>
          </cell>
          <cell r="DK9">
            <v>501</v>
          </cell>
          <cell r="DL9">
            <v>499</v>
          </cell>
          <cell r="DM9">
            <v>498.5</v>
          </cell>
          <cell r="DN9">
            <v>510</v>
          </cell>
          <cell r="DO9">
            <v>508</v>
          </cell>
          <cell r="DP9">
            <v>508</v>
          </cell>
          <cell r="DQ9">
            <v>509</v>
          </cell>
          <cell r="DR9">
            <v>504</v>
          </cell>
          <cell r="DS9">
            <v>509</v>
          </cell>
          <cell r="DT9">
            <v>510</v>
          </cell>
          <cell r="DU9">
            <v>508</v>
          </cell>
          <cell r="DV9">
            <v>511</v>
          </cell>
          <cell r="DW9">
            <v>510</v>
          </cell>
          <cell r="DX9">
            <v>511</v>
          </cell>
          <cell r="DY9">
            <v>509</v>
          </cell>
          <cell r="DZ9">
            <v>508.916666666667</v>
          </cell>
          <cell r="EA9">
            <v>523</v>
          </cell>
          <cell r="EB9">
            <v>521</v>
          </cell>
          <cell r="EC9">
            <v>521</v>
          </cell>
          <cell r="ED9">
            <v>519</v>
          </cell>
          <cell r="EE9">
            <v>514</v>
          </cell>
          <cell r="EF9">
            <v>519</v>
          </cell>
          <cell r="EG9">
            <v>521</v>
          </cell>
          <cell r="EH9">
            <v>518</v>
          </cell>
          <cell r="EI9">
            <v>521</v>
          </cell>
          <cell r="EJ9">
            <v>520</v>
          </cell>
          <cell r="EK9">
            <v>521</v>
          </cell>
          <cell r="EL9">
            <v>519</v>
          </cell>
          <cell r="EM9">
            <v>519.75</v>
          </cell>
          <cell r="EN9">
            <v>532</v>
          </cell>
          <cell r="EO9">
            <v>530</v>
          </cell>
          <cell r="EP9">
            <v>531</v>
          </cell>
          <cell r="EQ9">
            <v>531</v>
          </cell>
          <cell r="ER9">
            <v>525</v>
          </cell>
          <cell r="ES9">
            <v>530</v>
          </cell>
          <cell r="ET9">
            <v>532</v>
          </cell>
          <cell r="EU9">
            <v>529</v>
          </cell>
          <cell r="EV9">
            <v>532</v>
          </cell>
          <cell r="EW9">
            <v>532</v>
          </cell>
          <cell r="EX9">
            <v>533</v>
          </cell>
          <cell r="EY9">
            <v>531</v>
          </cell>
        </row>
        <row r="10">
          <cell r="A10" t="str">
            <v>FTS-3 Residential: FTS-3 Residential</v>
          </cell>
          <cell r="CN10">
            <v>16</v>
          </cell>
          <cell r="CO10">
            <v>16</v>
          </cell>
          <cell r="CP10">
            <v>16</v>
          </cell>
          <cell r="CQ10">
            <v>18</v>
          </cell>
          <cell r="CR10">
            <v>18</v>
          </cell>
          <cell r="CS10">
            <v>18</v>
          </cell>
          <cell r="CT10">
            <v>19</v>
          </cell>
          <cell r="CU10">
            <v>19</v>
          </cell>
          <cell r="CV10">
            <v>19</v>
          </cell>
          <cell r="CW10">
            <v>19</v>
          </cell>
          <cell r="CX10">
            <v>19</v>
          </cell>
          <cell r="CY10">
            <v>19</v>
          </cell>
          <cell r="CZ10">
            <v>18</v>
          </cell>
          <cell r="DA10">
            <v>18</v>
          </cell>
          <cell r="DB10">
            <v>18</v>
          </cell>
          <cell r="DC10">
            <v>18</v>
          </cell>
          <cell r="DD10">
            <v>19</v>
          </cell>
          <cell r="DE10">
            <v>19</v>
          </cell>
          <cell r="DF10">
            <v>19</v>
          </cell>
          <cell r="DG10">
            <v>20</v>
          </cell>
          <cell r="DH10">
            <v>20</v>
          </cell>
          <cell r="DI10">
            <v>20</v>
          </cell>
          <cell r="DJ10">
            <v>20</v>
          </cell>
          <cell r="DK10">
            <v>20</v>
          </cell>
          <cell r="DL10">
            <v>20</v>
          </cell>
          <cell r="DM10">
            <v>19.25</v>
          </cell>
          <cell r="DN10">
            <v>18</v>
          </cell>
          <cell r="DO10">
            <v>18</v>
          </cell>
          <cell r="DP10">
            <v>18</v>
          </cell>
          <cell r="DQ10">
            <v>20</v>
          </cell>
          <cell r="DR10">
            <v>21</v>
          </cell>
          <cell r="DS10">
            <v>21</v>
          </cell>
          <cell r="DT10">
            <v>21</v>
          </cell>
          <cell r="DU10">
            <v>21</v>
          </cell>
          <cell r="DV10">
            <v>21</v>
          </cell>
          <cell r="DW10">
            <v>21</v>
          </cell>
          <cell r="DX10">
            <v>21</v>
          </cell>
          <cell r="DY10">
            <v>21</v>
          </cell>
          <cell r="DZ10">
            <v>20.1666666666667</v>
          </cell>
          <cell r="EA10">
            <v>19</v>
          </cell>
          <cell r="EB10">
            <v>19</v>
          </cell>
          <cell r="EC10">
            <v>19</v>
          </cell>
          <cell r="ED10">
            <v>21</v>
          </cell>
          <cell r="EE10">
            <v>22</v>
          </cell>
          <cell r="EF10">
            <v>22</v>
          </cell>
          <cell r="EG10">
            <v>22</v>
          </cell>
          <cell r="EH10">
            <v>22</v>
          </cell>
          <cell r="EI10">
            <v>22</v>
          </cell>
          <cell r="EJ10">
            <v>22</v>
          </cell>
          <cell r="EK10">
            <v>22</v>
          </cell>
          <cell r="EL10">
            <v>22</v>
          </cell>
          <cell r="EM10">
            <v>21.1666666666667</v>
          </cell>
          <cell r="EN10">
            <v>20</v>
          </cell>
          <cell r="EO10">
            <v>20</v>
          </cell>
          <cell r="EP10">
            <v>20</v>
          </cell>
          <cell r="EQ10">
            <v>22</v>
          </cell>
          <cell r="ER10">
            <v>23</v>
          </cell>
          <cell r="ES10">
            <v>23</v>
          </cell>
          <cell r="ET10">
            <v>23</v>
          </cell>
          <cell r="EU10">
            <v>23</v>
          </cell>
          <cell r="EV10">
            <v>23</v>
          </cell>
          <cell r="EW10">
            <v>23</v>
          </cell>
          <cell r="EX10">
            <v>23</v>
          </cell>
          <cell r="EY10">
            <v>23</v>
          </cell>
        </row>
        <row r="11">
          <cell r="A11" t="str">
            <v>FTS-3.1 Residential: FTS-3.1 Residential</v>
          </cell>
          <cell r="CN11">
            <v>0</v>
          </cell>
          <cell r="CO11">
            <v>0</v>
          </cell>
          <cell r="CP11">
            <v>0</v>
          </cell>
          <cell r="CQ11">
            <v>0</v>
          </cell>
          <cell r="CR11">
            <v>0</v>
          </cell>
          <cell r="CS11">
            <v>0</v>
          </cell>
          <cell r="CT11">
            <v>0</v>
          </cell>
          <cell r="CU11">
            <v>0</v>
          </cell>
          <cell r="CV11">
            <v>0</v>
          </cell>
          <cell r="CW11">
            <v>0</v>
          </cell>
          <cell r="CX11">
            <v>0</v>
          </cell>
          <cell r="CY11">
            <v>0</v>
          </cell>
          <cell r="CZ11">
            <v>0</v>
          </cell>
          <cell r="DA11">
            <v>0</v>
          </cell>
          <cell r="DB11">
            <v>0</v>
          </cell>
          <cell r="DC11">
            <v>0</v>
          </cell>
          <cell r="DD11">
            <v>0</v>
          </cell>
          <cell r="DE11">
            <v>0</v>
          </cell>
          <cell r="DF11">
            <v>0</v>
          </cell>
          <cell r="DG11">
            <v>0</v>
          </cell>
          <cell r="DH11">
            <v>0</v>
          </cell>
          <cell r="DI11">
            <v>0</v>
          </cell>
          <cell r="DJ11">
            <v>0</v>
          </cell>
          <cell r="DK11">
            <v>0</v>
          </cell>
          <cell r="DL11">
            <v>0</v>
          </cell>
          <cell r="DM11">
            <v>0</v>
          </cell>
          <cell r="DN11">
            <v>0</v>
          </cell>
          <cell r="DO11">
            <v>0</v>
          </cell>
          <cell r="DP11">
            <v>0</v>
          </cell>
          <cell r="DQ11">
            <v>0</v>
          </cell>
          <cell r="DR11">
            <v>0</v>
          </cell>
          <cell r="DS11">
            <v>0</v>
          </cell>
          <cell r="DT11">
            <v>0</v>
          </cell>
          <cell r="DU11">
            <v>0</v>
          </cell>
          <cell r="DV11">
            <v>0</v>
          </cell>
          <cell r="DW11">
            <v>0</v>
          </cell>
          <cell r="DX11">
            <v>0</v>
          </cell>
          <cell r="DY11">
            <v>0</v>
          </cell>
          <cell r="DZ11">
            <v>0</v>
          </cell>
          <cell r="EA11">
            <v>0</v>
          </cell>
          <cell r="EB11">
            <v>0</v>
          </cell>
          <cell r="EC11">
            <v>0</v>
          </cell>
          <cell r="ED11">
            <v>0</v>
          </cell>
          <cell r="EE11">
            <v>0</v>
          </cell>
          <cell r="EF11">
            <v>0</v>
          </cell>
          <cell r="EG11">
            <v>0</v>
          </cell>
          <cell r="EH11">
            <v>0</v>
          </cell>
          <cell r="EI11">
            <v>0</v>
          </cell>
          <cell r="EJ11">
            <v>0</v>
          </cell>
          <cell r="EK11">
            <v>0</v>
          </cell>
          <cell r="EL11">
            <v>0</v>
          </cell>
          <cell r="EM11">
            <v>0</v>
          </cell>
          <cell r="EN11">
            <v>0</v>
          </cell>
          <cell r="EO11">
            <v>0</v>
          </cell>
          <cell r="EP11">
            <v>0</v>
          </cell>
          <cell r="EQ11">
            <v>0</v>
          </cell>
          <cell r="ER11">
            <v>0</v>
          </cell>
          <cell r="ES11">
            <v>0</v>
          </cell>
          <cell r="ET11">
            <v>0</v>
          </cell>
          <cell r="EU11">
            <v>0</v>
          </cell>
          <cell r="EV11">
            <v>0</v>
          </cell>
          <cell r="EW11">
            <v>0</v>
          </cell>
          <cell r="EX11">
            <v>0</v>
          </cell>
          <cell r="EY11">
            <v>0</v>
          </cell>
        </row>
        <row r="12">
          <cell r="A12" t="str">
            <v>FPU - RS Residential: FPU - RS</v>
          </cell>
          <cell r="CN12">
            <v>58560</v>
          </cell>
          <cell r="CO12">
            <v>58600</v>
          </cell>
          <cell r="CP12">
            <v>58822</v>
          </cell>
          <cell r="CQ12">
            <v>59102</v>
          </cell>
          <cell r="CR12">
            <v>59156</v>
          </cell>
          <cell r="CS12">
            <v>59250</v>
          </cell>
          <cell r="CT12">
            <v>59244</v>
          </cell>
          <cell r="CU12">
            <v>59393</v>
          </cell>
          <cell r="CV12">
            <v>59465</v>
          </cell>
          <cell r="CW12">
            <v>59468</v>
          </cell>
          <cell r="CX12">
            <v>59711</v>
          </cell>
          <cell r="CY12">
            <v>59940</v>
          </cell>
          <cell r="CZ12">
            <v>59225.9166666667</v>
          </cell>
          <cell r="DA12">
            <v>60003</v>
          </cell>
          <cell r="DB12">
            <v>60053</v>
          </cell>
          <cell r="DC12">
            <v>60260</v>
          </cell>
          <cell r="DD12">
            <v>60616</v>
          </cell>
          <cell r="DE12">
            <v>60686</v>
          </cell>
          <cell r="DF12">
            <v>60753</v>
          </cell>
          <cell r="DG12">
            <v>60767</v>
          </cell>
          <cell r="DH12">
            <v>60916</v>
          </cell>
          <cell r="DI12">
            <v>60992</v>
          </cell>
          <cell r="DJ12">
            <v>60985</v>
          </cell>
          <cell r="DK12">
            <v>61200</v>
          </cell>
          <cell r="DL12">
            <v>61445</v>
          </cell>
          <cell r="DM12">
            <v>60723</v>
          </cell>
          <cell r="DN12">
            <v>61781</v>
          </cell>
          <cell r="DO12">
            <v>62135</v>
          </cell>
          <cell r="DP12">
            <v>62363</v>
          </cell>
          <cell r="DQ12">
            <v>62676</v>
          </cell>
          <cell r="DR12">
            <v>62731</v>
          </cell>
          <cell r="DS12">
            <v>62801</v>
          </cell>
          <cell r="DT12">
            <v>62820</v>
          </cell>
          <cell r="DU12">
            <v>62975</v>
          </cell>
          <cell r="DV12">
            <v>63052</v>
          </cell>
          <cell r="DW12">
            <v>63047</v>
          </cell>
          <cell r="DX12">
            <v>63273</v>
          </cell>
          <cell r="DY12">
            <v>63524</v>
          </cell>
          <cell r="DZ12">
            <v>62764.8333333333</v>
          </cell>
          <cell r="EA12">
            <v>63846</v>
          </cell>
          <cell r="EB12">
            <v>63897</v>
          </cell>
          <cell r="EC12">
            <v>64129</v>
          </cell>
          <cell r="ED12">
            <v>64464</v>
          </cell>
          <cell r="EE12">
            <v>64527</v>
          </cell>
          <cell r="EF12">
            <v>64609</v>
          </cell>
          <cell r="EG12">
            <v>64618</v>
          </cell>
          <cell r="EH12">
            <v>64779</v>
          </cell>
          <cell r="EI12">
            <v>64858</v>
          </cell>
          <cell r="EJ12">
            <v>64855</v>
          </cell>
          <cell r="EK12">
            <v>65097</v>
          </cell>
          <cell r="EL12">
            <v>65352</v>
          </cell>
          <cell r="EM12">
            <v>64585.9166666667</v>
          </cell>
          <cell r="EN12">
            <v>65691</v>
          </cell>
          <cell r="EO12">
            <v>65745</v>
          </cell>
          <cell r="EP12">
            <v>65981</v>
          </cell>
          <cell r="EQ12">
            <v>66337</v>
          </cell>
          <cell r="ER12">
            <v>66403</v>
          </cell>
          <cell r="ES12">
            <v>66480</v>
          </cell>
          <cell r="ET12">
            <v>66495</v>
          </cell>
          <cell r="EU12">
            <v>66660</v>
          </cell>
          <cell r="EV12">
            <v>66742</v>
          </cell>
          <cell r="EW12">
            <v>66736</v>
          </cell>
          <cell r="EX12">
            <v>66977</v>
          </cell>
          <cell r="EY12">
            <v>67243</v>
          </cell>
        </row>
        <row r="13">
          <cell r="A13" t="str">
            <v>FPU - RS -GS Residential: FPU - RS-GS</v>
          </cell>
          <cell r="CN13">
            <v>423</v>
          </cell>
          <cell r="CO13">
            <v>425</v>
          </cell>
          <cell r="CP13">
            <v>430</v>
          </cell>
          <cell r="CQ13">
            <v>439</v>
          </cell>
          <cell r="CR13">
            <v>450</v>
          </cell>
          <cell r="CS13">
            <v>457</v>
          </cell>
          <cell r="CT13">
            <v>461</v>
          </cell>
          <cell r="CU13">
            <v>465</v>
          </cell>
          <cell r="CV13">
            <v>481</v>
          </cell>
          <cell r="CW13">
            <v>491</v>
          </cell>
          <cell r="CX13">
            <v>497</v>
          </cell>
          <cell r="CY13">
            <v>504</v>
          </cell>
          <cell r="CZ13">
            <v>460.25</v>
          </cell>
          <cell r="DA13">
            <v>294</v>
          </cell>
          <cell r="DB13">
            <v>297</v>
          </cell>
          <cell r="DC13">
            <v>300</v>
          </cell>
          <cell r="DD13">
            <v>308</v>
          </cell>
          <cell r="DE13">
            <v>321</v>
          </cell>
          <cell r="DF13">
            <v>325</v>
          </cell>
          <cell r="DG13">
            <v>328</v>
          </cell>
          <cell r="DH13">
            <v>331</v>
          </cell>
          <cell r="DI13">
            <v>341</v>
          </cell>
          <cell r="DJ13">
            <v>348</v>
          </cell>
          <cell r="DK13">
            <v>352</v>
          </cell>
          <cell r="DL13">
            <v>356</v>
          </cell>
          <cell r="DM13">
            <v>325.083333333333</v>
          </cell>
          <cell r="DN13">
            <v>307</v>
          </cell>
          <cell r="DO13">
            <v>309</v>
          </cell>
          <cell r="DP13">
            <v>311</v>
          </cell>
          <cell r="DQ13">
            <v>315</v>
          </cell>
          <cell r="DR13">
            <v>322</v>
          </cell>
          <cell r="DS13">
            <v>326</v>
          </cell>
          <cell r="DT13">
            <v>328</v>
          </cell>
          <cell r="DU13">
            <v>330</v>
          </cell>
          <cell r="DV13">
            <v>338</v>
          </cell>
          <cell r="DW13">
            <v>342</v>
          </cell>
          <cell r="DX13">
            <v>346</v>
          </cell>
          <cell r="DY13">
            <v>349</v>
          </cell>
          <cell r="DZ13">
            <v>326.916666666667</v>
          </cell>
          <cell r="EA13">
            <v>307</v>
          </cell>
          <cell r="EB13">
            <v>309</v>
          </cell>
          <cell r="EC13">
            <v>311</v>
          </cell>
          <cell r="ED13">
            <v>317</v>
          </cell>
          <cell r="EE13">
            <v>324</v>
          </cell>
          <cell r="EF13">
            <v>327</v>
          </cell>
          <cell r="EG13">
            <v>330</v>
          </cell>
          <cell r="EH13">
            <v>332</v>
          </cell>
          <cell r="EI13">
            <v>340</v>
          </cell>
          <cell r="EJ13">
            <v>345</v>
          </cell>
          <cell r="EK13">
            <v>348</v>
          </cell>
          <cell r="EL13">
            <v>351</v>
          </cell>
          <cell r="EM13">
            <v>328.416666666667</v>
          </cell>
          <cell r="EN13">
            <v>309</v>
          </cell>
          <cell r="EO13">
            <v>311</v>
          </cell>
          <cell r="EP13">
            <v>313</v>
          </cell>
          <cell r="EQ13">
            <v>318</v>
          </cell>
          <cell r="ER13">
            <v>326</v>
          </cell>
          <cell r="ES13">
            <v>329</v>
          </cell>
          <cell r="ET13">
            <v>331</v>
          </cell>
          <cell r="EU13">
            <v>333</v>
          </cell>
          <cell r="EV13">
            <v>341</v>
          </cell>
          <cell r="EW13">
            <v>346</v>
          </cell>
          <cell r="EX13">
            <v>349</v>
          </cell>
          <cell r="EY13">
            <v>352</v>
          </cell>
        </row>
        <row r="14">
          <cell r="A14" t="str">
            <v>FT - RS Residential: FT-RS</v>
          </cell>
          <cell r="CN14">
            <v>559</v>
          </cell>
          <cell r="CO14">
            <v>561</v>
          </cell>
          <cell r="CP14">
            <v>562</v>
          </cell>
          <cell r="CQ14">
            <v>559</v>
          </cell>
          <cell r="CR14">
            <v>549</v>
          </cell>
          <cell r="CS14">
            <v>543</v>
          </cell>
          <cell r="CT14">
            <v>541</v>
          </cell>
          <cell r="CU14">
            <v>538</v>
          </cell>
          <cell r="CV14">
            <v>539</v>
          </cell>
          <cell r="CW14">
            <v>536</v>
          </cell>
          <cell r="CX14">
            <v>540</v>
          </cell>
          <cell r="CY14">
            <v>541</v>
          </cell>
          <cell r="CZ14">
            <v>547.333333333333</v>
          </cell>
          <cell r="DA14">
            <v>557</v>
          </cell>
          <cell r="DB14">
            <v>559</v>
          </cell>
          <cell r="DC14">
            <v>560</v>
          </cell>
          <cell r="DD14">
            <v>559</v>
          </cell>
          <cell r="DE14">
            <v>549</v>
          </cell>
          <cell r="DF14">
            <v>542</v>
          </cell>
          <cell r="DG14">
            <v>539</v>
          </cell>
          <cell r="DH14">
            <v>537</v>
          </cell>
          <cell r="DI14">
            <v>537</v>
          </cell>
          <cell r="DJ14">
            <v>534</v>
          </cell>
          <cell r="DK14">
            <v>539</v>
          </cell>
          <cell r="DL14">
            <v>540</v>
          </cell>
          <cell r="DM14">
            <v>546</v>
          </cell>
          <cell r="DN14">
            <v>558</v>
          </cell>
          <cell r="DO14">
            <v>559</v>
          </cell>
          <cell r="DP14">
            <v>560</v>
          </cell>
          <cell r="DQ14">
            <v>558</v>
          </cell>
          <cell r="DR14">
            <v>547</v>
          </cell>
          <cell r="DS14">
            <v>541</v>
          </cell>
          <cell r="DT14">
            <v>538</v>
          </cell>
          <cell r="DU14">
            <v>535</v>
          </cell>
          <cell r="DV14">
            <v>536</v>
          </cell>
          <cell r="DW14">
            <v>533</v>
          </cell>
          <cell r="DX14">
            <v>537</v>
          </cell>
          <cell r="DY14">
            <v>538</v>
          </cell>
          <cell r="DZ14">
            <v>545</v>
          </cell>
          <cell r="EA14">
            <v>556</v>
          </cell>
          <cell r="EB14">
            <v>558</v>
          </cell>
          <cell r="EC14">
            <v>558</v>
          </cell>
          <cell r="ED14">
            <v>556</v>
          </cell>
          <cell r="EE14">
            <v>546</v>
          </cell>
          <cell r="EF14">
            <v>540</v>
          </cell>
          <cell r="EG14">
            <v>537</v>
          </cell>
          <cell r="EH14">
            <v>535</v>
          </cell>
          <cell r="EI14">
            <v>535</v>
          </cell>
          <cell r="EJ14">
            <v>532</v>
          </cell>
          <cell r="EK14">
            <v>536</v>
          </cell>
          <cell r="EL14">
            <v>538</v>
          </cell>
          <cell r="EM14">
            <v>543.916666666667</v>
          </cell>
          <cell r="EN14">
            <v>555</v>
          </cell>
          <cell r="EO14">
            <v>556</v>
          </cell>
          <cell r="EP14">
            <v>557</v>
          </cell>
          <cell r="EQ14">
            <v>555</v>
          </cell>
          <cell r="ER14">
            <v>545</v>
          </cell>
          <cell r="ES14">
            <v>539</v>
          </cell>
          <cell r="ET14">
            <v>536</v>
          </cell>
          <cell r="EU14">
            <v>533</v>
          </cell>
          <cell r="EV14">
            <v>534</v>
          </cell>
          <cell r="EW14">
            <v>531</v>
          </cell>
          <cell r="EX14">
            <v>535</v>
          </cell>
          <cell r="EY14">
            <v>536</v>
          </cell>
        </row>
        <row r="15">
          <cell r="A15" t="str">
            <v>IGC - TS1 Residential: IGC - TS1</v>
          </cell>
          <cell r="CN15">
            <v>672</v>
          </cell>
          <cell r="CO15">
            <v>671</v>
          </cell>
          <cell r="CP15">
            <v>673</v>
          </cell>
          <cell r="CQ15">
            <v>673</v>
          </cell>
          <cell r="CR15">
            <v>672</v>
          </cell>
          <cell r="CS15">
            <v>671</v>
          </cell>
          <cell r="CT15">
            <v>671</v>
          </cell>
          <cell r="CU15">
            <v>673</v>
          </cell>
          <cell r="CV15">
            <v>672</v>
          </cell>
          <cell r="CW15">
            <v>670</v>
          </cell>
          <cell r="CX15">
            <v>672</v>
          </cell>
          <cell r="CY15">
            <v>671</v>
          </cell>
          <cell r="CZ15">
            <v>671.75</v>
          </cell>
          <cell r="DA15">
            <v>672</v>
          </cell>
          <cell r="DB15">
            <v>671</v>
          </cell>
          <cell r="DC15">
            <v>673</v>
          </cell>
          <cell r="DD15">
            <v>673</v>
          </cell>
          <cell r="DE15">
            <v>672</v>
          </cell>
          <cell r="DF15">
            <v>673</v>
          </cell>
          <cell r="DG15">
            <v>672</v>
          </cell>
          <cell r="DH15">
            <v>673</v>
          </cell>
          <cell r="DI15">
            <v>672</v>
          </cell>
          <cell r="DJ15">
            <v>670</v>
          </cell>
          <cell r="DK15">
            <v>672</v>
          </cell>
          <cell r="DL15">
            <v>671</v>
          </cell>
          <cell r="DM15">
            <v>672</v>
          </cell>
          <cell r="DN15">
            <v>673</v>
          </cell>
          <cell r="DO15">
            <v>671</v>
          </cell>
          <cell r="DP15">
            <v>674</v>
          </cell>
          <cell r="DQ15">
            <v>674</v>
          </cell>
          <cell r="DR15">
            <v>672</v>
          </cell>
          <cell r="DS15">
            <v>673</v>
          </cell>
          <cell r="DT15">
            <v>672</v>
          </cell>
          <cell r="DU15">
            <v>673</v>
          </cell>
          <cell r="DV15">
            <v>672</v>
          </cell>
          <cell r="DW15">
            <v>670</v>
          </cell>
          <cell r="DX15">
            <v>672</v>
          </cell>
          <cell r="DY15">
            <v>671</v>
          </cell>
          <cell r="DZ15">
            <v>672.25</v>
          </cell>
          <cell r="EA15">
            <v>673</v>
          </cell>
          <cell r="EB15">
            <v>671</v>
          </cell>
          <cell r="EC15">
            <v>674</v>
          </cell>
          <cell r="ED15">
            <v>674</v>
          </cell>
          <cell r="EE15">
            <v>672</v>
          </cell>
          <cell r="EF15">
            <v>673</v>
          </cell>
          <cell r="EG15">
            <v>672</v>
          </cell>
          <cell r="EH15">
            <v>674</v>
          </cell>
          <cell r="EI15">
            <v>672</v>
          </cell>
          <cell r="EJ15">
            <v>671</v>
          </cell>
          <cell r="EK15">
            <v>672</v>
          </cell>
          <cell r="EL15">
            <v>672</v>
          </cell>
          <cell r="EM15">
            <v>672.5</v>
          </cell>
          <cell r="EN15">
            <v>673</v>
          </cell>
          <cell r="EO15">
            <v>672</v>
          </cell>
          <cell r="EP15">
            <v>674</v>
          </cell>
          <cell r="EQ15">
            <v>674</v>
          </cell>
          <cell r="ER15">
            <v>673</v>
          </cell>
          <cell r="ES15">
            <v>673</v>
          </cell>
          <cell r="ET15">
            <v>672</v>
          </cell>
          <cell r="EU15">
            <v>674</v>
          </cell>
          <cell r="EV15">
            <v>673</v>
          </cell>
          <cell r="EW15">
            <v>671</v>
          </cell>
          <cell r="EX15">
            <v>672</v>
          </cell>
          <cell r="EY15">
            <v>672</v>
          </cell>
        </row>
        <row r="16">
          <cell r="A16">
            <v>1</v>
          </cell>
          <cell r="CN16">
            <v>77789</v>
          </cell>
          <cell r="CO16">
            <v>77921</v>
          </cell>
          <cell r="CP16">
            <v>78249</v>
          </cell>
          <cell r="CQ16">
            <v>78665</v>
          </cell>
          <cell r="CR16">
            <v>78702</v>
          </cell>
          <cell r="CS16">
            <v>78808</v>
          </cell>
          <cell r="CT16">
            <v>78848</v>
          </cell>
          <cell r="CU16">
            <v>79022</v>
          </cell>
          <cell r="CV16">
            <v>79188</v>
          </cell>
          <cell r="CW16">
            <v>79232</v>
          </cell>
          <cell r="CX16">
            <v>79657</v>
          </cell>
          <cell r="CY16">
            <v>79978</v>
          </cell>
          <cell r="CZ16">
            <v>78838.25</v>
          </cell>
          <cell r="DA16">
            <v>79501</v>
          </cell>
          <cell r="DB16">
            <v>79643</v>
          </cell>
          <cell r="DC16">
            <v>79956</v>
          </cell>
          <cell r="DD16">
            <v>80460</v>
          </cell>
          <cell r="DE16">
            <v>80513</v>
          </cell>
          <cell r="DF16">
            <v>80588</v>
          </cell>
          <cell r="DG16">
            <v>80636</v>
          </cell>
          <cell r="DH16">
            <v>80812</v>
          </cell>
          <cell r="DI16">
            <v>80976</v>
          </cell>
          <cell r="DJ16">
            <v>81008</v>
          </cell>
          <cell r="DK16">
            <v>81409</v>
          </cell>
          <cell r="DL16">
            <v>81735</v>
          </cell>
          <cell r="DM16">
            <v>80603.0833333333</v>
          </cell>
          <cell r="DN16">
            <v>81711</v>
          </cell>
          <cell r="DO16">
            <v>82154</v>
          </cell>
          <cell r="DP16">
            <v>82492</v>
          </cell>
          <cell r="DQ16">
            <v>82946</v>
          </cell>
          <cell r="DR16">
            <v>82973</v>
          </cell>
          <cell r="DS16">
            <v>83058</v>
          </cell>
          <cell r="DT16">
            <v>83112</v>
          </cell>
          <cell r="DU16">
            <v>83293</v>
          </cell>
          <cell r="DV16">
            <v>83462</v>
          </cell>
          <cell r="DW16">
            <v>83493</v>
          </cell>
          <cell r="DX16">
            <v>83911</v>
          </cell>
          <cell r="DY16">
            <v>84243</v>
          </cell>
          <cell r="DZ16">
            <v>83070.6666666667</v>
          </cell>
          <cell r="EA16">
            <v>84192</v>
          </cell>
          <cell r="EB16">
            <v>84339</v>
          </cell>
          <cell r="EC16">
            <v>84681</v>
          </cell>
          <cell r="ED16">
            <v>85166</v>
          </cell>
          <cell r="EE16">
            <v>85206</v>
          </cell>
          <cell r="EF16">
            <v>85303</v>
          </cell>
          <cell r="EG16">
            <v>85351</v>
          </cell>
          <cell r="EH16">
            <v>85539</v>
          </cell>
          <cell r="EI16">
            <v>85711</v>
          </cell>
          <cell r="EJ16">
            <v>85746</v>
          </cell>
          <cell r="EK16">
            <v>86182</v>
          </cell>
          <cell r="EL16">
            <v>86526</v>
          </cell>
          <cell r="EM16">
            <v>85328.5</v>
          </cell>
          <cell r="EN16">
            <v>86475</v>
          </cell>
          <cell r="EO16">
            <v>86627</v>
          </cell>
          <cell r="EP16">
            <v>86978</v>
          </cell>
          <cell r="EQ16">
            <v>87487</v>
          </cell>
          <cell r="ER16">
            <v>87531</v>
          </cell>
          <cell r="ES16">
            <v>87623</v>
          </cell>
          <cell r="ET16">
            <v>87674</v>
          </cell>
          <cell r="EU16">
            <v>87868</v>
          </cell>
          <cell r="EV16">
            <v>88047</v>
          </cell>
          <cell r="EW16">
            <v>88080</v>
          </cell>
          <cell r="EX16">
            <v>88519</v>
          </cell>
          <cell r="EY16">
            <v>88873</v>
          </cell>
        </row>
        <row r="17">
          <cell r="A17">
            <v>1</v>
          </cell>
          <cell r="CN17">
            <v>0</v>
          </cell>
          <cell r="CO17">
            <v>0</v>
          </cell>
          <cell r="CP17">
            <v>0</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0</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M17">
            <v>0</v>
          </cell>
          <cell r="EN17">
            <v>0</v>
          </cell>
          <cell r="EO17">
            <v>0</v>
          </cell>
          <cell r="EP17">
            <v>0</v>
          </cell>
          <cell r="EQ17">
            <v>0</v>
          </cell>
          <cell r="ER17">
            <v>0</v>
          </cell>
          <cell r="ES17">
            <v>0</v>
          </cell>
          <cell r="ET17">
            <v>0</v>
          </cell>
          <cell r="EU17">
            <v>0</v>
          </cell>
          <cell r="EV17">
            <v>0</v>
          </cell>
          <cell r="EW17">
            <v>0</v>
          </cell>
          <cell r="EX17">
            <v>0</v>
          </cell>
          <cell r="EY17">
            <v>0</v>
          </cell>
        </row>
        <row r="18">
          <cell r="A18" t="str">
            <v>FTS-A (Closed) Residential - Experimental: FTS-A Residential Experimental</v>
          </cell>
          <cell r="CN18">
            <v>34</v>
          </cell>
          <cell r="CO18">
            <v>34</v>
          </cell>
          <cell r="CP18">
            <v>34</v>
          </cell>
          <cell r="CQ18">
            <v>33</v>
          </cell>
          <cell r="CR18">
            <v>29</v>
          </cell>
          <cell r="CS18">
            <v>28</v>
          </cell>
          <cell r="CT18">
            <v>28</v>
          </cell>
          <cell r="CU18">
            <v>28</v>
          </cell>
          <cell r="CV18">
            <v>27</v>
          </cell>
          <cell r="CW18">
            <v>30</v>
          </cell>
          <cell r="CX18">
            <v>32</v>
          </cell>
          <cell r="CY18">
            <v>33</v>
          </cell>
          <cell r="CZ18">
            <v>30.8333333333333</v>
          </cell>
          <cell r="DA18">
            <v>34</v>
          </cell>
          <cell r="DB18">
            <v>35</v>
          </cell>
          <cell r="DC18">
            <v>35</v>
          </cell>
          <cell r="DD18">
            <v>33</v>
          </cell>
          <cell r="DE18">
            <v>29</v>
          </cell>
          <cell r="DF18">
            <v>28</v>
          </cell>
          <cell r="DG18">
            <v>28</v>
          </cell>
          <cell r="DH18">
            <v>28</v>
          </cell>
          <cell r="DI18">
            <v>27</v>
          </cell>
          <cell r="DJ18">
            <v>30</v>
          </cell>
          <cell r="DK18">
            <v>32</v>
          </cell>
          <cell r="DL18">
            <v>33</v>
          </cell>
          <cell r="DM18">
            <v>31</v>
          </cell>
          <cell r="DN18">
            <v>35</v>
          </cell>
          <cell r="DO18">
            <v>35</v>
          </cell>
          <cell r="DP18">
            <v>35</v>
          </cell>
          <cell r="DQ18">
            <v>33</v>
          </cell>
          <cell r="DR18">
            <v>29</v>
          </cell>
          <cell r="DS18">
            <v>28</v>
          </cell>
          <cell r="DT18">
            <v>28</v>
          </cell>
          <cell r="DU18">
            <v>28</v>
          </cell>
          <cell r="DV18">
            <v>28</v>
          </cell>
          <cell r="DW18">
            <v>30</v>
          </cell>
          <cell r="DX18">
            <v>33</v>
          </cell>
          <cell r="DY18">
            <v>33</v>
          </cell>
          <cell r="DZ18">
            <v>31.25</v>
          </cell>
          <cell r="EA18">
            <v>35</v>
          </cell>
          <cell r="EB18">
            <v>35</v>
          </cell>
          <cell r="EC18">
            <v>35</v>
          </cell>
          <cell r="ED18">
            <v>34</v>
          </cell>
          <cell r="EE18">
            <v>29</v>
          </cell>
          <cell r="EF18">
            <v>29</v>
          </cell>
          <cell r="EG18">
            <v>29</v>
          </cell>
          <cell r="EH18">
            <v>28</v>
          </cell>
          <cell r="EI18">
            <v>28</v>
          </cell>
          <cell r="EJ18">
            <v>30</v>
          </cell>
          <cell r="EK18">
            <v>33</v>
          </cell>
          <cell r="EL18">
            <v>34</v>
          </cell>
          <cell r="EM18">
            <v>31.5833333333333</v>
          </cell>
          <cell r="EN18">
            <v>35</v>
          </cell>
          <cell r="EO18">
            <v>36</v>
          </cell>
          <cell r="EP18">
            <v>36</v>
          </cell>
          <cell r="EQ18">
            <v>34</v>
          </cell>
          <cell r="ER18">
            <v>30</v>
          </cell>
          <cell r="ES18">
            <v>29</v>
          </cell>
          <cell r="ET18">
            <v>29</v>
          </cell>
          <cell r="EU18">
            <v>28</v>
          </cell>
          <cell r="EV18">
            <v>28</v>
          </cell>
          <cell r="EW18">
            <v>31</v>
          </cell>
          <cell r="EX18">
            <v>33</v>
          </cell>
          <cell r="EY18">
            <v>34</v>
          </cell>
        </row>
        <row r="19">
          <cell r="A19" t="str">
            <v>FTS-B (Closed) Residential - Experimental: FTS-B Residential Experimental</v>
          </cell>
          <cell r="CN19">
            <v>63</v>
          </cell>
          <cell r="CO19">
            <v>63</v>
          </cell>
          <cell r="CP19">
            <v>63</v>
          </cell>
          <cell r="CQ19">
            <v>63</v>
          </cell>
          <cell r="CR19">
            <v>62</v>
          </cell>
          <cell r="CS19">
            <v>62</v>
          </cell>
          <cell r="CT19">
            <v>59</v>
          </cell>
          <cell r="CU19">
            <v>60</v>
          </cell>
          <cell r="CV19">
            <v>61</v>
          </cell>
          <cell r="CW19">
            <v>61</v>
          </cell>
          <cell r="CX19">
            <v>60</v>
          </cell>
          <cell r="CY19">
            <v>61</v>
          </cell>
          <cell r="CZ19">
            <v>61.5</v>
          </cell>
          <cell r="DA19">
            <v>62</v>
          </cell>
          <cell r="DB19">
            <v>62</v>
          </cell>
          <cell r="DC19">
            <v>63</v>
          </cell>
          <cell r="DD19">
            <v>63</v>
          </cell>
          <cell r="DE19">
            <v>62</v>
          </cell>
          <cell r="DF19">
            <v>63</v>
          </cell>
          <cell r="DG19">
            <v>60</v>
          </cell>
          <cell r="DH19">
            <v>61</v>
          </cell>
          <cell r="DI19">
            <v>61</v>
          </cell>
          <cell r="DJ19">
            <v>61</v>
          </cell>
          <cell r="DK19">
            <v>61</v>
          </cell>
          <cell r="DL19">
            <v>62</v>
          </cell>
          <cell r="DM19">
            <v>61.75</v>
          </cell>
          <cell r="DN19">
            <v>63</v>
          </cell>
          <cell r="DO19">
            <v>63</v>
          </cell>
          <cell r="DP19">
            <v>63</v>
          </cell>
          <cell r="DQ19">
            <v>64</v>
          </cell>
          <cell r="DR19">
            <v>63</v>
          </cell>
          <cell r="DS19">
            <v>63</v>
          </cell>
          <cell r="DT19">
            <v>60</v>
          </cell>
          <cell r="DU19">
            <v>61</v>
          </cell>
          <cell r="DV19">
            <v>61</v>
          </cell>
          <cell r="DW19">
            <v>61</v>
          </cell>
          <cell r="DX19">
            <v>61</v>
          </cell>
          <cell r="DY19">
            <v>62</v>
          </cell>
          <cell r="DZ19">
            <v>62.0833333333333</v>
          </cell>
          <cell r="EA19">
            <v>63</v>
          </cell>
          <cell r="EB19">
            <v>63</v>
          </cell>
          <cell r="EC19">
            <v>64</v>
          </cell>
          <cell r="ED19">
            <v>64</v>
          </cell>
          <cell r="EE19">
            <v>63</v>
          </cell>
          <cell r="EF19">
            <v>63</v>
          </cell>
          <cell r="EG19">
            <v>60</v>
          </cell>
          <cell r="EH19">
            <v>61</v>
          </cell>
          <cell r="EI19">
            <v>62</v>
          </cell>
          <cell r="EJ19">
            <v>62</v>
          </cell>
          <cell r="EK19">
            <v>61</v>
          </cell>
          <cell r="EL19">
            <v>62</v>
          </cell>
          <cell r="EM19">
            <v>62.3333333333333</v>
          </cell>
          <cell r="EN19">
            <v>63</v>
          </cell>
          <cell r="EO19">
            <v>63</v>
          </cell>
          <cell r="EP19">
            <v>64</v>
          </cell>
          <cell r="EQ19">
            <v>64</v>
          </cell>
          <cell r="ER19">
            <v>63</v>
          </cell>
          <cell r="ES19">
            <v>63</v>
          </cell>
          <cell r="ET19">
            <v>60</v>
          </cell>
          <cell r="EU19">
            <v>61</v>
          </cell>
          <cell r="EV19">
            <v>62</v>
          </cell>
          <cell r="EW19">
            <v>62</v>
          </cell>
          <cell r="EX19">
            <v>61</v>
          </cell>
          <cell r="EY19">
            <v>63</v>
          </cell>
        </row>
        <row r="20">
          <cell r="A20" t="str">
            <v>FTS-1 Residential - Experimental: FTS-1 Residential Experimental</v>
          </cell>
          <cell r="CN20">
            <v>167</v>
          </cell>
          <cell r="CO20">
            <v>168</v>
          </cell>
          <cell r="CP20">
            <v>168</v>
          </cell>
          <cell r="CQ20">
            <v>167</v>
          </cell>
          <cell r="CR20">
            <v>168</v>
          </cell>
          <cell r="CS20">
            <v>169</v>
          </cell>
          <cell r="CT20">
            <v>168</v>
          </cell>
          <cell r="CU20">
            <v>167</v>
          </cell>
          <cell r="CV20">
            <v>166</v>
          </cell>
          <cell r="CW20">
            <v>165</v>
          </cell>
          <cell r="CX20">
            <v>166</v>
          </cell>
          <cell r="CY20">
            <v>166</v>
          </cell>
          <cell r="CZ20">
            <v>167.083333333333</v>
          </cell>
          <cell r="DA20">
            <v>167</v>
          </cell>
          <cell r="DB20">
            <v>168</v>
          </cell>
          <cell r="DC20">
            <v>167</v>
          </cell>
          <cell r="DD20">
            <v>167</v>
          </cell>
          <cell r="DE20">
            <v>168</v>
          </cell>
          <cell r="DF20">
            <v>169</v>
          </cell>
          <cell r="DG20">
            <v>168</v>
          </cell>
          <cell r="DH20">
            <v>168</v>
          </cell>
          <cell r="DI20">
            <v>167</v>
          </cell>
          <cell r="DJ20">
            <v>166</v>
          </cell>
          <cell r="DK20">
            <v>167</v>
          </cell>
          <cell r="DL20">
            <v>167</v>
          </cell>
          <cell r="DM20">
            <v>167.416666666667</v>
          </cell>
          <cell r="DN20">
            <v>167</v>
          </cell>
          <cell r="DO20">
            <v>168</v>
          </cell>
          <cell r="DP20">
            <v>168</v>
          </cell>
          <cell r="DQ20">
            <v>168</v>
          </cell>
          <cell r="DR20">
            <v>169</v>
          </cell>
          <cell r="DS20">
            <v>170</v>
          </cell>
          <cell r="DT20">
            <v>169</v>
          </cell>
          <cell r="DU20">
            <v>168</v>
          </cell>
          <cell r="DV20">
            <v>167</v>
          </cell>
          <cell r="DW20">
            <v>166</v>
          </cell>
          <cell r="DX20">
            <v>167</v>
          </cell>
          <cell r="DY20">
            <v>167</v>
          </cell>
          <cell r="DZ20">
            <v>167.833333333333</v>
          </cell>
          <cell r="EA20">
            <v>168</v>
          </cell>
          <cell r="EB20">
            <v>169</v>
          </cell>
          <cell r="EC20">
            <v>169</v>
          </cell>
          <cell r="ED20">
            <v>168</v>
          </cell>
          <cell r="EE20">
            <v>169</v>
          </cell>
          <cell r="EF20">
            <v>170</v>
          </cell>
          <cell r="EG20">
            <v>169</v>
          </cell>
          <cell r="EH20">
            <v>168</v>
          </cell>
          <cell r="EI20">
            <v>168</v>
          </cell>
          <cell r="EJ20">
            <v>167</v>
          </cell>
          <cell r="EK20">
            <v>167</v>
          </cell>
          <cell r="EL20">
            <v>167</v>
          </cell>
          <cell r="EM20">
            <v>168.25</v>
          </cell>
          <cell r="EN20">
            <v>168</v>
          </cell>
          <cell r="EO20">
            <v>169</v>
          </cell>
          <cell r="EP20">
            <v>169</v>
          </cell>
          <cell r="EQ20">
            <v>168</v>
          </cell>
          <cell r="ER20">
            <v>170</v>
          </cell>
          <cell r="ES20">
            <v>170</v>
          </cell>
          <cell r="ET20">
            <v>170</v>
          </cell>
          <cell r="EU20">
            <v>169</v>
          </cell>
          <cell r="EV20">
            <v>168</v>
          </cell>
          <cell r="EW20">
            <v>167</v>
          </cell>
          <cell r="EX20">
            <v>168</v>
          </cell>
          <cell r="EY20">
            <v>168</v>
          </cell>
        </row>
        <row r="21">
          <cell r="A21" t="str">
            <v>FTS-2 Residential - Experimental: FTS-2 Residential Experimental</v>
          </cell>
          <cell r="CN21">
            <v>19</v>
          </cell>
          <cell r="CO21">
            <v>19</v>
          </cell>
          <cell r="CP21">
            <v>19</v>
          </cell>
          <cell r="CQ21">
            <v>21</v>
          </cell>
          <cell r="CR21">
            <v>22</v>
          </cell>
          <cell r="CS21">
            <v>20</v>
          </cell>
          <cell r="CT21">
            <v>20</v>
          </cell>
          <cell r="CU21">
            <v>20</v>
          </cell>
          <cell r="CV21">
            <v>20</v>
          </cell>
          <cell r="CW21">
            <v>20</v>
          </cell>
          <cell r="CX21">
            <v>21</v>
          </cell>
          <cell r="CY21">
            <v>21</v>
          </cell>
          <cell r="CZ21">
            <v>20.1666666666667</v>
          </cell>
          <cell r="DA21">
            <v>20</v>
          </cell>
          <cell r="DB21">
            <v>20</v>
          </cell>
          <cell r="DC21">
            <v>20</v>
          </cell>
          <cell r="DD21">
            <v>22</v>
          </cell>
          <cell r="DE21">
            <v>23</v>
          </cell>
          <cell r="DF21">
            <v>21</v>
          </cell>
          <cell r="DG21">
            <v>20</v>
          </cell>
          <cell r="DH21">
            <v>20</v>
          </cell>
          <cell r="DI21">
            <v>20</v>
          </cell>
          <cell r="DJ21">
            <v>20</v>
          </cell>
          <cell r="DK21">
            <v>21</v>
          </cell>
          <cell r="DL21">
            <v>21</v>
          </cell>
          <cell r="DM21">
            <v>20.6666666666667</v>
          </cell>
          <cell r="DN21">
            <v>21</v>
          </cell>
          <cell r="DO21">
            <v>21</v>
          </cell>
          <cell r="DP21">
            <v>20</v>
          </cell>
          <cell r="DQ21">
            <v>23</v>
          </cell>
          <cell r="DR21">
            <v>23</v>
          </cell>
          <cell r="DS21">
            <v>22</v>
          </cell>
          <cell r="DT21">
            <v>21</v>
          </cell>
          <cell r="DU21">
            <v>21</v>
          </cell>
          <cell r="DV21">
            <v>21</v>
          </cell>
          <cell r="DW21">
            <v>21</v>
          </cell>
          <cell r="DX21">
            <v>22</v>
          </cell>
          <cell r="DY21">
            <v>22</v>
          </cell>
          <cell r="DZ21">
            <v>21.5</v>
          </cell>
          <cell r="EA21">
            <v>22</v>
          </cell>
          <cell r="EB21">
            <v>21</v>
          </cell>
          <cell r="EC21">
            <v>21</v>
          </cell>
          <cell r="ED21">
            <v>23</v>
          </cell>
          <cell r="EE21">
            <v>24</v>
          </cell>
          <cell r="EF21">
            <v>22</v>
          </cell>
          <cell r="EG21">
            <v>22</v>
          </cell>
          <cell r="EH21">
            <v>22</v>
          </cell>
          <cell r="EI21">
            <v>22</v>
          </cell>
          <cell r="EJ21">
            <v>21</v>
          </cell>
          <cell r="EK21">
            <v>23</v>
          </cell>
          <cell r="EL21">
            <v>23</v>
          </cell>
          <cell r="EM21">
            <v>22.1666666666667</v>
          </cell>
          <cell r="EN21">
            <v>22</v>
          </cell>
          <cell r="EO21">
            <v>22</v>
          </cell>
          <cell r="EP21">
            <v>22</v>
          </cell>
          <cell r="EQ21">
            <v>24</v>
          </cell>
          <cell r="ER21">
            <v>25</v>
          </cell>
          <cell r="ES21">
            <v>23</v>
          </cell>
          <cell r="ET21">
            <v>22</v>
          </cell>
          <cell r="EU21">
            <v>22</v>
          </cell>
          <cell r="EV21">
            <v>22</v>
          </cell>
          <cell r="EW21">
            <v>22</v>
          </cell>
          <cell r="EX21">
            <v>23</v>
          </cell>
          <cell r="EY21">
            <v>23</v>
          </cell>
        </row>
        <row r="22">
          <cell r="A22" t="str">
            <v>FTS-2.1 Residential - Experimental: FTS-2.1 Residential Experimental</v>
          </cell>
          <cell r="CN22">
            <v>8</v>
          </cell>
          <cell r="CO22">
            <v>8</v>
          </cell>
          <cell r="CP22">
            <v>8</v>
          </cell>
          <cell r="CQ22">
            <v>8</v>
          </cell>
          <cell r="CR22">
            <v>8</v>
          </cell>
          <cell r="CS22">
            <v>8</v>
          </cell>
          <cell r="CT22">
            <v>8</v>
          </cell>
          <cell r="CU22">
            <v>8</v>
          </cell>
          <cell r="CV22">
            <v>8</v>
          </cell>
          <cell r="CW22">
            <v>9</v>
          </cell>
          <cell r="CX22">
            <v>8</v>
          </cell>
          <cell r="CY22">
            <v>8</v>
          </cell>
          <cell r="CZ22">
            <v>8.08333333333333</v>
          </cell>
          <cell r="DA22">
            <v>9</v>
          </cell>
          <cell r="DB22">
            <v>9</v>
          </cell>
          <cell r="DC22">
            <v>9</v>
          </cell>
          <cell r="DD22">
            <v>9</v>
          </cell>
          <cell r="DE22">
            <v>8</v>
          </cell>
          <cell r="DF22">
            <v>8</v>
          </cell>
          <cell r="DG22">
            <v>8</v>
          </cell>
          <cell r="DH22">
            <v>9</v>
          </cell>
          <cell r="DI22">
            <v>8</v>
          </cell>
          <cell r="DJ22">
            <v>9</v>
          </cell>
          <cell r="DK22">
            <v>9</v>
          </cell>
          <cell r="DL22">
            <v>8</v>
          </cell>
          <cell r="DM22">
            <v>8.58333333333333</v>
          </cell>
          <cell r="DN22">
            <v>9</v>
          </cell>
          <cell r="DO22">
            <v>9</v>
          </cell>
          <cell r="DP22">
            <v>9</v>
          </cell>
          <cell r="DQ22">
            <v>9</v>
          </cell>
          <cell r="DR22">
            <v>9</v>
          </cell>
          <cell r="DS22">
            <v>9</v>
          </cell>
          <cell r="DT22">
            <v>9</v>
          </cell>
          <cell r="DU22">
            <v>9</v>
          </cell>
          <cell r="DV22">
            <v>9</v>
          </cell>
          <cell r="DW22">
            <v>9</v>
          </cell>
          <cell r="DX22">
            <v>9</v>
          </cell>
          <cell r="DY22">
            <v>9</v>
          </cell>
          <cell r="DZ22">
            <v>9</v>
          </cell>
          <cell r="EA22">
            <v>9</v>
          </cell>
          <cell r="EB22">
            <v>9</v>
          </cell>
          <cell r="EC22">
            <v>9</v>
          </cell>
          <cell r="ED22">
            <v>10</v>
          </cell>
          <cell r="EE22">
            <v>9</v>
          </cell>
          <cell r="EF22">
            <v>9</v>
          </cell>
          <cell r="EG22">
            <v>9</v>
          </cell>
          <cell r="EH22">
            <v>10</v>
          </cell>
          <cell r="EI22">
            <v>9</v>
          </cell>
          <cell r="EJ22">
            <v>10</v>
          </cell>
          <cell r="EK22">
            <v>10</v>
          </cell>
          <cell r="EL22">
            <v>9</v>
          </cell>
          <cell r="EM22">
            <v>9.33333333333333</v>
          </cell>
          <cell r="EN22">
            <v>10</v>
          </cell>
          <cell r="EO22">
            <v>10</v>
          </cell>
          <cell r="EP22">
            <v>10</v>
          </cell>
          <cell r="EQ22">
            <v>10</v>
          </cell>
          <cell r="ER22">
            <v>10</v>
          </cell>
          <cell r="ES22">
            <v>10</v>
          </cell>
          <cell r="ET22">
            <v>10</v>
          </cell>
          <cell r="EU22">
            <v>10</v>
          </cell>
          <cell r="EV22">
            <v>10</v>
          </cell>
          <cell r="EW22">
            <v>10</v>
          </cell>
          <cell r="EX22">
            <v>10</v>
          </cell>
          <cell r="EY22">
            <v>10</v>
          </cell>
        </row>
        <row r="23">
          <cell r="A23" t="str">
            <v>FTS-3 Residential - Experimental: FTS-3 Residential Experimental</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0</v>
          </cell>
          <cell r="EM23">
            <v>0</v>
          </cell>
          <cell r="EN23">
            <v>0</v>
          </cell>
          <cell r="EO23">
            <v>0</v>
          </cell>
          <cell r="EP23">
            <v>0</v>
          </cell>
          <cell r="EQ23">
            <v>0</v>
          </cell>
          <cell r="ER23">
            <v>0</v>
          </cell>
          <cell r="ES23">
            <v>0</v>
          </cell>
          <cell r="ET23">
            <v>0</v>
          </cell>
          <cell r="EU23">
            <v>0</v>
          </cell>
          <cell r="EV23">
            <v>0</v>
          </cell>
          <cell r="EW23">
            <v>0</v>
          </cell>
          <cell r="EX23">
            <v>0</v>
          </cell>
          <cell r="EY23">
            <v>0</v>
          </cell>
        </row>
        <row r="24">
          <cell r="A24" t="str">
            <v>FTS-3.1 Residential - Experimental: FTS-3.1 Residential Experimental</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row>
        <row r="25">
          <cell r="A25">
            <v>1</v>
          </cell>
          <cell r="CN25">
            <v>291</v>
          </cell>
          <cell r="CO25">
            <v>292</v>
          </cell>
          <cell r="CP25">
            <v>292</v>
          </cell>
          <cell r="CQ25">
            <v>292</v>
          </cell>
          <cell r="CR25">
            <v>289</v>
          </cell>
          <cell r="CS25">
            <v>287</v>
          </cell>
          <cell r="CT25">
            <v>283</v>
          </cell>
          <cell r="CU25">
            <v>283</v>
          </cell>
          <cell r="CV25">
            <v>282</v>
          </cell>
          <cell r="CW25">
            <v>285</v>
          </cell>
          <cell r="CX25">
            <v>287</v>
          </cell>
          <cell r="CY25">
            <v>289</v>
          </cell>
          <cell r="CZ25">
            <v>287.666666666667</v>
          </cell>
          <cell r="DA25">
            <v>292</v>
          </cell>
          <cell r="DB25">
            <v>294</v>
          </cell>
          <cell r="DC25">
            <v>294</v>
          </cell>
          <cell r="DD25">
            <v>294</v>
          </cell>
          <cell r="DE25">
            <v>290</v>
          </cell>
          <cell r="DF25">
            <v>289</v>
          </cell>
          <cell r="DG25">
            <v>284</v>
          </cell>
          <cell r="DH25">
            <v>286</v>
          </cell>
          <cell r="DI25">
            <v>283</v>
          </cell>
          <cell r="DJ25">
            <v>286</v>
          </cell>
          <cell r="DK25">
            <v>290</v>
          </cell>
          <cell r="DL25">
            <v>291</v>
          </cell>
          <cell r="DM25">
            <v>289.416666666667</v>
          </cell>
          <cell r="DN25">
            <v>295</v>
          </cell>
          <cell r="DO25">
            <v>296</v>
          </cell>
          <cell r="DP25">
            <v>295</v>
          </cell>
          <cell r="DQ25">
            <v>297</v>
          </cell>
          <cell r="DR25">
            <v>293</v>
          </cell>
          <cell r="DS25">
            <v>292</v>
          </cell>
          <cell r="DT25">
            <v>287</v>
          </cell>
          <cell r="DU25">
            <v>287</v>
          </cell>
          <cell r="DV25">
            <v>286</v>
          </cell>
          <cell r="DW25">
            <v>287</v>
          </cell>
          <cell r="DX25">
            <v>292</v>
          </cell>
          <cell r="DY25">
            <v>293</v>
          </cell>
          <cell r="DZ25">
            <v>291.666666666667</v>
          </cell>
          <cell r="EA25">
            <v>297</v>
          </cell>
          <cell r="EB25">
            <v>297</v>
          </cell>
          <cell r="EC25">
            <v>298</v>
          </cell>
          <cell r="ED25">
            <v>299</v>
          </cell>
          <cell r="EE25">
            <v>294</v>
          </cell>
          <cell r="EF25">
            <v>293</v>
          </cell>
          <cell r="EG25">
            <v>289</v>
          </cell>
          <cell r="EH25">
            <v>289</v>
          </cell>
          <cell r="EI25">
            <v>289</v>
          </cell>
          <cell r="EJ25">
            <v>290</v>
          </cell>
          <cell r="EK25">
            <v>294</v>
          </cell>
          <cell r="EL25">
            <v>295</v>
          </cell>
          <cell r="EM25">
            <v>293.666666666667</v>
          </cell>
          <cell r="EN25">
            <v>298</v>
          </cell>
          <cell r="EO25">
            <v>300</v>
          </cell>
          <cell r="EP25">
            <v>301</v>
          </cell>
          <cell r="EQ25">
            <v>300</v>
          </cell>
          <cell r="ER25">
            <v>298</v>
          </cell>
          <cell r="ES25">
            <v>295</v>
          </cell>
          <cell r="ET25">
            <v>291</v>
          </cell>
          <cell r="EU25">
            <v>290</v>
          </cell>
          <cell r="EV25">
            <v>290</v>
          </cell>
          <cell r="EW25">
            <v>292</v>
          </cell>
          <cell r="EX25">
            <v>295</v>
          </cell>
          <cell r="EY25">
            <v>298</v>
          </cell>
        </row>
        <row r="26">
          <cell r="A26">
            <v>1</v>
          </cell>
          <cell r="CN26">
            <v>0</v>
          </cell>
          <cell r="CO26">
            <v>0</v>
          </cell>
          <cell r="CP26">
            <v>0</v>
          </cell>
          <cell r="CQ26">
            <v>0</v>
          </cell>
          <cell r="CR26">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cell r="DG26">
            <v>0</v>
          </cell>
          <cell r="DH26">
            <v>0</v>
          </cell>
          <cell r="DI26">
            <v>0</v>
          </cell>
          <cell r="DJ26">
            <v>0</v>
          </cell>
          <cell r="DK26">
            <v>0</v>
          </cell>
          <cell r="DL26">
            <v>0</v>
          </cell>
          <cell r="DM26">
            <v>0</v>
          </cell>
          <cell r="DN26">
            <v>0</v>
          </cell>
          <cell r="DO26">
            <v>0</v>
          </cell>
          <cell r="DP26">
            <v>0</v>
          </cell>
          <cell r="DQ26">
            <v>0</v>
          </cell>
          <cell r="DR26">
            <v>0</v>
          </cell>
          <cell r="DS26">
            <v>0</v>
          </cell>
          <cell r="DT26">
            <v>0</v>
          </cell>
          <cell r="DU26">
            <v>0</v>
          </cell>
          <cell r="DV26">
            <v>0</v>
          </cell>
          <cell r="DW26">
            <v>0</v>
          </cell>
          <cell r="DX26">
            <v>0</v>
          </cell>
          <cell r="DY26">
            <v>0</v>
          </cell>
          <cell r="DZ26">
            <v>0</v>
          </cell>
          <cell r="EA26">
            <v>0</v>
          </cell>
          <cell r="EB26">
            <v>0</v>
          </cell>
          <cell r="EC26">
            <v>0</v>
          </cell>
          <cell r="ED26">
            <v>0</v>
          </cell>
          <cell r="EE26">
            <v>0</v>
          </cell>
          <cell r="EF26">
            <v>0</v>
          </cell>
          <cell r="EG26">
            <v>0</v>
          </cell>
          <cell r="EH26">
            <v>0</v>
          </cell>
          <cell r="EI26">
            <v>0</v>
          </cell>
          <cell r="EJ26">
            <v>0</v>
          </cell>
          <cell r="EK26">
            <v>0</v>
          </cell>
          <cell r="EL26">
            <v>0</v>
          </cell>
          <cell r="EM26">
            <v>0</v>
          </cell>
          <cell r="EN26">
            <v>0</v>
          </cell>
          <cell r="EO26">
            <v>0</v>
          </cell>
          <cell r="EP26">
            <v>0</v>
          </cell>
          <cell r="EQ26">
            <v>0</v>
          </cell>
          <cell r="ER26">
            <v>0</v>
          </cell>
          <cell r="ES26">
            <v>0</v>
          </cell>
          <cell r="ET26">
            <v>0</v>
          </cell>
          <cell r="EU26">
            <v>0</v>
          </cell>
          <cell r="EV26">
            <v>0</v>
          </cell>
          <cell r="EW26">
            <v>0</v>
          </cell>
          <cell r="EX26">
            <v>0</v>
          </cell>
          <cell r="EY26">
            <v>0</v>
          </cell>
        </row>
        <row r="27">
          <cell r="A27" t="str">
            <v>FTS-A (Closed) Non-Residential: FTS-A (Closed) Non-residential</v>
          </cell>
          <cell r="CN27">
            <v>12</v>
          </cell>
          <cell r="CO27">
            <v>11</v>
          </cell>
          <cell r="CP27">
            <v>11</v>
          </cell>
          <cell r="CQ27">
            <v>11</v>
          </cell>
          <cell r="CR27">
            <v>11</v>
          </cell>
          <cell r="CS27">
            <v>11</v>
          </cell>
          <cell r="CT27">
            <v>11</v>
          </cell>
          <cell r="CU27">
            <v>11</v>
          </cell>
          <cell r="CV27">
            <v>11</v>
          </cell>
          <cell r="CW27">
            <v>11</v>
          </cell>
          <cell r="CX27">
            <v>11</v>
          </cell>
          <cell r="CY27">
            <v>10</v>
          </cell>
          <cell r="CZ27">
            <v>11</v>
          </cell>
          <cell r="DA27">
            <v>13</v>
          </cell>
          <cell r="DB27">
            <v>12</v>
          </cell>
          <cell r="DC27">
            <v>12</v>
          </cell>
          <cell r="DD27">
            <v>12</v>
          </cell>
          <cell r="DE27">
            <v>11</v>
          </cell>
          <cell r="DF27">
            <v>11</v>
          </cell>
          <cell r="DG27">
            <v>11</v>
          </cell>
          <cell r="DH27">
            <v>11</v>
          </cell>
          <cell r="DI27">
            <v>11</v>
          </cell>
          <cell r="DJ27">
            <v>11</v>
          </cell>
          <cell r="DK27">
            <v>12</v>
          </cell>
          <cell r="DL27">
            <v>11</v>
          </cell>
          <cell r="DM27">
            <v>11.5</v>
          </cell>
          <cell r="DN27">
            <v>13</v>
          </cell>
          <cell r="DO27">
            <v>13</v>
          </cell>
          <cell r="DP27">
            <v>13</v>
          </cell>
          <cell r="DQ27">
            <v>13</v>
          </cell>
          <cell r="DR27">
            <v>12</v>
          </cell>
          <cell r="DS27">
            <v>12</v>
          </cell>
          <cell r="DT27">
            <v>12</v>
          </cell>
          <cell r="DU27">
            <v>12</v>
          </cell>
          <cell r="DV27">
            <v>12</v>
          </cell>
          <cell r="DW27">
            <v>12</v>
          </cell>
          <cell r="DX27">
            <v>12</v>
          </cell>
          <cell r="DY27">
            <v>12</v>
          </cell>
          <cell r="DZ27">
            <v>12.3333333333333</v>
          </cell>
          <cell r="EA27">
            <v>14</v>
          </cell>
          <cell r="EB27">
            <v>14</v>
          </cell>
          <cell r="EC27">
            <v>13</v>
          </cell>
          <cell r="ED27">
            <v>13</v>
          </cell>
          <cell r="EE27">
            <v>13</v>
          </cell>
          <cell r="EF27">
            <v>13</v>
          </cell>
          <cell r="EG27">
            <v>13</v>
          </cell>
          <cell r="EH27">
            <v>13</v>
          </cell>
          <cell r="EI27">
            <v>13</v>
          </cell>
          <cell r="EJ27">
            <v>13</v>
          </cell>
          <cell r="EK27">
            <v>13</v>
          </cell>
          <cell r="EL27">
            <v>13</v>
          </cell>
          <cell r="EM27">
            <v>13.1666666666667</v>
          </cell>
          <cell r="EN27">
            <v>15</v>
          </cell>
          <cell r="EO27">
            <v>15</v>
          </cell>
          <cell r="EP27">
            <v>14</v>
          </cell>
          <cell r="EQ27">
            <v>14</v>
          </cell>
          <cell r="ER27">
            <v>14</v>
          </cell>
          <cell r="ES27">
            <v>14</v>
          </cell>
          <cell r="ET27">
            <v>14</v>
          </cell>
          <cell r="EU27">
            <v>14</v>
          </cell>
          <cell r="EV27">
            <v>14</v>
          </cell>
          <cell r="EW27">
            <v>14</v>
          </cell>
          <cell r="EX27">
            <v>14</v>
          </cell>
          <cell r="EY27">
            <v>14</v>
          </cell>
        </row>
        <row r="28">
          <cell r="A28" t="str">
            <v>FTS-B (Closed) Non-Residential: FTS-B (Closed) Non-residential</v>
          </cell>
          <cell r="CN28">
            <v>7</v>
          </cell>
          <cell r="CO28">
            <v>7</v>
          </cell>
          <cell r="CP28">
            <v>7</v>
          </cell>
          <cell r="CQ28">
            <v>7</v>
          </cell>
          <cell r="CR28">
            <v>7</v>
          </cell>
          <cell r="CS28">
            <v>7</v>
          </cell>
          <cell r="CT28">
            <v>7</v>
          </cell>
          <cell r="CU28">
            <v>7</v>
          </cell>
          <cell r="CV28">
            <v>6</v>
          </cell>
          <cell r="CW28">
            <v>6</v>
          </cell>
          <cell r="CX28">
            <v>7</v>
          </cell>
          <cell r="CY28">
            <v>7</v>
          </cell>
          <cell r="CZ28">
            <v>6.83333333333333</v>
          </cell>
          <cell r="DA28">
            <v>8</v>
          </cell>
          <cell r="DB28">
            <v>8</v>
          </cell>
          <cell r="DC28">
            <v>8</v>
          </cell>
          <cell r="DD28">
            <v>8</v>
          </cell>
          <cell r="DE28">
            <v>8</v>
          </cell>
          <cell r="DF28">
            <v>7</v>
          </cell>
          <cell r="DG28">
            <v>7</v>
          </cell>
          <cell r="DH28">
            <v>7</v>
          </cell>
          <cell r="DI28">
            <v>7</v>
          </cell>
          <cell r="DJ28">
            <v>7</v>
          </cell>
          <cell r="DK28">
            <v>7</v>
          </cell>
          <cell r="DL28">
            <v>7</v>
          </cell>
          <cell r="DM28">
            <v>7.41666666666667</v>
          </cell>
          <cell r="DN28">
            <v>9</v>
          </cell>
          <cell r="DO28">
            <v>9</v>
          </cell>
          <cell r="DP28">
            <v>9</v>
          </cell>
          <cell r="DQ28">
            <v>9</v>
          </cell>
          <cell r="DR28">
            <v>8</v>
          </cell>
          <cell r="DS28">
            <v>8</v>
          </cell>
          <cell r="DT28">
            <v>8</v>
          </cell>
          <cell r="DU28">
            <v>8</v>
          </cell>
          <cell r="DV28">
            <v>7</v>
          </cell>
          <cell r="DW28">
            <v>7</v>
          </cell>
          <cell r="DX28">
            <v>8</v>
          </cell>
          <cell r="DY28">
            <v>8</v>
          </cell>
          <cell r="DZ28">
            <v>8.16666666666667</v>
          </cell>
          <cell r="EA28">
            <v>10</v>
          </cell>
          <cell r="EB28">
            <v>9</v>
          </cell>
          <cell r="EC28">
            <v>9</v>
          </cell>
          <cell r="ED28">
            <v>9</v>
          </cell>
          <cell r="EE28">
            <v>9</v>
          </cell>
          <cell r="EF28">
            <v>8</v>
          </cell>
          <cell r="EG28">
            <v>8</v>
          </cell>
          <cell r="EH28">
            <v>8</v>
          </cell>
          <cell r="EI28">
            <v>8</v>
          </cell>
          <cell r="EJ28">
            <v>8</v>
          </cell>
          <cell r="EK28">
            <v>8</v>
          </cell>
          <cell r="EL28">
            <v>8</v>
          </cell>
          <cell r="EM28">
            <v>8.5</v>
          </cell>
          <cell r="EN28">
            <v>10</v>
          </cell>
          <cell r="EO28">
            <v>10</v>
          </cell>
          <cell r="EP28">
            <v>10</v>
          </cell>
          <cell r="EQ28">
            <v>10</v>
          </cell>
          <cell r="ER28">
            <v>9</v>
          </cell>
          <cell r="ES28">
            <v>9</v>
          </cell>
          <cell r="ET28">
            <v>9</v>
          </cell>
          <cell r="EU28">
            <v>9</v>
          </cell>
          <cell r="EV28">
            <v>8</v>
          </cell>
          <cell r="EW28">
            <v>8</v>
          </cell>
          <cell r="EX28">
            <v>9</v>
          </cell>
          <cell r="EY28">
            <v>9</v>
          </cell>
        </row>
        <row r="29">
          <cell r="A29" t="str">
            <v>FTS-1 Non-Residential: FTS-1 Non-residential</v>
          </cell>
          <cell r="CN29">
            <v>243</v>
          </cell>
          <cell r="CO29">
            <v>241</v>
          </cell>
          <cell r="CP29">
            <v>241</v>
          </cell>
          <cell r="CQ29">
            <v>242</v>
          </cell>
          <cell r="CR29">
            <v>243</v>
          </cell>
          <cell r="CS29">
            <v>242</v>
          </cell>
          <cell r="CT29">
            <v>239</v>
          </cell>
          <cell r="CU29">
            <v>240</v>
          </cell>
          <cell r="CV29">
            <v>239</v>
          </cell>
          <cell r="CW29">
            <v>238</v>
          </cell>
          <cell r="CX29">
            <v>238</v>
          </cell>
          <cell r="CY29">
            <v>246</v>
          </cell>
          <cell r="CZ29">
            <v>241</v>
          </cell>
          <cell r="DA29">
            <v>251</v>
          </cell>
          <cell r="DB29">
            <v>249</v>
          </cell>
          <cell r="DC29">
            <v>249</v>
          </cell>
          <cell r="DD29">
            <v>252</v>
          </cell>
          <cell r="DE29">
            <v>253</v>
          </cell>
          <cell r="DF29">
            <v>252</v>
          </cell>
          <cell r="DG29">
            <v>249</v>
          </cell>
          <cell r="DH29">
            <v>250</v>
          </cell>
          <cell r="DI29">
            <v>249</v>
          </cell>
          <cell r="DJ29">
            <v>248</v>
          </cell>
          <cell r="DK29">
            <v>248</v>
          </cell>
          <cell r="DL29">
            <v>254</v>
          </cell>
          <cell r="DM29">
            <v>250.333333333333</v>
          </cell>
          <cell r="DN29">
            <v>256</v>
          </cell>
          <cell r="DO29">
            <v>255</v>
          </cell>
          <cell r="DP29">
            <v>254</v>
          </cell>
          <cell r="DQ29">
            <v>258</v>
          </cell>
          <cell r="DR29">
            <v>258</v>
          </cell>
          <cell r="DS29">
            <v>257</v>
          </cell>
          <cell r="DT29">
            <v>254</v>
          </cell>
          <cell r="DU29">
            <v>255</v>
          </cell>
          <cell r="DV29">
            <v>254</v>
          </cell>
          <cell r="DW29">
            <v>254</v>
          </cell>
          <cell r="DX29">
            <v>254</v>
          </cell>
          <cell r="DY29">
            <v>261</v>
          </cell>
          <cell r="DZ29">
            <v>255.833333333333</v>
          </cell>
          <cell r="EA29">
            <v>262</v>
          </cell>
          <cell r="EB29">
            <v>261</v>
          </cell>
          <cell r="EC29">
            <v>260</v>
          </cell>
          <cell r="ED29">
            <v>263</v>
          </cell>
          <cell r="EE29">
            <v>264</v>
          </cell>
          <cell r="EF29">
            <v>263</v>
          </cell>
          <cell r="EG29">
            <v>259</v>
          </cell>
          <cell r="EH29">
            <v>261</v>
          </cell>
          <cell r="EI29">
            <v>260</v>
          </cell>
          <cell r="EJ29">
            <v>259</v>
          </cell>
          <cell r="EK29">
            <v>259</v>
          </cell>
          <cell r="EL29">
            <v>266</v>
          </cell>
          <cell r="EM29">
            <v>261.416666666667</v>
          </cell>
          <cell r="EN29">
            <v>268</v>
          </cell>
          <cell r="EO29">
            <v>266</v>
          </cell>
          <cell r="EP29">
            <v>265</v>
          </cell>
          <cell r="EQ29">
            <v>269</v>
          </cell>
          <cell r="ER29">
            <v>270</v>
          </cell>
          <cell r="ES29">
            <v>269</v>
          </cell>
          <cell r="ET29">
            <v>265</v>
          </cell>
          <cell r="EU29">
            <v>267</v>
          </cell>
          <cell r="EV29">
            <v>266</v>
          </cell>
          <cell r="EW29">
            <v>265</v>
          </cell>
          <cell r="EX29">
            <v>265</v>
          </cell>
          <cell r="EY29">
            <v>272</v>
          </cell>
        </row>
        <row r="30">
          <cell r="A30" t="str">
            <v>FTS-2 Non-Residential: FTS-2 Non-residential</v>
          </cell>
          <cell r="CN30">
            <v>103</v>
          </cell>
          <cell r="CO30">
            <v>102</v>
          </cell>
          <cell r="CP30">
            <v>102</v>
          </cell>
          <cell r="CQ30">
            <v>104</v>
          </cell>
          <cell r="CR30">
            <v>106</v>
          </cell>
          <cell r="CS30">
            <v>107</v>
          </cell>
          <cell r="CT30">
            <v>104</v>
          </cell>
          <cell r="CU30">
            <v>104</v>
          </cell>
          <cell r="CV30">
            <v>104</v>
          </cell>
          <cell r="CW30">
            <v>104</v>
          </cell>
          <cell r="CX30">
            <v>105</v>
          </cell>
          <cell r="CY30">
            <v>107</v>
          </cell>
          <cell r="CZ30">
            <v>104.333333333333</v>
          </cell>
          <cell r="DA30">
            <v>108</v>
          </cell>
          <cell r="DB30">
            <v>106</v>
          </cell>
          <cell r="DC30">
            <v>107</v>
          </cell>
          <cell r="DD30">
            <v>109</v>
          </cell>
          <cell r="DE30">
            <v>110</v>
          </cell>
          <cell r="DF30">
            <v>111</v>
          </cell>
          <cell r="DG30">
            <v>109</v>
          </cell>
          <cell r="DH30">
            <v>109</v>
          </cell>
          <cell r="DI30">
            <v>109</v>
          </cell>
          <cell r="DJ30">
            <v>108</v>
          </cell>
          <cell r="DK30">
            <v>109</v>
          </cell>
          <cell r="DL30">
            <v>111</v>
          </cell>
          <cell r="DM30">
            <v>108.833333333333</v>
          </cell>
          <cell r="DN30">
            <v>110</v>
          </cell>
          <cell r="DO30">
            <v>109</v>
          </cell>
          <cell r="DP30">
            <v>109</v>
          </cell>
          <cell r="DQ30">
            <v>111</v>
          </cell>
          <cell r="DR30">
            <v>113</v>
          </cell>
          <cell r="DS30">
            <v>114</v>
          </cell>
          <cell r="DT30">
            <v>111</v>
          </cell>
          <cell r="DU30">
            <v>111</v>
          </cell>
          <cell r="DV30">
            <v>111</v>
          </cell>
          <cell r="DW30">
            <v>111</v>
          </cell>
          <cell r="DX30">
            <v>112</v>
          </cell>
          <cell r="DY30">
            <v>114</v>
          </cell>
          <cell r="DZ30">
            <v>111.333333333333</v>
          </cell>
          <cell r="EA30">
            <v>113</v>
          </cell>
          <cell r="EB30">
            <v>112</v>
          </cell>
          <cell r="EC30">
            <v>112</v>
          </cell>
          <cell r="ED30">
            <v>114</v>
          </cell>
          <cell r="EE30">
            <v>116</v>
          </cell>
          <cell r="EF30">
            <v>116</v>
          </cell>
          <cell r="EG30">
            <v>114</v>
          </cell>
          <cell r="EH30">
            <v>114</v>
          </cell>
          <cell r="EI30">
            <v>114</v>
          </cell>
          <cell r="EJ30">
            <v>113</v>
          </cell>
          <cell r="EK30">
            <v>114</v>
          </cell>
          <cell r="EL30">
            <v>117</v>
          </cell>
          <cell r="EM30">
            <v>114.083333333333</v>
          </cell>
          <cell r="EN30">
            <v>115</v>
          </cell>
          <cell r="EO30">
            <v>114</v>
          </cell>
          <cell r="EP30">
            <v>115</v>
          </cell>
          <cell r="EQ30">
            <v>116</v>
          </cell>
          <cell r="ER30">
            <v>118</v>
          </cell>
          <cell r="ES30">
            <v>119</v>
          </cell>
          <cell r="ET30">
            <v>117</v>
          </cell>
          <cell r="EU30">
            <v>117</v>
          </cell>
          <cell r="EV30">
            <v>117</v>
          </cell>
          <cell r="EW30">
            <v>116</v>
          </cell>
          <cell r="EX30">
            <v>117</v>
          </cell>
          <cell r="EY30">
            <v>120</v>
          </cell>
        </row>
        <row r="31">
          <cell r="A31" t="str">
            <v>FTS-2.1 Non-Residential: FTS-2.1 Non-residential</v>
          </cell>
          <cell r="CN31">
            <v>220</v>
          </cell>
          <cell r="CO31">
            <v>222</v>
          </cell>
          <cell r="CP31">
            <v>224</v>
          </cell>
          <cell r="CQ31">
            <v>218</v>
          </cell>
          <cell r="CR31">
            <v>220</v>
          </cell>
          <cell r="CS31">
            <v>218</v>
          </cell>
          <cell r="CT31">
            <v>217</v>
          </cell>
          <cell r="CU31">
            <v>221</v>
          </cell>
          <cell r="CV31">
            <v>221</v>
          </cell>
          <cell r="CW31">
            <v>219</v>
          </cell>
          <cell r="CX31">
            <v>223</v>
          </cell>
          <cell r="CY31">
            <v>234</v>
          </cell>
          <cell r="CZ31">
            <v>221.416666666667</v>
          </cell>
          <cell r="DA31">
            <v>227</v>
          </cell>
          <cell r="DB31">
            <v>229</v>
          </cell>
          <cell r="DC31">
            <v>232</v>
          </cell>
          <cell r="DD31">
            <v>226</v>
          </cell>
          <cell r="DE31">
            <v>228</v>
          </cell>
          <cell r="DF31">
            <v>227</v>
          </cell>
          <cell r="DG31">
            <v>225</v>
          </cell>
          <cell r="DH31">
            <v>229</v>
          </cell>
          <cell r="DI31">
            <v>230</v>
          </cell>
          <cell r="DJ31">
            <v>228</v>
          </cell>
          <cell r="DK31">
            <v>232</v>
          </cell>
          <cell r="DL31">
            <v>241</v>
          </cell>
          <cell r="DM31">
            <v>229.5</v>
          </cell>
          <cell r="DN31">
            <v>233</v>
          </cell>
          <cell r="DO31">
            <v>234</v>
          </cell>
          <cell r="DP31">
            <v>237</v>
          </cell>
          <cell r="DQ31">
            <v>229</v>
          </cell>
          <cell r="DR31">
            <v>232</v>
          </cell>
          <cell r="DS31">
            <v>231</v>
          </cell>
          <cell r="DT31">
            <v>229</v>
          </cell>
          <cell r="DU31">
            <v>233</v>
          </cell>
          <cell r="DV31">
            <v>234</v>
          </cell>
          <cell r="DW31">
            <v>232</v>
          </cell>
          <cell r="DX31">
            <v>236</v>
          </cell>
          <cell r="DY31">
            <v>246</v>
          </cell>
          <cell r="DZ31">
            <v>233.833333333333</v>
          </cell>
          <cell r="EA31">
            <v>237</v>
          </cell>
          <cell r="EB31">
            <v>238</v>
          </cell>
          <cell r="EC31">
            <v>241</v>
          </cell>
          <cell r="ED31">
            <v>234</v>
          </cell>
          <cell r="EE31">
            <v>237</v>
          </cell>
          <cell r="EF31">
            <v>235</v>
          </cell>
          <cell r="EG31">
            <v>234</v>
          </cell>
          <cell r="EH31">
            <v>237</v>
          </cell>
          <cell r="EI31">
            <v>238</v>
          </cell>
          <cell r="EJ31">
            <v>236</v>
          </cell>
          <cell r="EK31">
            <v>240</v>
          </cell>
          <cell r="EL31">
            <v>251</v>
          </cell>
          <cell r="EM31">
            <v>238.166666666667</v>
          </cell>
          <cell r="EN31">
            <v>241</v>
          </cell>
          <cell r="EO31">
            <v>242</v>
          </cell>
          <cell r="EP31">
            <v>245</v>
          </cell>
          <cell r="EQ31">
            <v>238</v>
          </cell>
          <cell r="ER31">
            <v>241</v>
          </cell>
          <cell r="ES31">
            <v>239</v>
          </cell>
          <cell r="ET31">
            <v>238</v>
          </cell>
          <cell r="EU31">
            <v>242</v>
          </cell>
          <cell r="EV31">
            <v>243</v>
          </cell>
          <cell r="EW31">
            <v>241</v>
          </cell>
          <cell r="EX31">
            <v>245</v>
          </cell>
          <cell r="EY31">
            <v>255</v>
          </cell>
        </row>
        <row r="32">
          <cell r="A32" t="str">
            <v>FTS-3 Non-Residential: FTS-3 Non-residential</v>
          </cell>
          <cell r="CN32">
            <v>282</v>
          </cell>
          <cell r="CO32">
            <v>283</v>
          </cell>
          <cell r="CP32">
            <v>285</v>
          </cell>
          <cell r="CQ32">
            <v>288</v>
          </cell>
          <cell r="CR32">
            <v>288</v>
          </cell>
          <cell r="CS32">
            <v>288</v>
          </cell>
          <cell r="CT32">
            <v>286</v>
          </cell>
          <cell r="CU32">
            <v>286</v>
          </cell>
          <cell r="CV32">
            <v>290</v>
          </cell>
          <cell r="CW32">
            <v>293</v>
          </cell>
          <cell r="CX32">
            <v>296</v>
          </cell>
          <cell r="CY32">
            <v>313</v>
          </cell>
          <cell r="CZ32">
            <v>289.833333333333</v>
          </cell>
          <cell r="DA32">
            <v>294</v>
          </cell>
          <cell r="DB32">
            <v>295</v>
          </cell>
          <cell r="DC32">
            <v>297</v>
          </cell>
          <cell r="DD32">
            <v>299</v>
          </cell>
          <cell r="DE32">
            <v>297</v>
          </cell>
          <cell r="DF32">
            <v>297</v>
          </cell>
          <cell r="DG32">
            <v>296</v>
          </cell>
          <cell r="DH32">
            <v>297</v>
          </cell>
          <cell r="DI32">
            <v>300</v>
          </cell>
          <cell r="DJ32">
            <v>303</v>
          </cell>
          <cell r="DK32">
            <v>305</v>
          </cell>
          <cell r="DL32">
            <v>319</v>
          </cell>
          <cell r="DM32">
            <v>299.916666666667</v>
          </cell>
          <cell r="DN32">
            <v>300</v>
          </cell>
          <cell r="DO32">
            <v>301</v>
          </cell>
          <cell r="DP32">
            <v>303</v>
          </cell>
          <cell r="DQ32">
            <v>304</v>
          </cell>
          <cell r="DR32">
            <v>303</v>
          </cell>
          <cell r="DS32">
            <v>303</v>
          </cell>
          <cell r="DT32">
            <v>302</v>
          </cell>
          <cell r="DU32">
            <v>303</v>
          </cell>
          <cell r="DV32">
            <v>307</v>
          </cell>
          <cell r="DW32">
            <v>310</v>
          </cell>
          <cell r="DX32">
            <v>312</v>
          </cell>
          <cell r="DY32">
            <v>327</v>
          </cell>
          <cell r="DZ32">
            <v>306.25</v>
          </cell>
          <cell r="EA32">
            <v>306</v>
          </cell>
          <cell r="EB32">
            <v>307</v>
          </cell>
          <cell r="EC32">
            <v>309</v>
          </cell>
          <cell r="ED32">
            <v>311</v>
          </cell>
          <cell r="EE32">
            <v>310</v>
          </cell>
          <cell r="EF32">
            <v>310</v>
          </cell>
          <cell r="EG32">
            <v>309</v>
          </cell>
          <cell r="EH32">
            <v>309</v>
          </cell>
          <cell r="EI32">
            <v>313</v>
          </cell>
          <cell r="EJ32">
            <v>316</v>
          </cell>
          <cell r="EK32">
            <v>319</v>
          </cell>
          <cell r="EL32">
            <v>335</v>
          </cell>
          <cell r="EM32">
            <v>312.833333333333</v>
          </cell>
          <cell r="EN32">
            <v>313</v>
          </cell>
          <cell r="EO32">
            <v>314</v>
          </cell>
          <cell r="EP32">
            <v>316</v>
          </cell>
          <cell r="EQ32">
            <v>317</v>
          </cell>
          <cell r="ER32">
            <v>317</v>
          </cell>
          <cell r="ES32">
            <v>317</v>
          </cell>
          <cell r="ET32">
            <v>315</v>
          </cell>
          <cell r="EU32">
            <v>316</v>
          </cell>
          <cell r="EV32">
            <v>320</v>
          </cell>
          <cell r="EW32">
            <v>323</v>
          </cell>
          <cell r="EX32">
            <v>325</v>
          </cell>
          <cell r="EY32">
            <v>341</v>
          </cell>
        </row>
        <row r="33">
          <cell r="A33" t="str">
            <v>FTS-3.1 Non-Residential: FTS-3.1 Non-residential</v>
          </cell>
          <cell r="CN33">
            <v>353</v>
          </cell>
          <cell r="CO33">
            <v>355</v>
          </cell>
          <cell r="CP33">
            <v>354</v>
          </cell>
          <cell r="CQ33">
            <v>363</v>
          </cell>
          <cell r="CR33">
            <v>363</v>
          </cell>
          <cell r="CS33">
            <v>359</v>
          </cell>
          <cell r="CT33">
            <v>359</v>
          </cell>
          <cell r="CU33">
            <v>358</v>
          </cell>
          <cell r="CV33">
            <v>357</v>
          </cell>
          <cell r="CW33">
            <v>359</v>
          </cell>
          <cell r="CX33">
            <v>363</v>
          </cell>
          <cell r="CY33">
            <v>364</v>
          </cell>
          <cell r="CZ33">
            <v>358.916666666667</v>
          </cell>
          <cell r="DA33">
            <v>371</v>
          </cell>
          <cell r="DB33">
            <v>372</v>
          </cell>
          <cell r="DC33">
            <v>372</v>
          </cell>
          <cell r="DD33">
            <v>380</v>
          </cell>
          <cell r="DE33">
            <v>380</v>
          </cell>
          <cell r="DF33">
            <v>377</v>
          </cell>
          <cell r="DG33">
            <v>377</v>
          </cell>
          <cell r="DH33">
            <v>376</v>
          </cell>
          <cell r="DI33">
            <v>375</v>
          </cell>
          <cell r="DJ33">
            <v>377</v>
          </cell>
          <cell r="DK33">
            <v>382</v>
          </cell>
          <cell r="DL33">
            <v>382</v>
          </cell>
          <cell r="DM33">
            <v>376.75</v>
          </cell>
          <cell r="DN33">
            <v>378</v>
          </cell>
          <cell r="DO33">
            <v>380</v>
          </cell>
          <cell r="DP33">
            <v>380</v>
          </cell>
          <cell r="DQ33">
            <v>390</v>
          </cell>
          <cell r="DR33">
            <v>390</v>
          </cell>
          <cell r="DS33">
            <v>386</v>
          </cell>
          <cell r="DT33">
            <v>386</v>
          </cell>
          <cell r="DU33">
            <v>385</v>
          </cell>
          <cell r="DV33">
            <v>384</v>
          </cell>
          <cell r="DW33">
            <v>386</v>
          </cell>
          <cell r="DX33">
            <v>391</v>
          </cell>
          <cell r="DY33">
            <v>392</v>
          </cell>
          <cell r="DZ33">
            <v>385.666666666667</v>
          </cell>
          <cell r="EA33">
            <v>388</v>
          </cell>
          <cell r="EB33">
            <v>389</v>
          </cell>
          <cell r="EC33">
            <v>389</v>
          </cell>
          <cell r="ED33">
            <v>399</v>
          </cell>
          <cell r="EE33">
            <v>399</v>
          </cell>
          <cell r="EF33">
            <v>395</v>
          </cell>
          <cell r="EG33">
            <v>395</v>
          </cell>
          <cell r="EH33">
            <v>394</v>
          </cell>
          <cell r="EI33">
            <v>393</v>
          </cell>
          <cell r="EJ33">
            <v>395</v>
          </cell>
          <cell r="EK33">
            <v>400</v>
          </cell>
          <cell r="EL33">
            <v>401</v>
          </cell>
          <cell r="EM33">
            <v>394.75</v>
          </cell>
          <cell r="EN33">
            <v>397</v>
          </cell>
          <cell r="EO33">
            <v>398</v>
          </cell>
          <cell r="EP33">
            <v>398</v>
          </cell>
          <cell r="EQ33">
            <v>408</v>
          </cell>
          <cell r="ER33">
            <v>408</v>
          </cell>
          <cell r="ES33">
            <v>405</v>
          </cell>
          <cell r="ET33">
            <v>404</v>
          </cell>
          <cell r="EU33">
            <v>404</v>
          </cell>
          <cell r="EV33">
            <v>403</v>
          </cell>
          <cell r="EW33">
            <v>405</v>
          </cell>
          <cell r="EX33">
            <v>410</v>
          </cell>
          <cell r="EY33">
            <v>410</v>
          </cell>
        </row>
        <row r="34">
          <cell r="A34" t="str">
            <v>FTS-4 Non-Residential: FTS-4 Non-residential</v>
          </cell>
          <cell r="CN34">
            <v>218</v>
          </cell>
          <cell r="CO34">
            <v>219</v>
          </cell>
          <cell r="CP34">
            <v>220</v>
          </cell>
          <cell r="CQ34">
            <v>224</v>
          </cell>
          <cell r="CR34">
            <v>223</v>
          </cell>
          <cell r="CS34">
            <v>224</v>
          </cell>
          <cell r="CT34">
            <v>225</v>
          </cell>
          <cell r="CU34">
            <v>225</v>
          </cell>
          <cell r="CV34">
            <v>226</v>
          </cell>
          <cell r="CW34">
            <v>225</v>
          </cell>
          <cell r="CX34">
            <v>227</v>
          </cell>
          <cell r="CY34">
            <v>228</v>
          </cell>
          <cell r="CZ34">
            <v>223.666666666667</v>
          </cell>
          <cell r="DA34">
            <v>229</v>
          </cell>
          <cell r="DB34">
            <v>229</v>
          </cell>
          <cell r="DC34">
            <v>229</v>
          </cell>
          <cell r="DD34">
            <v>234</v>
          </cell>
          <cell r="DE34">
            <v>232</v>
          </cell>
          <cell r="DF34">
            <v>233</v>
          </cell>
          <cell r="DG34">
            <v>234</v>
          </cell>
          <cell r="DH34">
            <v>235</v>
          </cell>
          <cell r="DI34">
            <v>236</v>
          </cell>
          <cell r="DJ34">
            <v>235</v>
          </cell>
          <cell r="DK34">
            <v>238</v>
          </cell>
          <cell r="DL34">
            <v>238</v>
          </cell>
          <cell r="DM34">
            <v>233.5</v>
          </cell>
          <cell r="DN34">
            <v>234</v>
          </cell>
          <cell r="DO34">
            <v>234</v>
          </cell>
          <cell r="DP34">
            <v>234</v>
          </cell>
          <cell r="DQ34">
            <v>240</v>
          </cell>
          <cell r="DR34">
            <v>239</v>
          </cell>
          <cell r="DS34">
            <v>239</v>
          </cell>
          <cell r="DT34">
            <v>240</v>
          </cell>
          <cell r="DU34">
            <v>241</v>
          </cell>
          <cell r="DV34">
            <v>242</v>
          </cell>
          <cell r="DW34">
            <v>241</v>
          </cell>
          <cell r="DX34">
            <v>244</v>
          </cell>
          <cell r="DY34">
            <v>244</v>
          </cell>
          <cell r="DZ34">
            <v>239.333333333333</v>
          </cell>
          <cell r="EA34">
            <v>240</v>
          </cell>
          <cell r="EB34">
            <v>240</v>
          </cell>
          <cell r="EC34">
            <v>241</v>
          </cell>
          <cell r="ED34">
            <v>246</v>
          </cell>
          <cell r="EE34">
            <v>245</v>
          </cell>
          <cell r="EF34">
            <v>245</v>
          </cell>
          <cell r="EG34">
            <v>246</v>
          </cell>
          <cell r="EH34">
            <v>247</v>
          </cell>
          <cell r="EI34">
            <v>248</v>
          </cell>
          <cell r="EJ34">
            <v>247</v>
          </cell>
          <cell r="EK34">
            <v>250</v>
          </cell>
          <cell r="EL34">
            <v>250</v>
          </cell>
          <cell r="EM34">
            <v>245.416666666667</v>
          </cell>
          <cell r="EN34">
            <v>246</v>
          </cell>
          <cell r="EO34">
            <v>246</v>
          </cell>
          <cell r="EP34">
            <v>247</v>
          </cell>
          <cell r="EQ34">
            <v>252</v>
          </cell>
          <cell r="ER34">
            <v>251</v>
          </cell>
          <cell r="ES34">
            <v>251</v>
          </cell>
          <cell r="ET34">
            <v>252</v>
          </cell>
          <cell r="EU34">
            <v>253</v>
          </cell>
          <cell r="EV34">
            <v>254</v>
          </cell>
          <cell r="EW34">
            <v>253</v>
          </cell>
          <cell r="EX34">
            <v>257</v>
          </cell>
          <cell r="EY34">
            <v>257</v>
          </cell>
        </row>
        <row r="35">
          <cell r="A35" t="str">
            <v>FTS-5 Non-Residential: FTS-5 Non-residential</v>
          </cell>
          <cell r="CN35">
            <v>37</v>
          </cell>
          <cell r="CO35">
            <v>38</v>
          </cell>
          <cell r="CP35">
            <v>38</v>
          </cell>
          <cell r="CQ35">
            <v>36</v>
          </cell>
          <cell r="CR35">
            <v>36</v>
          </cell>
          <cell r="CS35">
            <v>37</v>
          </cell>
          <cell r="CT35">
            <v>36</v>
          </cell>
          <cell r="CU35">
            <v>37</v>
          </cell>
          <cell r="CV35">
            <v>37</v>
          </cell>
          <cell r="CW35">
            <v>37</v>
          </cell>
          <cell r="CX35">
            <v>37</v>
          </cell>
          <cell r="CY35">
            <v>37</v>
          </cell>
          <cell r="CZ35">
            <v>36.9166666666667</v>
          </cell>
          <cell r="DA35">
            <v>38</v>
          </cell>
          <cell r="DB35">
            <v>38</v>
          </cell>
          <cell r="DC35">
            <v>38</v>
          </cell>
          <cell r="DD35">
            <v>37</v>
          </cell>
          <cell r="DE35">
            <v>37</v>
          </cell>
          <cell r="DF35">
            <v>38</v>
          </cell>
          <cell r="DG35">
            <v>37</v>
          </cell>
          <cell r="DH35">
            <v>38</v>
          </cell>
          <cell r="DI35">
            <v>38</v>
          </cell>
          <cell r="DJ35">
            <v>38</v>
          </cell>
          <cell r="DK35">
            <v>38</v>
          </cell>
          <cell r="DL35">
            <v>39</v>
          </cell>
          <cell r="DM35">
            <v>37.8333333333333</v>
          </cell>
          <cell r="DN35">
            <v>39</v>
          </cell>
          <cell r="DO35">
            <v>40</v>
          </cell>
          <cell r="DP35">
            <v>39</v>
          </cell>
          <cell r="DQ35">
            <v>38</v>
          </cell>
          <cell r="DR35">
            <v>38</v>
          </cell>
          <cell r="DS35">
            <v>39</v>
          </cell>
          <cell r="DT35">
            <v>38</v>
          </cell>
          <cell r="DU35">
            <v>39</v>
          </cell>
          <cell r="DV35">
            <v>39</v>
          </cell>
          <cell r="DW35">
            <v>39</v>
          </cell>
          <cell r="DX35">
            <v>39</v>
          </cell>
          <cell r="DY35">
            <v>39</v>
          </cell>
          <cell r="DZ35">
            <v>38.8333333333333</v>
          </cell>
          <cell r="EA35">
            <v>40</v>
          </cell>
          <cell r="EB35">
            <v>41</v>
          </cell>
          <cell r="EC35">
            <v>41</v>
          </cell>
          <cell r="ED35">
            <v>39</v>
          </cell>
          <cell r="EE35">
            <v>39</v>
          </cell>
          <cell r="EF35">
            <v>40</v>
          </cell>
          <cell r="EG35">
            <v>39</v>
          </cell>
          <cell r="EH35">
            <v>40</v>
          </cell>
          <cell r="EI35">
            <v>40</v>
          </cell>
          <cell r="EJ35">
            <v>40</v>
          </cell>
          <cell r="EK35">
            <v>40</v>
          </cell>
          <cell r="EL35">
            <v>40</v>
          </cell>
          <cell r="EM35">
            <v>39.9166666666667</v>
          </cell>
          <cell r="EN35">
            <v>41</v>
          </cell>
          <cell r="EO35">
            <v>42</v>
          </cell>
          <cell r="EP35">
            <v>42</v>
          </cell>
          <cell r="EQ35">
            <v>40</v>
          </cell>
          <cell r="ER35">
            <v>40</v>
          </cell>
          <cell r="ES35">
            <v>41</v>
          </cell>
          <cell r="ET35">
            <v>40</v>
          </cell>
          <cell r="EU35">
            <v>41</v>
          </cell>
          <cell r="EV35">
            <v>41</v>
          </cell>
          <cell r="EW35">
            <v>41</v>
          </cell>
          <cell r="EX35">
            <v>41</v>
          </cell>
          <cell r="EY35">
            <v>42</v>
          </cell>
        </row>
        <row r="36">
          <cell r="A36" t="str">
            <v>FTS-6 Non-Residential: FTS-6 Non-residential</v>
          </cell>
          <cell r="CN36">
            <v>27</v>
          </cell>
          <cell r="CO36">
            <v>28</v>
          </cell>
          <cell r="CP36">
            <v>28</v>
          </cell>
          <cell r="CQ36">
            <v>28</v>
          </cell>
          <cell r="CR36">
            <v>28</v>
          </cell>
          <cell r="CS36">
            <v>28</v>
          </cell>
          <cell r="CT36">
            <v>28</v>
          </cell>
          <cell r="CU36">
            <v>29</v>
          </cell>
          <cell r="CV36">
            <v>29</v>
          </cell>
          <cell r="CW36">
            <v>29</v>
          </cell>
          <cell r="CX36">
            <v>29</v>
          </cell>
          <cell r="CY36">
            <v>28</v>
          </cell>
          <cell r="CZ36">
            <v>28.25</v>
          </cell>
          <cell r="DA36">
            <v>28</v>
          </cell>
          <cell r="DB36">
            <v>29</v>
          </cell>
          <cell r="DC36">
            <v>29</v>
          </cell>
          <cell r="DD36">
            <v>29</v>
          </cell>
          <cell r="DE36">
            <v>29</v>
          </cell>
          <cell r="DF36">
            <v>29</v>
          </cell>
          <cell r="DG36">
            <v>29</v>
          </cell>
          <cell r="DH36">
            <v>30</v>
          </cell>
          <cell r="DI36">
            <v>31</v>
          </cell>
          <cell r="DJ36">
            <v>30</v>
          </cell>
          <cell r="DK36">
            <v>30</v>
          </cell>
          <cell r="DL36">
            <v>30</v>
          </cell>
          <cell r="DM36">
            <v>29.4166666666667</v>
          </cell>
          <cell r="DN36">
            <v>29</v>
          </cell>
          <cell r="DO36">
            <v>30</v>
          </cell>
          <cell r="DP36">
            <v>30</v>
          </cell>
          <cell r="DQ36">
            <v>30</v>
          </cell>
          <cell r="DR36">
            <v>30</v>
          </cell>
          <cell r="DS36">
            <v>30</v>
          </cell>
          <cell r="DT36">
            <v>30</v>
          </cell>
          <cell r="DU36">
            <v>31</v>
          </cell>
          <cell r="DV36">
            <v>32</v>
          </cell>
          <cell r="DW36">
            <v>32</v>
          </cell>
          <cell r="DX36">
            <v>31</v>
          </cell>
          <cell r="DY36">
            <v>31</v>
          </cell>
          <cell r="DZ36">
            <v>30.5</v>
          </cell>
          <cell r="EA36">
            <v>30</v>
          </cell>
          <cell r="EB36">
            <v>31</v>
          </cell>
          <cell r="EC36">
            <v>31</v>
          </cell>
          <cell r="ED36">
            <v>31</v>
          </cell>
          <cell r="EE36">
            <v>32</v>
          </cell>
          <cell r="EF36">
            <v>32</v>
          </cell>
          <cell r="EG36">
            <v>32</v>
          </cell>
          <cell r="EH36">
            <v>32</v>
          </cell>
          <cell r="EI36">
            <v>33</v>
          </cell>
          <cell r="EJ36">
            <v>33</v>
          </cell>
          <cell r="EK36">
            <v>32</v>
          </cell>
          <cell r="EL36">
            <v>32</v>
          </cell>
          <cell r="EM36">
            <v>31.75</v>
          </cell>
          <cell r="EN36">
            <v>32</v>
          </cell>
          <cell r="EO36">
            <v>33</v>
          </cell>
          <cell r="EP36">
            <v>32</v>
          </cell>
          <cell r="EQ36">
            <v>33</v>
          </cell>
          <cell r="ER36">
            <v>33</v>
          </cell>
          <cell r="ES36">
            <v>33</v>
          </cell>
          <cell r="ET36">
            <v>33</v>
          </cell>
          <cell r="EU36">
            <v>34</v>
          </cell>
          <cell r="EV36">
            <v>34</v>
          </cell>
          <cell r="EW36">
            <v>34</v>
          </cell>
          <cell r="EX36">
            <v>34</v>
          </cell>
          <cell r="EY36">
            <v>33</v>
          </cell>
        </row>
        <row r="37">
          <cell r="A37" t="str">
            <v>FTS-7 Non-Residential: FTS-7 Non-residential</v>
          </cell>
          <cell r="CN37">
            <v>25</v>
          </cell>
          <cell r="CO37">
            <v>25</v>
          </cell>
          <cell r="CP37">
            <v>25</v>
          </cell>
          <cell r="CQ37">
            <v>24</v>
          </cell>
          <cell r="CR37">
            <v>25</v>
          </cell>
          <cell r="CS37">
            <v>26</v>
          </cell>
          <cell r="CT37">
            <v>25</v>
          </cell>
          <cell r="CU37">
            <v>25</v>
          </cell>
          <cell r="CV37">
            <v>25</v>
          </cell>
          <cell r="CW37">
            <v>25</v>
          </cell>
          <cell r="CX37">
            <v>25</v>
          </cell>
          <cell r="CY37">
            <v>25</v>
          </cell>
          <cell r="CZ37">
            <v>25</v>
          </cell>
          <cell r="DA37">
            <v>26</v>
          </cell>
          <cell r="DB37">
            <v>25</v>
          </cell>
          <cell r="DC37">
            <v>25</v>
          </cell>
          <cell r="DD37">
            <v>25</v>
          </cell>
          <cell r="DE37">
            <v>26</v>
          </cell>
          <cell r="DF37">
            <v>27</v>
          </cell>
          <cell r="DG37">
            <v>26</v>
          </cell>
          <cell r="DH37">
            <v>26</v>
          </cell>
          <cell r="DI37">
            <v>26</v>
          </cell>
          <cell r="DJ37">
            <v>26</v>
          </cell>
          <cell r="DK37">
            <v>26</v>
          </cell>
          <cell r="DL37">
            <v>26</v>
          </cell>
          <cell r="DM37">
            <v>25.8333333333333</v>
          </cell>
          <cell r="DN37">
            <v>27</v>
          </cell>
          <cell r="DO37">
            <v>26</v>
          </cell>
          <cell r="DP37">
            <v>26</v>
          </cell>
          <cell r="DQ37">
            <v>26</v>
          </cell>
          <cell r="DR37">
            <v>26</v>
          </cell>
          <cell r="DS37">
            <v>28</v>
          </cell>
          <cell r="DT37">
            <v>27</v>
          </cell>
          <cell r="DU37">
            <v>27</v>
          </cell>
          <cell r="DV37">
            <v>27</v>
          </cell>
          <cell r="DW37">
            <v>27</v>
          </cell>
          <cell r="DX37">
            <v>27</v>
          </cell>
          <cell r="DY37">
            <v>27</v>
          </cell>
          <cell r="DZ37">
            <v>26.75</v>
          </cell>
          <cell r="EA37">
            <v>28</v>
          </cell>
          <cell r="EB37">
            <v>27</v>
          </cell>
          <cell r="EC37">
            <v>27</v>
          </cell>
          <cell r="ED37">
            <v>27</v>
          </cell>
          <cell r="EE37">
            <v>27</v>
          </cell>
          <cell r="EF37">
            <v>29</v>
          </cell>
          <cell r="EG37">
            <v>28</v>
          </cell>
          <cell r="EH37">
            <v>28</v>
          </cell>
          <cell r="EI37">
            <v>28</v>
          </cell>
          <cell r="EJ37">
            <v>28</v>
          </cell>
          <cell r="EK37">
            <v>28</v>
          </cell>
          <cell r="EL37">
            <v>28</v>
          </cell>
          <cell r="EM37">
            <v>27.75</v>
          </cell>
          <cell r="EN37">
            <v>29</v>
          </cell>
          <cell r="EO37">
            <v>28</v>
          </cell>
          <cell r="EP37">
            <v>28</v>
          </cell>
          <cell r="EQ37">
            <v>28</v>
          </cell>
          <cell r="ER37">
            <v>28</v>
          </cell>
          <cell r="ES37">
            <v>30</v>
          </cell>
          <cell r="ET37">
            <v>29</v>
          </cell>
          <cell r="EU37">
            <v>29</v>
          </cell>
          <cell r="EV37">
            <v>29</v>
          </cell>
          <cell r="EW37">
            <v>29</v>
          </cell>
          <cell r="EX37">
            <v>29</v>
          </cell>
          <cell r="EY37">
            <v>29</v>
          </cell>
        </row>
        <row r="38">
          <cell r="A38" t="str">
            <v>FTS-8 Non-Residential: FTS-8 Non-residential</v>
          </cell>
          <cell r="CN38">
            <v>18</v>
          </cell>
          <cell r="CO38">
            <v>18</v>
          </cell>
          <cell r="CP38">
            <v>18</v>
          </cell>
          <cell r="CQ38">
            <v>19</v>
          </cell>
          <cell r="CR38">
            <v>19</v>
          </cell>
          <cell r="CS38">
            <v>19</v>
          </cell>
          <cell r="CT38">
            <v>19</v>
          </cell>
          <cell r="CU38">
            <v>19</v>
          </cell>
          <cell r="CV38">
            <v>19</v>
          </cell>
          <cell r="CW38">
            <v>19</v>
          </cell>
          <cell r="CX38">
            <v>18</v>
          </cell>
          <cell r="CY38">
            <v>19</v>
          </cell>
          <cell r="CZ38">
            <v>18.6666666666667</v>
          </cell>
          <cell r="DA38">
            <v>19</v>
          </cell>
          <cell r="DB38">
            <v>19</v>
          </cell>
          <cell r="DC38">
            <v>19</v>
          </cell>
          <cell r="DD38">
            <v>19</v>
          </cell>
          <cell r="DE38">
            <v>20</v>
          </cell>
          <cell r="DF38">
            <v>20</v>
          </cell>
          <cell r="DG38">
            <v>20</v>
          </cell>
          <cell r="DH38">
            <v>20</v>
          </cell>
          <cell r="DI38">
            <v>20</v>
          </cell>
          <cell r="DJ38">
            <v>20</v>
          </cell>
          <cell r="DK38">
            <v>20</v>
          </cell>
          <cell r="DL38">
            <v>20</v>
          </cell>
          <cell r="DM38">
            <v>19.6666666666667</v>
          </cell>
          <cell r="DN38">
            <v>20</v>
          </cell>
          <cell r="DO38">
            <v>20</v>
          </cell>
          <cell r="DP38">
            <v>20</v>
          </cell>
          <cell r="DQ38">
            <v>21</v>
          </cell>
          <cell r="DR38">
            <v>21</v>
          </cell>
          <cell r="DS38">
            <v>21</v>
          </cell>
          <cell r="DT38">
            <v>21</v>
          </cell>
          <cell r="DU38">
            <v>21</v>
          </cell>
          <cell r="DV38">
            <v>21</v>
          </cell>
          <cell r="DW38">
            <v>21</v>
          </cell>
          <cell r="DX38">
            <v>21</v>
          </cell>
          <cell r="DY38">
            <v>21</v>
          </cell>
          <cell r="DZ38">
            <v>20.75</v>
          </cell>
          <cell r="EA38">
            <v>21</v>
          </cell>
          <cell r="EB38">
            <v>21</v>
          </cell>
          <cell r="EC38">
            <v>21</v>
          </cell>
          <cell r="ED38">
            <v>22</v>
          </cell>
          <cell r="EE38">
            <v>22</v>
          </cell>
          <cell r="EF38">
            <v>22</v>
          </cell>
          <cell r="EG38">
            <v>22</v>
          </cell>
          <cell r="EH38">
            <v>22</v>
          </cell>
          <cell r="EI38">
            <v>22</v>
          </cell>
          <cell r="EJ38">
            <v>22</v>
          </cell>
          <cell r="EK38">
            <v>22</v>
          </cell>
          <cell r="EL38">
            <v>22</v>
          </cell>
          <cell r="EM38">
            <v>21.75</v>
          </cell>
          <cell r="EN38">
            <v>22</v>
          </cell>
          <cell r="EO38">
            <v>22</v>
          </cell>
          <cell r="EP38">
            <v>22</v>
          </cell>
          <cell r="EQ38">
            <v>23</v>
          </cell>
          <cell r="ER38">
            <v>23</v>
          </cell>
          <cell r="ES38">
            <v>23</v>
          </cell>
          <cell r="ET38">
            <v>23</v>
          </cell>
          <cell r="EU38">
            <v>23</v>
          </cell>
          <cell r="EV38">
            <v>23</v>
          </cell>
          <cell r="EW38">
            <v>23</v>
          </cell>
          <cell r="EX38">
            <v>23</v>
          </cell>
          <cell r="EY38">
            <v>23</v>
          </cell>
        </row>
        <row r="39">
          <cell r="A39" t="str">
            <v>FTS-9 Non-Residential: FTS-9 Non-Residential</v>
          </cell>
          <cell r="CN39">
            <v>7</v>
          </cell>
          <cell r="CO39">
            <v>7</v>
          </cell>
          <cell r="CP39">
            <v>7</v>
          </cell>
          <cell r="CQ39">
            <v>7</v>
          </cell>
          <cell r="CR39">
            <v>7</v>
          </cell>
          <cell r="CS39">
            <v>7</v>
          </cell>
          <cell r="CT39">
            <v>7</v>
          </cell>
          <cell r="CU39">
            <v>7</v>
          </cell>
          <cell r="CV39">
            <v>7</v>
          </cell>
          <cell r="CW39">
            <v>7</v>
          </cell>
          <cell r="CX39">
            <v>7</v>
          </cell>
          <cell r="CY39">
            <v>7</v>
          </cell>
          <cell r="CZ39">
            <v>7</v>
          </cell>
          <cell r="DA39">
            <v>8</v>
          </cell>
          <cell r="DB39">
            <v>8</v>
          </cell>
          <cell r="DC39">
            <v>8</v>
          </cell>
          <cell r="DD39">
            <v>8</v>
          </cell>
          <cell r="DE39">
            <v>7</v>
          </cell>
          <cell r="DF39">
            <v>7</v>
          </cell>
          <cell r="DG39">
            <v>7</v>
          </cell>
          <cell r="DH39">
            <v>7</v>
          </cell>
          <cell r="DI39">
            <v>7</v>
          </cell>
          <cell r="DJ39">
            <v>7</v>
          </cell>
          <cell r="DK39">
            <v>7</v>
          </cell>
          <cell r="DL39">
            <v>7</v>
          </cell>
          <cell r="DM39">
            <v>7.33333333333333</v>
          </cell>
          <cell r="DN39">
            <v>8</v>
          </cell>
          <cell r="DO39">
            <v>8</v>
          </cell>
          <cell r="DP39">
            <v>8</v>
          </cell>
          <cell r="DQ39">
            <v>8</v>
          </cell>
          <cell r="DR39">
            <v>8</v>
          </cell>
          <cell r="DS39">
            <v>8</v>
          </cell>
          <cell r="DT39">
            <v>8</v>
          </cell>
          <cell r="DU39">
            <v>8</v>
          </cell>
          <cell r="DV39">
            <v>8</v>
          </cell>
          <cell r="DW39">
            <v>8</v>
          </cell>
          <cell r="DX39">
            <v>8</v>
          </cell>
          <cell r="DY39">
            <v>8</v>
          </cell>
          <cell r="DZ39">
            <v>8</v>
          </cell>
          <cell r="EA39">
            <v>9</v>
          </cell>
          <cell r="EB39">
            <v>9</v>
          </cell>
          <cell r="EC39">
            <v>9</v>
          </cell>
          <cell r="ED39">
            <v>9</v>
          </cell>
          <cell r="EE39">
            <v>8</v>
          </cell>
          <cell r="EF39">
            <v>8</v>
          </cell>
          <cell r="EG39">
            <v>8</v>
          </cell>
          <cell r="EH39">
            <v>8</v>
          </cell>
          <cell r="EI39">
            <v>8</v>
          </cell>
          <cell r="EJ39">
            <v>8</v>
          </cell>
          <cell r="EK39">
            <v>8</v>
          </cell>
          <cell r="EL39">
            <v>8</v>
          </cell>
          <cell r="EM39">
            <v>8.33333333333333</v>
          </cell>
          <cell r="EN39">
            <v>9</v>
          </cell>
          <cell r="EO39">
            <v>9</v>
          </cell>
          <cell r="EP39">
            <v>9</v>
          </cell>
          <cell r="EQ39">
            <v>9</v>
          </cell>
          <cell r="ER39">
            <v>9</v>
          </cell>
          <cell r="ES39">
            <v>9</v>
          </cell>
          <cell r="ET39">
            <v>9</v>
          </cell>
          <cell r="EU39">
            <v>9</v>
          </cell>
          <cell r="EV39">
            <v>9</v>
          </cell>
          <cell r="EW39">
            <v>9</v>
          </cell>
          <cell r="EX39">
            <v>9</v>
          </cell>
          <cell r="EY39">
            <v>9</v>
          </cell>
        </row>
        <row r="40">
          <cell r="A40" t="str">
            <v>FTS-10 Non-Residential: FTS-10 Non-residential</v>
          </cell>
          <cell r="CN40">
            <v>3</v>
          </cell>
          <cell r="CO40">
            <v>3</v>
          </cell>
          <cell r="CP40">
            <v>3</v>
          </cell>
          <cell r="CQ40">
            <v>3</v>
          </cell>
          <cell r="CR40">
            <v>3</v>
          </cell>
          <cell r="CS40">
            <v>3</v>
          </cell>
          <cell r="CT40">
            <v>3</v>
          </cell>
          <cell r="CU40">
            <v>3</v>
          </cell>
          <cell r="CV40">
            <v>3</v>
          </cell>
          <cell r="CW40">
            <v>3</v>
          </cell>
          <cell r="CX40">
            <v>3</v>
          </cell>
          <cell r="CY40">
            <v>3</v>
          </cell>
          <cell r="CZ40">
            <v>3</v>
          </cell>
          <cell r="DA40">
            <v>3</v>
          </cell>
          <cell r="DB40">
            <v>3</v>
          </cell>
          <cell r="DC40">
            <v>3</v>
          </cell>
          <cell r="DD40">
            <v>4</v>
          </cell>
          <cell r="DE40">
            <v>4</v>
          </cell>
          <cell r="DF40">
            <v>4</v>
          </cell>
          <cell r="DG40">
            <v>4</v>
          </cell>
          <cell r="DH40">
            <v>4</v>
          </cell>
          <cell r="DI40">
            <v>4</v>
          </cell>
          <cell r="DJ40">
            <v>4</v>
          </cell>
          <cell r="DK40">
            <v>4</v>
          </cell>
          <cell r="DL40">
            <v>4</v>
          </cell>
          <cell r="DM40">
            <v>3.75</v>
          </cell>
          <cell r="DN40">
            <v>4</v>
          </cell>
          <cell r="DO40">
            <v>4</v>
          </cell>
          <cell r="DP40">
            <v>4</v>
          </cell>
          <cell r="DQ40">
            <v>4</v>
          </cell>
          <cell r="DR40">
            <v>4</v>
          </cell>
          <cell r="DS40">
            <v>4</v>
          </cell>
          <cell r="DT40">
            <v>4</v>
          </cell>
          <cell r="DU40">
            <v>4</v>
          </cell>
          <cell r="DV40">
            <v>4</v>
          </cell>
          <cell r="DW40">
            <v>4</v>
          </cell>
          <cell r="DX40">
            <v>4</v>
          </cell>
          <cell r="DY40">
            <v>4</v>
          </cell>
          <cell r="DZ40">
            <v>4</v>
          </cell>
          <cell r="EA40">
            <v>4</v>
          </cell>
          <cell r="EB40">
            <v>4</v>
          </cell>
          <cell r="EC40">
            <v>4</v>
          </cell>
          <cell r="ED40">
            <v>5</v>
          </cell>
          <cell r="EE40">
            <v>5</v>
          </cell>
          <cell r="EF40">
            <v>5</v>
          </cell>
          <cell r="EG40">
            <v>5</v>
          </cell>
          <cell r="EH40">
            <v>5</v>
          </cell>
          <cell r="EI40">
            <v>5</v>
          </cell>
          <cell r="EJ40">
            <v>5</v>
          </cell>
          <cell r="EK40">
            <v>5</v>
          </cell>
          <cell r="EL40">
            <v>5</v>
          </cell>
          <cell r="EM40">
            <v>4.75</v>
          </cell>
          <cell r="EN40">
            <v>5</v>
          </cell>
          <cell r="EO40">
            <v>5</v>
          </cell>
          <cell r="EP40">
            <v>5</v>
          </cell>
          <cell r="EQ40">
            <v>5</v>
          </cell>
          <cell r="ER40">
            <v>5</v>
          </cell>
          <cell r="ES40">
            <v>5</v>
          </cell>
          <cell r="ET40">
            <v>5</v>
          </cell>
          <cell r="EU40">
            <v>5</v>
          </cell>
          <cell r="EV40">
            <v>5</v>
          </cell>
          <cell r="EW40">
            <v>5</v>
          </cell>
          <cell r="EX40">
            <v>5</v>
          </cell>
          <cell r="EY40">
            <v>5</v>
          </cell>
        </row>
        <row r="41">
          <cell r="A41" t="str">
            <v>FTS-11 Non-Residential: FTS-11 Non-residential</v>
          </cell>
          <cell r="CN41">
            <v>2</v>
          </cell>
          <cell r="CO41">
            <v>2</v>
          </cell>
          <cell r="CP41">
            <v>2</v>
          </cell>
          <cell r="CQ41">
            <v>2</v>
          </cell>
          <cell r="CR41">
            <v>2</v>
          </cell>
          <cell r="CS41">
            <v>2</v>
          </cell>
          <cell r="CT41">
            <v>2</v>
          </cell>
          <cell r="CU41">
            <v>2</v>
          </cell>
          <cell r="CV41">
            <v>2</v>
          </cell>
          <cell r="CW41">
            <v>2</v>
          </cell>
          <cell r="CX41">
            <v>2</v>
          </cell>
          <cell r="CY41">
            <v>2</v>
          </cell>
          <cell r="CZ41">
            <v>2</v>
          </cell>
          <cell r="DA41">
            <v>3</v>
          </cell>
          <cell r="DB41">
            <v>3</v>
          </cell>
          <cell r="DC41">
            <v>3</v>
          </cell>
          <cell r="DD41">
            <v>2</v>
          </cell>
          <cell r="DE41">
            <v>2</v>
          </cell>
          <cell r="DF41">
            <v>2</v>
          </cell>
          <cell r="DG41">
            <v>2</v>
          </cell>
          <cell r="DH41">
            <v>2</v>
          </cell>
          <cell r="DI41">
            <v>2</v>
          </cell>
          <cell r="DJ41">
            <v>2</v>
          </cell>
          <cell r="DK41">
            <v>2</v>
          </cell>
          <cell r="DL41">
            <v>2</v>
          </cell>
          <cell r="DM41">
            <v>2.25</v>
          </cell>
          <cell r="DN41">
            <v>4</v>
          </cell>
          <cell r="DO41">
            <v>4</v>
          </cell>
          <cell r="DP41">
            <v>4</v>
          </cell>
          <cell r="DQ41">
            <v>2</v>
          </cell>
          <cell r="DR41">
            <v>3</v>
          </cell>
          <cell r="DS41">
            <v>3</v>
          </cell>
          <cell r="DT41">
            <v>3</v>
          </cell>
          <cell r="DU41">
            <v>3</v>
          </cell>
          <cell r="DV41">
            <v>3</v>
          </cell>
          <cell r="DW41">
            <v>3</v>
          </cell>
          <cell r="DX41">
            <v>3</v>
          </cell>
          <cell r="DY41">
            <v>3</v>
          </cell>
          <cell r="DZ41">
            <v>3.16666666666667</v>
          </cell>
          <cell r="EA41">
            <v>5</v>
          </cell>
          <cell r="EB41">
            <v>5</v>
          </cell>
          <cell r="EC41">
            <v>5</v>
          </cell>
          <cell r="ED41">
            <v>3</v>
          </cell>
          <cell r="EE41">
            <v>3</v>
          </cell>
          <cell r="EF41">
            <v>3</v>
          </cell>
          <cell r="EG41">
            <v>3</v>
          </cell>
          <cell r="EH41">
            <v>3</v>
          </cell>
          <cell r="EI41">
            <v>3</v>
          </cell>
          <cell r="EJ41">
            <v>3</v>
          </cell>
          <cell r="EK41">
            <v>3</v>
          </cell>
          <cell r="EL41">
            <v>3</v>
          </cell>
          <cell r="EM41">
            <v>3.5</v>
          </cell>
          <cell r="EN41">
            <v>5</v>
          </cell>
          <cell r="EO41">
            <v>5</v>
          </cell>
          <cell r="EP41">
            <v>5</v>
          </cell>
          <cell r="EQ41">
            <v>4</v>
          </cell>
          <cell r="ER41">
            <v>4</v>
          </cell>
          <cell r="ES41">
            <v>4</v>
          </cell>
          <cell r="ET41">
            <v>4</v>
          </cell>
          <cell r="EU41">
            <v>4</v>
          </cell>
          <cell r="EV41">
            <v>4</v>
          </cell>
          <cell r="EW41">
            <v>4</v>
          </cell>
          <cell r="EX41">
            <v>4</v>
          </cell>
          <cell r="EY41">
            <v>4</v>
          </cell>
        </row>
        <row r="42">
          <cell r="A42" t="str">
            <v>FTS-12 Non-Residential: FTS-12 Non-residential</v>
          </cell>
          <cell r="CN42">
            <v>4</v>
          </cell>
          <cell r="CO42">
            <v>4</v>
          </cell>
          <cell r="CP42">
            <v>4</v>
          </cell>
          <cell r="CQ42">
            <v>4</v>
          </cell>
          <cell r="CR42">
            <v>4</v>
          </cell>
          <cell r="CS42">
            <v>4</v>
          </cell>
          <cell r="CT42">
            <v>4</v>
          </cell>
          <cell r="CU42">
            <v>4</v>
          </cell>
          <cell r="CV42">
            <v>5</v>
          </cell>
          <cell r="CW42">
            <v>4</v>
          </cell>
          <cell r="CX42">
            <v>4</v>
          </cell>
          <cell r="CY42">
            <v>4</v>
          </cell>
          <cell r="CZ42">
            <v>4.08333333333333</v>
          </cell>
          <cell r="DA42">
            <v>4</v>
          </cell>
          <cell r="DB42">
            <v>4</v>
          </cell>
          <cell r="DC42">
            <v>4</v>
          </cell>
          <cell r="DD42">
            <v>4</v>
          </cell>
          <cell r="DE42">
            <v>5</v>
          </cell>
          <cell r="DF42">
            <v>5</v>
          </cell>
          <cell r="DG42">
            <v>5</v>
          </cell>
          <cell r="DH42">
            <v>5</v>
          </cell>
          <cell r="DI42">
            <v>5</v>
          </cell>
          <cell r="DJ42">
            <v>5</v>
          </cell>
          <cell r="DK42">
            <v>4</v>
          </cell>
          <cell r="DL42">
            <v>5</v>
          </cell>
          <cell r="DM42">
            <v>4.58333333333333</v>
          </cell>
          <cell r="DN42">
            <v>5</v>
          </cell>
          <cell r="DO42">
            <v>5</v>
          </cell>
          <cell r="DP42">
            <v>5</v>
          </cell>
          <cell r="DQ42">
            <v>5</v>
          </cell>
          <cell r="DR42">
            <v>5</v>
          </cell>
          <cell r="DS42">
            <v>5</v>
          </cell>
          <cell r="DT42">
            <v>5</v>
          </cell>
          <cell r="DU42">
            <v>5</v>
          </cell>
          <cell r="DV42">
            <v>5</v>
          </cell>
          <cell r="DW42">
            <v>5</v>
          </cell>
          <cell r="DX42">
            <v>5</v>
          </cell>
          <cell r="DY42">
            <v>5</v>
          </cell>
          <cell r="DZ42">
            <v>5</v>
          </cell>
          <cell r="EA42">
            <v>5</v>
          </cell>
          <cell r="EB42">
            <v>5</v>
          </cell>
          <cell r="EC42">
            <v>5</v>
          </cell>
          <cell r="ED42">
            <v>5</v>
          </cell>
          <cell r="EE42">
            <v>6</v>
          </cell>
          <cell r="EF42">
            <v>6</v>
          </cell>
          <cell r="EG42">
            <v>6</v>
          </cell>
          <cell r="EH42">
            <v>6</v>
          </cell>
          <cell r="EI42">
            <v>6</v>
          </cell>
          <cell r="EJ42">
            <v>6</v>
          </cell>
          <cell r="EK42">
            <v>5</v>
          </cell>
          <cell r="EL42">
            <v>6</v>
          </cell>
          <cell r="EM42">
            <v>5.58333333333333</v>
          </cell>
          <cell r="EN42">
            <v>6</v>
          </cell>
          <cell r="EO42">
            <v>6</v>
          </cell>
          <cell r="EP42">
            <v>6</v>
          </cell>
          <cell r="EQ42">
            <v>6</v>
          </cell>
          <cell r="ER42">
            <v>6</v>
          </cell>
          <cell r="ES42">
            <v>6</v>
          </cell>
          <cell r="ET42">
            <v>6</v>
          </cell>
          <cell r="EU42">
            <v>6</v>
          </cell>
          <cell r="EV42">
            <v>6</v>
          </cell>
          <cell r="EW42">
            <v>6</v>
          </cell>
          <cell r="EX42">
            <v>6</v>
          </cell>
          <cell r="EY42">
            <v>6</v>
          </cell>
        </row>
        <row r="43">
          <cell r="A43" t="str">
            <v>FTS-13 Non-Residential: FTS-13 Non-residential</v>
          </cell>
          <cell r="CN43">
            <v>1</v>
          </cell>
          <cell r="CO43">
            <v>1</v>
          </cell>
          <cell r="CP43">
            <v>1</v>
          </cell>
          <cell r="CQ43">
            <v>1</v>
          </cell>
          <cell r="CR43">
            <v>1</v>
          </cell>
          <cell r="CS43">
            <v>1</v>
          </cell>
          <cell r="CT43">
            <v>1</v>
          </cell>
          <cell r="CU43">
            <v>1</v>
          </cell>
          <cell r="CV43">
            <v>1</v>
          </cell>
          <cell r="CW43">
            <v>1</v>
          </cell>
          <cell r="CX43">
            <v>1</v>
          </cell>
          <cell r="CY43">
            <v>1</v>
          </cell>
          <cell r="CZ43">
            <v>1</v>
          </cell>
          <cell r="DA43">
            <v>1</v>
          </cell>
          <cell r="DB43">
            <v>1</v>
          </cell>
          <cell r="DC43">
            <v>1</v>
          </cell>
          <cell r="DD43">
            <v>2</v>
          </cell>
          <cell r="DE43">
            <v>1</v>
          </cell>
          <cell r="DF43">
            <v>1</v>
          </cell>
          <cell r="DG43">
            <v>1</v>
          </cell>
          <cell r="DH43">
            <v>1</v>
          </cell>
          <cell r="DI43">
            <v>1</v>
          </cell>
          <cell r="DJ43">
            <v>1</v>
          </cell>
          <cell r="DK43">
            <v>1</v>
          </cell>
          <cell r="DL43">
            <v>1</v>
          </cell>
          <cell r="DM43">
            <v>1.08333333333333</v>
          </cell>
          <cell r="DN43">
            <v>1</v>
          </cell>
          <cell r="DO43">
            <v>1</v>
          </cell>
          <cell r="DP43">
            <v>1</v>
          </cell>
          <cell r="DQ43">
            <v>1</v>
          </cell>
          <cell r="DR43">
            <v>1</v>
          </cell>
          <cell r="DS43">
            <v>1</v>
          </cell>
          <cell r="DT43">
            <v>1</v>
          </cell>
          <cell r="DU43">
            <v>1</v>
          </cell>
          <cell r="DV43">
            <v>1</v>
          </cell>
          <cell r="DW43">
            <v>1</v>
          </cell>
          <cell r="DX43">
            <v>1</v>
          </cell>
          <cell r="DY43">
            <v>1</v>
          </cell>
          <cell r="DZ43">
            <v>1</v>
          </cell>
          <cell r="EA43">
            <v>1</v>
          </cell>
          <cell r="EB43">
            <v>1</v>
          </cell>
          <cell r="EC43">
            <v>1</v>
          </cell>
          <cell r="ED43">
            <v>1</v>
          </cell>
          <cell r="EE43">
            <v>1</v>
          </cell>
          <cell r="EF43">
            <v>1</v>
          </cell>
          <cell r="EG43">
            <v>1</v>
          </cell>
          <cell r="EH43">
            <v>1</v>
          </cell>
          <cell r="EI43">
            <v>1</v>
          </cell>
          <cell r="EJ43">
            <v>1</v>
          </cell>
          <cell r="EK43">
            <v>1</v>
          </cell>
          <cell r="EL43">
            <v>1</v>
          </cell>
          <cell r="EM43">
            <v>1</v>
          </cell>
          <cell r="EN43">
            <v>1</v>
          </cell>
          <cell r="EO43">
            <v>1</v>
          </cell>
          <cell r="EP43">
            <v>1</v>
          </cell>
          <cell r="EQ43">
            <v>1</v>
          </cell>
          <cell r="ER43">
            <v>1</v>
          </cell>
          <cell r="ES43">
            <v>1</v>
          </cell>
          <cell r="ET43">
            <v>1</v>
          </cell>
          <cell r="EU43">
            <v>1</v>
          </cell>
          <cell r="EV43">
            <v>1</v>
          </cell>
          <cell r="EW43">
            <v>1</v>
          </cell>
          <cell r="EX43">
            <v>1</v>
          </cell>
          <cell r="EY43">
            <v>1</v>
          </cell>
        </row>
        <row r="44">
          <cell r="A44" t="str">
            <v>FPU - GS - 1 Non-Residential: FPU - GS - 1</v>
          </cell>
          <cell r="CN44">
            <v>940</v>
          </cell>
          <cell r="CO44">
            <v>937</v>
          </cell>
          <cell r="CP44">
            <v>935</v>
          </cell>
          <cell r="CQ44">
            <v>941</v>
          </cell>
          <cell r="CR44">
            <v>935</v>
          </cell>
          <cell r="CS44">
            <v>931</v>
          </cell>
          <cell r="CT44">
            <v>936</v>
          </cell>
          <cell r="CU44">
            <v>928</v>
          </cell>
          <cell r="CV44">
            <v>927</v>
          </cell>
          <cell r="CW44">
            <v>925</v>
          </cell>
          <cell r="CX44">
            <v>924</v>
          </cell>
          <cell r="CY44">
            <v>925</v>
          </cell>
          <cell r="CZ44">
            <v>932</v>
          </cell>
          <cell r="DA44">
            <v>962</v>
          </cell>
          <cell r="DB44">
            <v>960</v>
          </cell>
          <cell r="DC44">
            <v>959</v>
          </cell>
          <cell r="DD44">
            <v>965</v>
          </cell>
          <cell r="DE44">
            <v>961</v>
          </cell>
          <cell r="DF44">
            <v>958</v>
          </cell>
          <cell r="DG44">
            <v>964</v>
          </cell>
          <cell r="DH44">
            <v>955</v>
          </cell>
          <cell r="DI44">
            <v>954</v>
          </cell>
          <cell r="DJ44">
            <v>955</v>
          </cell>
          <cell r="DK44">
            <v>952</v>
          </cell>
          <cell r="DL44">
            <v>953</v>
          </cell>
          <cell r="DM44">
            <v>958.166666666667</v>
          </cell>
          <cell r="DN44">
            <v>982</v>
          </cell>
          <cell r="DO44">
            <v>980</v>
          </cell>
          <cell r="DP44">
            <v>978</v>
          </cell>
          <cell r="DQ44">
            <v>984</v>
          </cell>
          <cell r="DR44">
            <v>978</v>
          </cell>
          <cell r="DS44">
            <v>974</v>
          </cell>
          <cell r="DT44">
            <v>981</v>
          </cell>
          <cell r="DU44">
            <v>971</v>
          </cell>
          <cell r="DV44">
            <v>970</v>
          </cell>
          <cell r="DW44">
            <v>971</v>
          </cell>
          <cell r="DX44">
            <v>968</v>
          </cell>
          <cell r="DY44">
            <v>969</v>
          </cell>
          <cell r="DZ44">
            <v>975.5</v>
          </cell>
          <cell r="EA44">
            <v>999</v>
          </cell>
          <cell r="EB44">
            <v>997</v>
          </cell>
          <cell r="EC44">
            <v>995</v>
          </cell>
          <cell r="ED44">
            <v>1002</v>
          </cell>
          <cell r="EE44">
            <v>996</v>
          </cell>
          <cell r="EF44">
            <v>992</v>
          </cell>
          <cell r="EG44">
            <v>998</v>
          </cell>
          <cell r="EH44">
            <v>989</v>
          </cell>
          <cell r="EI44">
            <v>988</v>
          </cell>
          <cell r="EJ44">
            <v>988</v>
          </cell>
          <cell r="EK44">
            <v>985</v>
          </cell>
          <cell r="EL44">
            <v>986</v>
          </cell>
          <cell r="EM44">
            <v>992.916666666667</v>
          </cell>
          <cell r="EN44">
            <v>1016</v>
          </cell>
          <cell r="EO44">
            <v>1014</v>
          </cell>
          <cell r="EP44">
            <v>1012</v>
          </cell>
          <cell r="EQ44">
            <v>1019</v>
          </cell>
          <cell r="ER44">
            <v>1013</v>
          </cell>
          <cell r="ES44">
            <v>1010</v>
          </cell>
          <cell r="ET44">
            <v>1016</v>
          </cell>
          <cell r="EU44">
            <v>1007</v>
          </cell>
          <cell r="EV44">
            <v>1005</v>
          </cell>
          <cell r="EW44">
            <v>1006</v>
          </cell>
          <cell r="EX44">
            <v>1003</v>
          </cell>
          <cell r="EY44">
            <v>1004</v>
          </cell>
        </row>
        <row r="45">
          <cell r="A45" t="str">
            <v>FPU - GSTS - 1 Non-Residential: FPU - GSTS - 1</v>
          </cell>
          <cell r="CN45">
            <v>402.514701119585</v>
          </cell>
          <cell r="CO45">
            <v>404.191845707583</v>
          </cell>
          <cell r="CP45">
            <v>405.875978398031</v>
          </cell>
          <cell r="CQ45">
            <v>407.567128308023</v>
          </cell>
          <cell r="CR45">
            <v>409.265324675973</v>
          </cell>
          <cell r="CS45">
            <v>410.970596862123</v>
          </cell>
          <cell r="CT45">
            <v>412.682974349049</v>
          </cell>
          <cell r="CU45">
            <v>414.40248674217</v>
          </cell>
          <cell r="CV45">
            <v>416.129163770262</v>
          </cell>
          <cell r="CW45">
            <v>417.863035285971</v>
          </cell>
          <cell r="CX45">
            <v>419.60413126633</v>
          </cell>
          <cell r="CY45">
            <v>421.352481813273</v>
          </cell>
          <cell r="CZ45">
            <v>411.868320691531</v>
          </cell>
          <cell r="DA45">
            <v>426</v>
          </cell>
          <cell r="DB45">
            <v>435</v>
          </cell>
          <cell r="DC45">
            <v>434</v>
          </cell>
          <cell r="DD45">
            <v>441</v>
          </cell>
          <cell r="DE45">
            <v>440</v>
          </cell>
          <cell r="DF45">
            <v>457</v>
          </cell>
          <cell r="DG45">
            <v>451</v>
          </cell>
          <cell r="DH45">
            <v>450</v>
          </cell>
          <cell r="DI45">
            <v>455</v>
          </cell>
          <cell r="DJ45">
            <v>450</v>
          </cell>
          <cell r="DK45">
            <v>455</v>
          </cell>
          <cell r="DL45">
            <v>461</v>
          </cell>
          <cell r="DM45">
            <v>446.25</v>
          </cell>
          <cell r="DN45">
            <v>446</v>
          </cell>
          <cell r="DO45">
            <v>458</v>
          </cell>
          <cell r="DP45">
            <v>459</v>
          </cell>
          <cell r="DQ45">
            <v>464</v>
          </cell>
          <cell r="DR45">
            <v>467</v>
          </cell>
          <cell r="DS45">
            <v>485</v>
          </cell>
          <cell r="DT45">
            <v>479</v>
          </cell>
          <cell r="DU45">
            <v>478</v>
          </cell>
          <cell r="DV45">
            <v>483</v>
          </cell>
          <cell r="DW45">
            <v>478</v>
          </cell>
          <cell r="DX45">
            <v>483</v>
          </cell>
          <cell r="DY45">
            <v>490</v>
          </cell>
          <cell r="DZ45">
            <v>472.5</v>
          </cell>
          <cell r="EA45">
            <v>476</v>
          </cell>
          <cell r="EB45">
            <v>488</v>
          </cell>
          <cell r="EC45">
            <v>487</v>
          </cell>
          <cell r="ED45">
            <v>493</v>
          </cell>
          <cell r="EE45">
            <v>493</v>
          </cell>
          <cell r="EF45">
            <v>513</v>
          </cell>
          <cell r="EG45">
            <v>507</v>
          </cell>
          <cell r="EH45">
            <v>506</v>
          </cell>
          <cell r="EI45">
            <v>511</v>
          </cell>
          <cell r="EJ45">
            <v>505</v>
          </cell>
          <cell r="EK45">
            <v>510</v>
          </cell>
          <cell r="EL45">
            <v>518</v>
          </cell>
          <cell r="EM45">
            <v>500.583333333333</v>
          </cell>
          <cell r="EN45">
            <v>504</v>
          </cell>
          <cell r="EO45">
            <v>516</v>
          </cell>
          <cell r="EP45">
            <v>516</v>
          </cell>
          <cell r="EQ45">
            <v>523</v>
          </cell>
          <cell r="ER45">
            <v>523</v>
          </cell>
          <cell r="ES45">
            <v>544</v>
          </cell>
          <cell r="ET45">
            <v>537</v>
          </cell>
          <cell r="EU45">
            <v>536</v>
          </cell>
          <cell r="EV45">
            <v>542</v>
          </cell>
          <cell r="EW45">
            <v>535</v>
          </cell>
          <cell r="EX45">
            <v>541</v>
          </cell>
          <cell r="EY45">
            <v>549</v>
          </cell>
        </row>
        <row r="46">
          <cell r="A46" t="str">
            <v>FPU - GS - 2 Non-Residential: FPU - GS - 2</v>
          </cell>
          <cell r="CN46">
            <v>2155</v>
          </cell>
          <cell r="CO46">
            <v>2157</v>
          </cell>
          <cell r="CP46">
            <v>2159</v>
          </cell>
          <cell r="CQ46">
            <v>2167</v>
          </cell>
          <cell r="CR46">
            <v>2180</v>
          </cell>
          <cell r="CS46">
            <v>2163</v>
          </cell>
          <cell r="CT46">
            <v>2161</v>
          </cell>
          <cell r="CU46">
            <v>2162</v>
          </cell>
          <cell r="CV46">
            <v>2158</v>
          </cell>
          <cell r="CW46">
            <v>2122</v>
          </cell>
          <cell r="CX46">
            <v>2130</v>
          </cell>
          <cell r="CY46">
            <v>2136</v>
          </cell>
          <cell r="CZ46">
            <v>2154.16666666667</v>
          </cell>
          <cell r="DA46">
            <v>2196</v>
          </cell>
          <cell r="DB46">
            <v>2201</v>
          </cell>
          <cell r="DC46">
            <v>2199</v>
          </cell>
          <cell r="DD46">
            <v>2209</v>
          </cell>
          <cell r="DE46">
            <v>2222</v>
          </cell>
          <cell r="DF46">
            <v>2206</v>
          </cell>
          <cell r="DG46">
            <v>2202</v>
          </cell>
          <cell r="DH46">
            <v>2200</v>
          </cell>
          <cell r="DI46">
            <v>2194</v>
          </cell>
          <cell r="DJ46">
            <v>2161</v>
          </cell>
          <cell r="DK46">
            <v>2167</v>
          </cell>
          <cell r="DL46">
            <v>2175</v>
          </cell>
          <cell r="DM46">
            <v>2194.33333333333</v>
          </cell>
          <cell r="DN46">
            <v>2239</v>
          </cell>
          <cell r="DO46">
            <v>2241</v>
          </cell>
          <cell r="DP46">
            <v>2241</v>
          </cell>
          <cell r="DQ46">
            <v>2247</v>
          </cell>
          <cell r="DR46">
            <v>2257</v>
          </cell>
          <cell r="DS46">
            <v>2240</v>
          </cell>
          <cell r="DT46">
            <v>2237</v>
          </cell>
          <cell r="DU46">
            <v>2236</v>
          </cell>
          <cell r="DV46">
            <v>2230</v>
          </cell>
          <cell r="DW46">
            <v>2195</v>
          </cell>
          <cell r="DX46">
            <v>2202</v>
          </cell>
          <cell r="DY46">
            <v>2210</v>
          </cell>
          <cell r="DZ46">
            <v>2231.25</v>
          </cell>
          <cell r="EA46">
            <v>2272</v>
          </cell>
          <cell r="EB46">
            <v>2275</v>
          </cell>
          <cell r="EC46">
            <v>2275</v>
          </cell>
          <cell r="ED46">
            <v>2283</v>
          </cell>
          <cell r="EE46">
            <v>2296</v>
          </cell>
          <cell r="EF46">
            <v>2278</v>
          </cell>
          <cell r="EG46">
            <v>2275</v>
          </cell>
          <cell r="EH46">
            <v>2274</v>
          </cell>
          <cell r="EI46">
            <v>2269</v>
          </cell>
          <cell r="EJ46">
            <v>2233</v>
          </cell>
          <cell r="EK46">
            <v>2240</v>
          </cell>
          <cell r="EL46">
            <v>2248</v>
          </cell>
          <cell r="EM46">
            <v>2268.16666666667</v>
          </cell>
          <cell r="EN46">
            <v>2310</v>
          </cell>
          <cell r="EO46">
            <v>2313</v>
          </cell>
          <cell r="EP46">
            <v>2313</v>
          </cell>
          <cell r="EQ46">
            <v>2321</v>
          </cell>
          <cell r="ER46">
            <v>2334</v>
          </cell>
          <cell r="ES46">
            <v>2316</v>
          </cell>
          <cell r="ET46">
            <v>2312</v>
          </cell>
          <cell r="EU46">
            <v>2311</v>
          </cell>
          <cell r="EV46">
            <v>2305</v>
          </cell>
          <cell r="EW46">
            <v>2269</v>
          </cell>
          <cell r="EX46">
            <v>2276</v>
          </cell>
          <cell r="EY46">
            <v>2285</v>
          </cell>
        </row>
        <row r="47">
          <cell r="A47" t="str">
            <v>FPU - GSTS - 2 Non-Residential: FPU - GSTS - 2</v>
          </cell>
          <cell r="CN47">
            <v>776.324182874982</v>
          </cell>
          <cell r="CO47">
            <v>811.541475632174</v>
          </cell>
          <cell r="CP47">
            <v>792.499677427482</v>
          </cell>
          <cell r="CQ47">
            <v>827.951752136389</v>
          </cell>
          <cell r="CR47">
            <v>808.783008610332</v>
          </cell>
          <cell r="CS47">
            <v>844.471430483965</v>
          </cell>
          <cell r="CT47">
            <v>825.174895334401</v>
          </cell>
          <cell r="CU47">
            <v>861.101240020524</v>
          </cell>
          <cell r="CV47">
            <v>841.676061303297</v>
          </cell>
          <cell r="CW47">
            <v>877.841914953995</v>
          </cell>
          <cell r="CX47">
            <v>858.287235045319</v>
          </cell>
          <cell r="CY47">
            <v>894.694194387021</v>
          </cell>
          <cell r="CZ47">
            <v>835.028922350823</v>
          </cell>
          <cell r="DA47">
            <v>874</v>
          </cell>
          <cell r="DB47">
            <v>876</v>
          </cell>
          <cell r="DC47">
            <v>886</v>
          </cell>
          <cell r="DD47">
            <v>890</v>
          </cell>
          <cell r="DE47">
            <v>874</v>
          </cell>
          <cell r="DF47">
            <v>882</v>
          </cell>
          <cell r="DG47">
            <v>903</v>
          </cell>
          <cell r="DH47">
            <v>920</v>
          </cell>
          <cell r="DI47">
            <v>963</v>
          </cell>
          <cell r="DJ47">
            <v>976</v>
          </cell>
          <cell r="DK47">
            <v>989</v>
          </cell>
          <cell r="DL47">
            <v>1001</v>
          </cell>
          <cell r="DM47">
            <v>919.5</v>
          </cell>
          <cell r="DN47">
            <v>946</v>
          </cell>
          <cell r="DO47">
            <v>950</v>
          </cell>
          <cell r="DP47">
            <v>961</v>
          </cell>
          <cell r="DQ47">
            <v>971</v>
          </cell>
          <cell r="DR47">
            <v>957</v>
          </cell>
          <cell r="DS47">
            <v>965</v>
          </cell>
          <cell r="DT47">
            <v>986</v>
          </cell>
          <cell r="DU47">
            <v>1004</v>
          </cell>
          <cell r="DV47">
            <v>1052</v>
          </cell>
          <cell r="DW47">
            <v>1067</v>
          </cell>
          <cell r="DX47">
            <v>1082</v>
          </cell>
          <cell r="DY47">
            <v>1095</v>
          </cell>
          <cell r="DZ47">
            <v>1003</v>
          </cell>
          <cell r="EA47">
            <v>1036</v>
          </cell>
          <cell r="EB47">
            <v>1039</v>
          </cell>
          <cell r="EC47">
            <v>1051</v>
          </cell>
          <cell r="ED47">
            <v>1059</v>
          </cell>
          <cell r="EE47">
            <v>1043</v>
          </cell>
          <cell r="EF47">
            <v>1052</v>
          </cell>
          <cell r="EG47">
            <v>1075</v>
          </cell>
          <cell r="EH47">
            <v>1094</v>
          </cell>
          <cell r="EI47">
            <v>1148</v>
          </cell>
          <cell r="EJ47">
            <v>1164</v>
          </cell>
          <cell r="EK47">
            <v>1181</v>
          </cell>
          <cell r="EL47">
            <v>1195</v>
          </cell>
          <cell r="EM47">
            <v>1094.75</v>
          </cell>
          <cell r="EN47">
            <v>1132</v>
          </cell>
          <cell r="EO47">
            <v>1135</v>
          </cell>
          <cell r="EP47">
            <v>1148</v>
          </cell>
          <cell r="EQ47">
            <v>1157</v>
          </cell>
          <cell r="ER47">
            <v>1139</v>
          </cell>
          <cell r="ES47">
            <v>1148</v>
          </cell>
          <cell r="ET47">
            <v>1175</v>
          </cell>
          <cell r="EU47">
            <v>1196</v>
          </cell>
          <cell r="EV47">
            <v>1253</v>
          </cell>
          <cell r="EW47">
            <v>1271</v>
          </cell>
          <cell r="EX47">
            <v>1289</v>
          </cell>
          <cell r="EY47">
            <v>1304</v>
          </cell>
        </row>
        <row r="48">
          <cell r="A48" t="str">
            <v>FPU -CS - GS Non-Residential: FPU - CS - GS</v>
          </cell>
          <cell r="CN48">
            <v>265</v>
          </cell>
          <cell r="CO48">
            <v>264</v>
          </cell>
          <cell r="CP48">
            <v>265</v>
          </cell>
          <cell r="CQ48">
            <v>268</v>
          </cell>
          <cell r="CR48">
            <v>267</v>
          </cell>
          <cell r="CS48">
            <v>268</v>
          </cell>
          <cell r="CT48">
            <v>274</v>
          </cell>
          <cell r="CU48">
            <v>274</v>
          </cell>
          <cell r="CV48">
            <v>277</v>
          </cell>
          <cell r="CW48">
            <v>289</v>
          </cell>
          <cell r="CX48">
            <v>284</v>
          </cell>
          <cell r="CY48">
            <v>284</v>
          </cell>
          <cell r="CZ48">
            <v>273.25</v>
          </cell>
          <cell r="DA48">
            <v>277</v>
          </cell>
          <cell r="DB48">
            <v>276</v>
          </cell>
          <cell r="DC48">
            <v>277</v>
          </cell>
          <cell r="DD48">
            <v>281</v>
          </cell>
          <cell r="DE48">
            <v>278</v>
          </cell>
          <cell r="DF48">
            <v>279</v>
          </cell>
          <cell r="DG48">
            <v>285</v>
          </cell>
          <cell r="DH48">
            <v>286</v>
          </cell>
          <cell r="DI48">
            <v>289</v>
          </cell>
          <cell r="DJ48">
            <v>300</v>
          </cell>
          <cell r="DK48">
            <v>296</v>
          </cell>
          <cell r="DL48">
            <v>296</v>
          </cell>
          <cell r="DM48">
            <v>285</v>
          </cell>
          <cell r="DN48">
            <v>283</v>
          </cell>
          <cell r="DO48">
            <v>282</v>
          </cell>
          <cell r="DP48">
            <v>283</v>
          </cell>
          <cell r="DQ48">
            <v>287</v>
          </cell>
          <cell r="DR48">
            <v>285</v>
          </cell>
          <cell r="DS48">
            <v>286</v>
          </cell>
          <cell r="DT48">
            <v>292</v>
          </cell>
          <cell r="DU48">
            <v>293</v>
          </cell>
          <cell r="DV48">
            <v>296</v>
          </cell>
          <cell r="DW48">
            <v>308</v>
          </cell>
          <cell r="DX48">
            <v>304</v>
          </cell>
          <cell r="DY48">
            <v>304</v>
          </cell>
          <cell r="DZ48">
            <v>291.916666666667</v>
          </cell>
          <cell r="EA48">
            <v>290</v>
          </cell>
          <cell r="EB48">
            <v>289</v>
          </cell>
          <cell r="EC48">
            <v>290</v>
          </cell>
          <cell r="ED48">
            <v>294</v>
          </cell>
          <cell r="EE48">
            <v>292</v>
          </cell>
          <cell r="EF48">
            <v>293</v>
          </cell>
          <cell r="EG48">
            <v>299</v>
          </cell>
          <cell r="EH48">
            <v>300</v>
          </cell>
          <cell r="EI48">
            <v>304</v>
          </cell>
          <cell r="EJ48">
            <v>316</v>
          </cell>
          <cell r="EK48">
            <v>311</v>
          </cell>
          <cell r="EL48">
            <v>311</v>
          </cell>
          <cell r="EM48">
            <v>299.083333333333</v>
          </cell>
          <cell r="EN48">
            <v>297</v>
          </cell>
          <cell r="EO48">
            <v>296</v>
          </cell>
          <cell r="EP48">
            <v>297</v>
          </cell>
          <cell r="EQ48">
            <v>301</v>
          </cell>
          <cell r="ER48">
            <v>299</v>
          </cell>
          <cell r="ES48">
            <v>300</v>
          </cell>
          <cell r="ET48">
            <v>307</v>
          </cell>
          <cell r="EU48">
            <v>308</v>
          </cell>
          <cell r="EV48">
            <v>311</v>
          </cell>
          <cell r="EW48">
            <v>323</v>
          </cell>
          <cell r="EX48">
            <v>319</v>
          </cell>
          <cell r="EY48">
            <v>319</v>
          </cell>
        </row>
        <row r="49">
          <cell r="A49" t="str">
            <v>FPU - LVS Non-Residential: FPU - LVS</v>
          </cell>
          <cell r="CN49">
            <v>668.268508787613</v>
          </cell>
          <cell r="CO49">
            <v>670.496070483572</v>
          </cell>
          <cell r="CP49">
            <v>672.731057385184</v>
          </cell>
          <cell r="CQ49">
            <v>674.973494243135</v>
          </cell>
          <cell r="CR49">
            <v>677.223405890612</v>
          </cell>
          <cell r="CS49">
            <v>679.480817243581</v>
          </cell>
          <cell r="CT49">
            <v>681.745753301059</v>
          </cell>
          <cell r="CU49">
            <v>684.018239145396</v>
          </cell>
          <cell r="CV49">
            <v>686.298299942547</v>
          </cell>
          <cell r="CW49">
            <v>688.585960942356</v>
          </cell>
          <cell r="CX49">
            <v>690.88124747883</v>
          </cell>
          <cell r="CY49">
            <v>693.184184970427</v>
          </cell>
          <cell r="CZ49">
            <v>680.657253317859</v>
          </cell>
          <cell r="DA49">
            <v>728</v>
          </cell>
          <cell r="DB49">
            <v>727</v>
          </cell>
          <cell r="DC49">
            <v>716</v>
          </cell>
          <cell r="DD49">
            <v>722</v>
          </cell>
          <cell r="DE49">
            <v>724</v>
          </cell>
          <cell r="DF49">
            <v>710</v>
          </cell>
          <cell r="DG49">
            <v>700</v>
          </cell>
          <cell r="DH49">
            <v>701</v>
          </cell>
          <cell r="DI49">
            <v>695</v>
          </cell>
          <cell r="DJ49">
            <v>698</v>
          </cell>
          <cell r="DK49">
            <v>706</v>
          </cell>
          <cell r="DL49">
            <v>698</v>
          </cell>
          <cell r="DM49">
            <v>710.416666666667</v>
          </cell>
          <cell r="DN49">
            <v>756</v>
          </cell>
          <cell r="DO49">
            <v>756</v>
          </cell>
          <cell r="DP49">
            <v>745</v>
          </cell>
          <cell r="DQ49">
            <v>750</v>
          </cell>
          <cell r="DR49">
            <v>751</v>
          </cell>
          <cell r="DS49">
            <v>735</v>
          </cell>
          <cell r="DT49">
            <v>725</v>
          </cell>
          <cell r="DU49">
            <v>726</v>
          </cell>
          <cell r="DV49">
            <v>720</v>
          </cell>
          <cell r="DW49">
            <v>724</v>
          </cell>
          <cell r="DX49">
            <v>733</v>
          </cell>
          <cell r="DY49">
            <v>723</v>
          </cell>
          <cell r="DZ49">
            <v>737</v>
          </cell>
          <cell r="EA49">
            <v>782</v>
          </cell>
          <cell r="EB49">
            <v>782</v>
          </cell>
          <cell r="EC49">
            <v>771</v>
          </cell>
          <cell r="ED49">
            <v>777</v>
          </cell>
          <cell r="EE49">
            <v>779</v>
          </cell>
          <cell r="EF49">
            <v>763</v>
          </cell>
          <cell r="EG49">
            <v>752</v>
          </cell>
          <cell r="EH49">
            <v>754</v>
          </cell>
          <cell r="EI49">
            <v>748</v>
          </cell>
          <cell r="EJ49">
            <v>752</v>
          </cell>
          <cell r="EK49">
            <v>762</v>
          </cell>
          <cell r="EL49">
            <v>751</v>
          </cell>
          <cell r="EM49">
            <v>764.416666666667</v>
          </cell>
          <cell r="EN49">
            <v>812</v>
          </cell>
          <cell r="EO49">
            <v>812</v>
          </cell>
          <cell r="EP49">
            <v>800</v>
          </cell>
          <cell r="EQ49">
            <v>806</v>
          </cell>
          <cell r="ER49">
            <v>808</v>
          </cell>
          <cell r="ES49">
            <v>791</v>
          </cell>
          <cell r="ET49">
            <v>780</v>
          </cell>
          <cell r="EU49">
            <v>782</v>
          </cell>
          <cell r="EV49">
            <v>775</v>
          </cell>
          <cell r="EW49">
            <v>779</v>
          </cell>
          <cell r="EX49">
            <v>789</v>
          </cell>
          <cell r="EY49">
            <v>778</v>
          </cell>
        </row>
        <row r="50">
          <cell r="A50" t="str">
            <v>FPU - LVS Non-Residential: FPU - LVS</v>
          </cell>
          <cell r="CN50">
            <v>3</v>
          </cell>
          <cell r="CO50">
            <v>3</v>
          </cell>
          <cell r="CP50">
            <v>3</v>
          </cell>
          <cell r="CQ50">
            <v>3</v>
          </cell>
          <cell r="CR50">
            <v>3</v>
          </cell>
          <cell r="CS50">
            <v>3</v>
          </cell>
          <cell r="CT50">
            <v>3</v>
          </cell>
          <cell r="CU50">
            <v>3</v>
          </cell>
          <cell r="CV50">
            <v>3</v>
          </cell>
          <cell r="CW50">
            <v>3</v>
          </cell>
          <cell r="CX50">
            <v>3</v>
          </cell>
          <cell r="CY50">
            <v>3</v>
          </cell>
          <cell r="CZ50">
            <v>3</v>
          </cell>
          <cell r="DA50">
            <v>3</v>
          </cell>
          <cell r="DB50">
            <v>3</v>
          </cell>
          <cell r="DC50">
            <v>3</v>
          </cell>
          <cell r="DD50">
            <v>3</v>
          </cell>
          <cell r="DE50">
            <v>3</v>
          </cell>
          <cell r="DF50">
            <v>3</v>
          </cell>
          <cell r="DG50">
            <v>3</v>
          </cell>
          <cell r="DH50">
            <v>3</v>
          </cell>
          <cell r="DI50">
            <v>3</v>
          </cell>
          <cell r="DJ50">
            <v>3</v>
          </cell>
          <cell r="DK50">
            <v>3</v>
          </cell>
          <cell r="DL50">
            <v>3</v>
          </cell>
          <cell r="DM50">
            <v>3</v>
          </cell>
          <cell r="DN50">
            <v>0</v>
          </cell>
          <cell r="DO50">
            <v>0</v>
          </cell>
          <cell r="DP50">
            <v>0</v>
          </cell>
          <cell r="DQ50">
            <v>0</v>
          </cell>
          <cell r="DR50">
            <v>0</v>
          </cell>
          <cell r="DS50">
            <v>0</v>
          </cell>
          <cell r="DT50">
            <v>0</v>
          </cell>
          <cell r="DU50">
            <v>0</v>
          </cell>
          <cell r="DV50">
            <v>0</v>
          </cell>
          <cell r="DW50">
            <v>0</v>
          </cell>
          <cell r="DX50">
            <v>0</v>
          </cell>
          <cell r="DY50">
            <v>0</v>
          </cell>
          <cell r="DZ50">
            <v>0</v>
          </cell>
          <cell r="EA50">
            <v>0</v>
          </cell>
          <cell r="EB50">
            <v>0</v>
          </cell>
          <cell r="EC50">
            <v>0</v>
          </cell>
          <cell r="ED50">
            <v>0</v>
          </cell>
          <cell r="EE50">
            <v>0</v>
          </cell>
          <cell r="EF50">
            <v>0</v>
          </cell>
          <cell r="EG50">
            <v>0</v>
          </cell>
          <cell r="EH50">
            <v>0</v>
          </cell>
          <cell r="EI50">
            <v>0</v>
          </cell>
          <cell r="EJ50">
            <v>0</v>
          </cell>
          <cell r="EK50">
            <v>0</v>
          </cell>
          <cell r="EL50">
            <v>0</v>
          </cell>
          <cell r="EM50">
            <v>0</v>
          </cell>
          <cell r="EN50">
            <v>0</v>
          </cell>
          <cell r="EO50">
            <v>0</v>
          </cell>
          <cell r="EP50">
            <v>0</v>
          </cell>
          <cell r="EQ50">
            <v>0</v>
          </cell>
          <cell r="ER50">
            <v>0</v>
          </cell>
          <cell r="ES50">
            <v>0</v>
          </cell>
          <cell r="ET50">
            <v>0</v>
          </cell>
          <cell r="EU50">
            <v>0</v>
          </cell>
          <cell r="EV50">
            <v>0</v>
          </cell>
          <cell r="EW50">
            <v>0</v>
          </cell>
          <cell r="EX50">
            <v>0</v>
          </cell>
          <cell r="EY50">
            <v>0</v>
          </cell>
        </row>
        <row r="51">
          <cell r="A51" t="str">
            <v>FPU - LVTS&lt;50k Non-Residential: FPU - LVTS &lt;50k</v>
          </cell>
          <cell r="CN51">
            <v>6</v>
          </cell>
          <cell r="CO51">
            <v>6</v>
          </cell>
          <cell r="CP51">
            <v>6</v>
          </cell>
          <cell r="CQ51">
            <v>6</v>
          </cell>
          <cell r="CR51">
            <v>6</v>
          </cell>
          <cell r="CS51">
            <v>6</v>
          </cell>
          <cell r="CT51">
            <v>6</v>
          </cell>
          <cell r="CU51">
            <v>6</v>
          </cell>
          <cell r="CV51">
            <v>6</v>
          </cell>
          <cell r="CW51">
            <v>6</v>
          </cell>
          <cell r="CX51">
            <v>6</v>
          </cell>
          <cell r="CY51">
            <v>6</v>
          </cell>
          <cell r="CZ51">
            <v>6</v>
          </cell>
          <cell r="DA51">
            <v>3</v>
          </cell>
          <cell r="DB51">
            <v>3</v>
          </cell>
          <cell r="DC51">
            <v>3</v>
          </cell>
          <cell r="DD51">
            <v>3</v>
          </cell>
          <cell r="DE51">
            <v>3</v>
          </cell>
          <cell r="DF51">
            <v>3</v>
          </cell>
          <cell r="DG51">
            <v>3</v>
          </cell>
          <cell r="DH51">
            <v>3</v>
          </cell>
          <cell r="DI51">
            <v>3</v>
          </cell>
          <cell r="DJ51">
            <v>3</v>
          </cell>
          <cell r="DK51">
            <v>3</v>
          </cell>
          <cell r="DL51">
            <v>3</v>
          </cell>
          <cell r="DM51">
            <v>3</v>
          </cell>
          <cell r="DN51">
            <v>0</v>
          </cell>
          <cell r="DO51">
            <v>0</v>
          </cell>
          <cell r="DP51">
            <v>0</v>
          </cell>
          <cell r="DQ51">
            <v>0</v>
          </cell>
          <cell r="DR51">
            <v>0</v>
          </cell>
          <cell r="DS51">
            <v>0</v>
          </cell>
          <cell r="DT51">
            <v>0</v>
          </cell>
          <cell r="DU51">
            <v>0</v>
          </cell>
          <cell r="DV51">
            <v>0</v>
          </cell>
          <cell r="DW51">
            <v>0</v>
          </cell>
          <cell r="DX51">
            <v>0</v>
          </cell>
          <cell r="DY51">
            <v>0</v>
          </cell>
          <cell r="DZ51">
            <v>0</v>
          </cell>
          <cell r="EA51">
            <v>0</v>
          </cell>
          <cell r="EB51">
            <v>0</v>
          </cell>
          <cell r="EC51">
            <v>0</v>
          </cell>
          <cell r="ED51">
            <v>0</v>
          </cell>
          <cell r="EE51">
            <v>0</v>
          </cell>
          <cell r="EF51">
            <v>0</v>
          </cell>
          <cell r="EG51">
            <v>0</v>
          </cell>
          <cell r="EH51">
            <v>0</v>
          </cell>
          <cell r="EI51">
            <v>0</v>
          </cell>
          <cell r="EJ51">
            <v>0</v>
          </cell>
          <cell r="EK51">
            <v>0</v>
          </cell>
          <cell r="EL51">
            <v>0</v>
          </cell>
          <cell r="EM51">
            <v>0</v>
          </cell>
          <cell r="EN51">
            <v>0</v>
          </cell>
          <cell r="EO51">
            <v>0</v>
          </cell>
          <cell r="EP51">
            <v>0</v>
          </cell>
          <cell r="EQ51">
            <v>0</v>
          </cell>
          <cell r="ER51">
            <v>0</v>
          </cell>
          <cell r="ES51">
            <v>0</v>
          </cell>
          <cell r="ET51">
            <v>0</v>
          </cell>
          <cell r="EU51">
            <v>0</v>
          </cell>
          <cell r="EV51">
            <v>0</v>
          </cell>
          <cell r="EW51">
            <v>0</v>
          </cell>
          <cell r="EX51">
            <v>0</v>
          </cell>
          <cell r="EY51">
            <v>0</v>
          </cell>
        </row>
        <row r="52">
          <cell r="A52" t="str">
            <v>FPU - LVTS&gt;50k Non-Residential: FPU - LVTS &gt;50k</v>
          </cell>
          <cell r="CN52">
            <v>1293.03244105724</v>
          </cell>
          <cell r="CO52">
            <v>1273.40753406134</v>
          </cell>
          <cell r="CP52">
            <v>1295.18749512567</v>
          </cell>
          <cell r="CQ52">
            <v>1275.52987995144</v>
          </cell>
          <cell r="CR52">
            <v>1297.34614095088</v>
          </cell>
          <cell r="CS52">
            <v>1277.6557630847</v>
          </cell>
          <cell r="CT52">
            <v>1299.50838451913</v>
          </cell>
          <cell r="CU52">
            <v>1279.7851893565</v>
          </cell>
          <cell r="CV52">
            <v>1301.67423182666</v>
          </cell>
          <cell r="CW52">
            <v>1281.9181646721</v>
          </cell>
          <cell r="CX52">
            <v>1303.84368887971</v>
          </cell>
          <cell r="CY52">
            <v>1284.05469494655</v>
          </cell>
          <cell r="CZ52">
            <v>1288.57863403599</v>
          </cell>
          <cell r="DA52">
            <v>1288</v>
          </cell>
          <cell r="DB52">
            <v>1295</v>
          </cell>
          <cell r="DC52">
            <v>1304</v>
          </cell>
          <cell r="DD52">
            <v>1312</v>
          </cell>
          <cell r="DE52">
            <v>1308</v>
          </cell>
          <cell r="DF52">
            <v>1321</v>
          </cell>
          <cell r="DG52">
            <v>1329</v>
          </cell>
          <cell r="DH52">
            <v>1332</v>
          </cell>
          <cell r="DI52">
            <v>1336</v>
          </cell>
          <cell r="DJ52">
            <v>1335</v>
          </cell>
          <cell r="DK52">
            <v>1337</v>
          </cell>
          <cell r="DL52">
            <v>1351</v>
          </cell>
          <cell r="DM52">
            <v>1320.66666666667</v>
          </cell>
          <cell r="DN52">
            <v>1315</v>
          </cell>
          <cell r="DO52">
            <v>1323</v>
          </cell>
          <cell r="DP52">
            <v>1333</v>
          </cell>
          <cell r="DQ52">
            <v>1341</v>
          </cell>
          <cell r="DR52">
            <v>1338</v>
          </cell>
          <cell r="DS52">
            <v>1351</v>
          </cell>
          <cell r="DT52">
            <v>1360</v>
          </cell>
          <cell r="DU52">
            <v>1363</v>
          </cell>
          <cell r="DV52">
            <v>1365</v>
          </cell>
          <cell r="DW52">
            <v>1364</v>
          </cell>
          <cell r="DX52">
            <v>1366</v>
          </cell>
          <cell r="DY52">
            <v>1381</v>
          </cell>
          <cell r="DZ52">
            <v>1350</v>
          </cell>
          <cell r="EA52">
            <v>1347</v>
          </cell>
          <cell r="EB52">
            <v>1354</v>
          </cell>
          <cell r="EC52">
            <v>1364</v>
          </cell>
          <cell r="ED52">
            <v>1372</v>
          </cell>
          <cell r="EE52">
            <v>1367</v>
          </cell>
          <cell r="EF52">
            <v>1381</v>
          </cell>
          <cell r="EG52">
            <v>1390</v>
          </cell>
          <cell r="EH52">
            <v>1392</v>
          </cell>
          <cell r="EI52">
            <v>1395</v>
          </cell>
          <cell r="EJ52">
            <v>1393</v>
          </cell>
          <cell r="EK52">
            <v>1395</v>
          </cell>
          <cell r="EL52">
            <v>1410</v>
          </cell>
          <cell r="EM52">
            <v>1380</v>
          </cell>
          <cell r="EN52">
            <v>1376</v>
          </cell>
          <cell r="EO52">
            <v>1384</v>
          </cell>
          <cell r="EP52">
            <v>1393</v>
          </cell>
          <cell r="EQ52">
            <v>1402</v>
          </cell>
          <cell r="ER52">
            <v>1398</v>
          </cell>
          <cell r="ES52">
            <v>1412</v>
          </cell>
          <cell r="ET52">
            <v>1421</v>
          </cell>
          <cell r="EU52">
            <v>1424</v>
          </cell>
          <cell r="EV52">
            <v>1427</v>
          </cell>
          <cell r="EW52">
            <v>1425</v>
          </cell>
          <cell r="EX52">
            <v>1427</v>
          </cell>
          <cell r="EY52">
            <v>1443</v>
          </cell>
        </row>
        <row r="53">
          <cell r="A53" t="str">
            <v>FPU - LVTS&gt;50k Non-Residential: FPU - LVTS &gt;50k</v>
          </cell>
          <cell r="CN53">
            <v>6</v>
          </cell>
          <cell r="CO53">
            <v>6</v>
          </cell>
          <cell r="CP53">
            <v>6</v>
          </cell>
          <cell r="CQ53">
            <v>6</v>
          </cell>
          <cell r="CR53">
            <v>6</v>
          </cell>
          <cell r="CS53">
            <v>6</v>
          </cell>
          <cell r="CT53">
            <v>6</v>
          </cell>
          <cell r="CU53">
            <v>6</v>
          </cell>
          <cell r="CV53">
            <v>6</v>
          </cell>
          <cell r="CW53">
            <v>6</v>
          </cell>
          <cell r="CX53">
            <v>6</v>
          </cell>
          <cell r="CY53">
            <v>6</v>
          </cell>
          <cell r="CZ53">
            <v>6</v>
          </cell>
          <cell r="DA53">
            <v>6</v>
          </cell>
          <cell r="DB53">
            <v>6</v>
          </cell>
          <cell r="DC53">
            <v>6</v>
          </cell>
          <cell r="DD53">
            <v>6</v>
          </cell>
          <cell r="DE53">
            <v>6</v>
          </cell>
          <cell r="DF53">
            <v>6</v>
          </cell>
          <cell r="DG53">
            <v>6</v>
          </cell>
          <cell r="DH53">
            <v>6</v>
          </cell>
          <cell r="DI53">
            <v>6</v>
          </cell>
          <cell r="DJ53">
            <v>6</v>
          </cell>
          <cell r="DK53">
            <v>6</v>
          </cell>
          <cell r="DL53">
            <v>6</v>
          </cell>
          <cell r="DM53">
            <v>6</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C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row>
        <row r="54">
          <cell r="A54" t="str">
            <v>FPU - IS Non-Residential: FPU - IS</v>
          </cell>
          <cell r="CN54">
            <v>3</v>
          </cell>
          <cell r="CO54">
            <v>3</v>
          </cell>
          <cell r="CP54">
            <v>3</v>
          </cell>
          <cell r="CQ54">
            <v>3</v>
          </cell>
          <cell r="CR54">
            <v>3</v>
          </cell>
          <cell r="CS54">
            <v>3</v>
          </cell>
          <cell r="CT54">
            <v>3</v>
          </cell>
          <cell r="CU54">
            <v>3</v>
          </cell>
          <cell r="CV54">
            <v>3</v>
          </cell>
          <cell r="CW54">
            <v>3</v>
          </cell>
          <cell r="CX54">
            <v>3</v>
          </cell>
          <cell r="CY54">
            <v>3</v>
          </cell>
          <cell r="CZ54">
            <v>3</v>
          </cell>
          <cell r="DA54">
            <v>2</v>
          </cell>
          <cell r="DB54">
            <v>2</v>
          </cell>
          <cell r="DC54">
            <v>2</v>
          </cell>
          <cell r="DD54">
            <v>2</v>
          </cell>
          <cell r="DE54">
            <v>2</v>
          </cell>
          <cell r="DF54">
            <v>2</v>
          </cell>
          <cell r="DG54">
            <v>2</v>
          </cell>
          <cell r="DH54">
            <v>2</v>
          </cell>
          <cell r="DI54">
            <v>2</v>
          </cell>
          <cell r="DJ54">
            <v>2</v>
          </cell>
          <cell r="DK54">
            <v>2</v>
          </cell>
          <cell r="DL54">
            <v>2</v>
          </cell>
          <cell r="DM54">
            <v>2</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row>
        <row r="55">
          <cell r="A55" t="str">
            <v>FPU - ITS Non-Residential: FPU - ITS</v>
          </cell>
          <cell r="CN55">
            <v>9.08333333333333</v>
          </cell>
          <cell r="CO55">
            <v>9.08333333333333</v>
          </cell>
          <cell r="CP55">
            <v>9.08333333333333</v>
          </cell>
          <cell r="CQ55">
            <v>9.08333333333333</v>
          </cell>
          <cell r="CR55">
            <v>9.08333333333333</v>
          </cell>
          <cell r="CS55">
            <v>9.08333333333333</v>
          </cell>
          <cell r="CT55">
            <v>9.08333333333333</v>
          </cell>
          <cell r="CU55">
            <v>9.08333333333333</v>
          </cell>
          <cell r="CV55">
            <v>9.08333333333333</v>
          </cell>
          <cell r="CW55">
            <v>9.08333333333333</v>
          </cell>
          <cell r="CX55">
            <v>9.08333333333333</v>
          </cell>
          <cell r="CY55">
            <v>9.08333333333333</v>
          </cell>
          <cell r="CZ55">
            <v>9.08333333333333</v>
          </cell>
          <cell r="DA55">
            <v>11</v>
          </cell>
          <cell r="DB55">
            <v>11</v>
          </cell>
          <cell r="DC55">
            <v>11</v>
          </cell>
          <cell r="DD55">
            <v>13</v>
          </cell>
          <cell r="DE55">
            <v>11</v>
          </cell>
          <cell r="DF55">
            <v>11</v>
          </cell>
          <cell r="DG55">
            <v>11</v>
          </cell>
          <cell r="DH55">
            <v>11</v>
          </cell>
          <cell r="DI55">
            <v>11</v>
          </cell>
          <cell r="DJ55">
            <v>11</v>
          </cell>
          <cell r="DK55">
            <v>12</v>
          </cell>
          <cell r="DL55">
            <v>11</v>
          </cell>
          <cell r="DM55">
            <v>11.25</v>
          </cell>
          <cell r="DN55">
            <v>11</v>
          </cell>
          <cell r="DO55">
            <v>12</v>
          </cell>
          <cell r="DP55">
            <v>12</v>
          </cell>
          <cell r="DQ55">
            <v>14</v>
          </cell>
          <cell r="DR55">
            <v>11</v>
          </cell>
          <cell r="DS55">
            <v>11</v>
          </cell>
          <cell r="DT55">
            <v>11</v>
          </cell>
          <cell r="DU55">
            <v>11</v>
          </cell>
          <cell r="DV55">
            <v>11</v>
          </cell>
          <cell r="DW55">
            <v>11</v>
          </cell>
          <cell r="DX55">
            <v>12</v>
          </cell>
          <cell r="DY55">
            <v>11</v>
          </cell>
          <cell r="DZ55">
            <v>11.5</v>
          </cell>
          <cell r="EA55">
            <v>11</v>
          </cell>
          <cell r="EB55">
            <v>12</v>
          </cell>
          <cell r="EC55">
            <v>12</v>
          </cell>
          <cell r="ED55">
            <v>13</v>
          </cell>
          <cell r="EE55">
            <v>11</v>
          </cell>
          <cell r="EF55">
            <v>11</v>
          </cell>
          <cell r="EG55">
            <v>11</v>
          </cell>
          <cell r="EH55">
            <v>11</v>
          </cell>
          <cell r="EI55">
            <v>12</v>
          </cell>
          <cell r="EJ55">
            <v>12</v>
          </cell>
          <cell r="EK55">
            <v>13</v>
          </cell>
          <cell r="EL55">
            <v>12</v>
          </cell>
          <cell r="EM55">
            <v>11.75</v>
          </cell>
          <cell r="EN55">
            <v>12</v>
          </cell>
          <cell r="EO55">
            <v>12</v>
          </cell>
          <cell r="EP55">
            <v>12</v>
          </cell>
          <cell r="EQ55">
            <v>14</v>
          </cell>
          <cell r="ER55">
            <v>11</v>
          </cell>
          <cell r="ES55">
            <v>11</v>
          </cell>
          <cell r="ET55">
            <v>11</v>
          </cell>
          <cell r="EU55">
            <v>11</v>
          </cell>
          <cell r="EV55">
            <v>12</v>
          </cell>
          <cell r="EW55">
            <v>12</v>
          </cell>
          <cell r="EX55">
            <v>13</v>
          </cell>
          <cell r="EY55">
            <v>12</v>
          </cell>
        </row>
        <row r="56">
          <cell r="A56" t="str">
            <v>FPU - ITS Non-Residential: FPU - ITS</v>
          </cell>
          <cell r="CN56">
            <v>9</v>
          </cell>
          <cell r="CO56">
            <v>9</v>
          </cell>
          <cell r="CP56">
            <v>9</v>
          </cell>
          <cell r="CQ56">
            <v>9</v>
          </cell>
          <cell r="CR56">
            <v>9</v>
          </cell>
          <cell r="CS56">
            <v>9</v>
          </cell>
          <cell r="CT56">
            <v>9</v>
          </cell>
          <cell r="CU56">
            <v>9</v>
          </cell>
          <cell r="CV56">
            <v>9</v>
          </cell>
          <cell r="CW56">
            <v>9</v>
          </cell>
          <cell r="CX56">
            <v>9</v>
          </cell>
          <cell r="CY56">
            <v>9</v>
          </cell>
          <cell r="CZ56">
            <v>9</v>
          </cell>
          <cell r="DA56">
            <v>9</v>
          </cell>
          <cell r="DB56">
            <v>9</v>
          </cell>
          <cell r="DC56">
            <v>9</v>
          </cell>
          <cell r="DD56">
            <v>9</v>
          </cell>
          <cell r="DE56">
            <v>9</v>
          </cell>
          <cell r="DF56">
            <v>9</v>
          </cell>
          <cell r="DG56">
            <v>9</v>
          </cell>
          <cell r="DH56">
            <v>9</v>
          </cell>
          <cell r="DI56">
            <v>9</v>
          </cell>
          <cell r="DJ56">
            <v>9</v>
          </cell>
          <cell r="DK56">
            <v>9</v>
          </cell>
          <cell r="DL56">
            <v>9</v>
          </cell>
          <cell r="DM56">
            <v>9</v>
          </cell>
          <cell r="DN56">
            <v>0</v>
          </cell>
          <cell r="DO56">
            <v>0</v>
          </cell>
          <cell r="DP56">
            <v>0</v>
          </cell>
          <cell r="DQ56">
            <v>0</v>
          </cell>
          <cell r="DR56">
            <v>0</v>
          </cell>
          <cell r="DS56">
            <v>0</v>
          </cell>
          <cell r="DT56">
            <v>0</v>
          </cell>
          <cell r="DU56">
            <v>0</v>
          </cell>
          <cell r="DV56">
            <v>0</v>
          </cell>
          <cell r="DW56">
            <v>0</v>
          </cell>
          <cell r="DX56">
            <v>0</v>
          </cell>
          <cell r="DY56">
            <v>0</v>
          </cell>
          <cell r="DZ56">
            <v>0</v>
          </cell>
          <cell r="EA56">
            <v>0</v>
          </cell>
          <cell r="EB56">
            <v>0</v>
          </cell>
          <cell r="EC56">
            <v>0</v>
          </cell>
          <cell r="ED56">
            <v>0</v>
          </cell>
          <cell r="EE56">
            <v>0</v>
          </cell>
          <cell r="EF56">
            <v>0</v>
          </cell>
          <cell r="EG56">
            <v>0</v>
          </cell>
          <cell r="EH56">
            <v>0</v>
          </cell>
          <cell r="EI56">
            <v>0</v>
          </cell>
          <cell r="EJ56">
            <v>0</v>
          </cell>
          <cell r="EK56">
            <v>0</v>
          </cell>
          <cell r="EL56">
            <v>0</v>
          </cell>
          <cell r="EM56">
            <v>0</v>
          </cell>
          <cell r="EN56">
            <v>0</v>
          </cell>
          <cell r="EO56">
            <v>0</v>
          </cell>
          <cell r="EP56">
            <v>0</v>
          </cell>
          <cell r="EQ56">
            <v>0</v>
          </cell>
          <cell r="ER56">
            <v>0</v>
          </cell>
          <cell r="ES56">
            <v>0</v>
          </cell>
          <cell r="ET56">
            <v>0</v>
          </cell>
          <cell r="EU56">
            <v>0</v>
          </cell>
          <cell r="EV56">
            <v>0</v>
          </cell>
          <cell r="EW56">
            <v>0</v>
          </cell>
          <cell r="EX56">
            <v>0</v>
          </cell>
          <cell r="EY56">
            <v>0</v>
          </cell>
        </row>
        <row r="57">
          <cell r="A57" t="str">
            <v>FPU - GLS Non-Residential: FPU - GLS Non-Residential</v>
          </cell>
          <cell r="CN57">
            <v>43</v>
          </cell>
          <cell r="CO57">
            <v>42</v>
          </cell>
          <cell r="CP57">
            <v>35</v>
          </cell>
          <cell r="CQ57">
            <v>43</v>
          </cell>
          <cell r="CR57">
            <v>40</v>
          </cell>
          <cell r="CS57">
            <v>39</v>
          </cell>
          <cell r="CT57">
            <v>39</v>
          </cell>
          <cell r="CU57">
            <v>39</v>
          </cell>
          <cell r="CV57">
            <v>39</v>
          </cell>
          <cell r="CW57">
            <v>38</v>
          </cell>
          <cell r="CX57">
            <v>36</v>
          </cell>
          <cell r="CY57">
            <v>34</v>
          </cell>
          <cell r="CZ57">
            <v>38.9166666666667</v>
          </cell>
          <cell r="DA57">
            <v>45</v>
          </cell>
          <cell r="DB57">
            <v>45</v>
          </cell>
          <cell r="DC57">
            <v>45</v>
          </cell>
          <cell r="DD57">
            <v>46</v>
          </cell>
          <cell r="DE57">
            <v>42</v>
          </cell>
          <cell r="DF57">
            <v>41</v>
          </cell>
          <cell r="DG57">
            <v>41</v>
          </cell>
          <cell r="DH57">
            <v>41</v>
          </cell>
          <cell r="DI57">
            <v>41</v>
          </cell>
          <cell r="DJ57">
            <v>40</v>
          </cell>
          <cell r="DK57">
            <v>38</v>
          </cell>
          <cell r="DL57">
            <v>37</v>
          </cell>
          <cell r="DM57">
            <v>41.8333333333333</v>
          </cell>
          <cell r="DN57">
            <v>47</v>
          </cell>
          <cell r="DO57">
            <v>47</v>
          </cell>
          <cell r="DP57">
            <v>47</v>
          </cell>
          <cell r="DQ57">
            <v>47</v>
          </cell>
          <cell r="DR57">
            <v>44</v>
          </cell>
          <cell r="DS57">
            <v>43</v>
          </cell>
          <cell r="DT57">
            <v>43</v>
          </cell>
          <cell r="DU57">
            <v>43</v>
          </cell>
          <cell r="DV57">
            <v>42</v>
          </cell>
          <cell r="DW57">
            <v>42</v>
          </cell>
          <cell r="DX57">
            <v>40</v>
          </cell>
          <cell r="DY57">
            <v>38</v>
          </cell>
          <cell r="DZ57">
            <v>43.5833333333333</v>
          </cell>
          <cell r="EA57">
            <v>49</v>
          </cell>
          <cell r="EB57">
            <v>49</v>
          </cell>
          <cell r="EC57">
            <v>49</v>
          </cell>
          <cell r="ED57">
            <v>50</v>
          </cell>
          <cell r="EE57">
            <v>45</v>
          </cell>
          <cell r="EF57">
            <v>45</v>
          </cell>
          <cell r="EG57">
            <v>45</v>
          </cell>
          <cell r="EH57">
            <v>45</v>
          </cell>
          <cell r="EI57">
            <v>44</v>
          </cell>
          <cell r="EJ57">
            <v>44</v>
          </cell>
          <cell r="EK57">
            <v>42</v>
          </cell>
          <cell r="EL57">
            <v>40</v>
          </cell>
          <cell r="EM57">
            <v>45.5833333333333</v>
          </cell>
          <cell r="EN57">
            <v>52</v>
          </cell>
          <cell r="EO57">
            <v>51</v>
          </cell>
          <cell r="EP57">
            <v>51</v>
          </cell>
          <cell r="EQ57">
            <v>52</v>
          </cell>
          <cell r="ER57">
            <v>48</v>
          </cell>
          <cell r="ES57">
            <v>47</v>
          </cell>
          <cell r="ET57">
            <v>47</v>
          </cell>
          <cell r="EU57">
            <v>47</v>
          </cell>
          <cell r="EV57">
            <v>46</v>
          </cell>
          <cell r="EW57">
            <v>46</v>
          </cell>
          <cell r="EX57">
            <v>44</v>
          </cell>
          <cell r="EY57">
            <v>42</v>
          </cell>
        </row>
        <row r="58">
          <cell r="A58" t="str">
            <v>FPU - NGVS Non-Residential: FPU - NGVS</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0</v>
          </cell>
          <cell r="DM58">
            <v>0</v>
          </cell>
          <cell r="DN58">
            <v>0</v>
          </cell>
          <cell r="DO58">
            <v>0</v>
          </cell>
          <cell r="DP58">
            <v>0</v>
          </cell>
          <cell r="DQ58">
            <v>0</v>
          </cell>
          <cell r="DR58">
            <v>0</v>
          </cell>
          <cell r="DS58">
            <v>0</v>
          </cell>
          <cell r="DT58">
            <v>0</v>
          </cell>
          <cell r="DU58">
            <v>0</v>
          </cell>
          <cell r="DV58">
            <v>0</v>
          </cell>
          <cell r="DW58">
            <v>0</v>
          </cell>
          <cell r="DX58">
            <v>0</v>
          </cell>
          <cell r="DY58">
            <v>0</v>
          </cell>
          <cell r="DZ58">
            <v>0</v>
          </cell>
          <cell r="EA58">
            <v>0</v>
          </cell>
          <cell r="EB58">
            <v>0</v>
          </cell>
          <cell r="EC58">
            <v>0</v>
          </cell>
          <cell r="ED58">
            <v>0</v>
          </cell>
          <cell r="EE58">
            <v>0</v>
          </cell>
          <cell r="EF58">
            <v>0</v>
          </cell>
          <cell r="EG58">
            <v>0</v>
          </cell>
          <cell r="EH58">
            <v>0</v>
          </cell>
          <cell r="EI58">
            <v>0</v>
          </cell>
          <cell r="EJ58">
            <v>0</v>
          </cell>
          <cell r="EK58">
            <v>0</v>
          </cell>
          <cell r="EL58">
            <v>0</v>
          </cell>
          <cell r="EM58">
            <v>0</v>
          </cell>
          <cell r="EN58">
            <v>0</v>
          </cell>
          <cell r="EO58">
            <v>0</v>
          </cell>
          <cell r="EP58">
            <v>0</v>
          </cell>
          <cell r="EQ58">
            <v>0</v>
          </cell>
          <cell r="ER58">
            <v>0</v>
          </cell>
          <cell r="ES58">
            <v>0</v>
          </cell>
          <cell r="ET58">
            <v>0</v>
          </cell>
          <cell r="EU58">
            <v>0</v>
          </cell>
          <cell r="EV58">
            <v>0</v>
          </cell>
          <cell r="EW58">
            <v>0</v>
          </cell>
          <cell r="EX58">
            <v>0</v>
          </cell>
          <cell r="EY58">
            <v>0</v>
          </cell>
        </row>
        <row r="59">
          <cell r="A59" t="str">
            <v>FPU - NGVTS Non-Residential: FPU - NGVTS</v>
          </cell>
          <cell r="CN59">
            <v>2</v>
          </cell>
          <cell r="CO59">
            <v>2</v>
          </cell>
          <cell r="CP59">
            <v>2</v>
          </cell>
          <cell r="CQ59">
            <v>2</v>
          </cell>
          <cell r="CR59">
            <v>2</v>
          </cell>
          <cell r="CS59">
            <v>2</v>
          </cell>
          <cell r="CT59">
            <v>2</v>
          </cell>
          <cell r="CU59">
            <v>2</v>
          </cell>
          <cell r="CV59">
            <v>2</v>
          </cell>
          <cell r="CW59">
            <v>2</v>
          </cell>
          <cell r="CX59">
            <v>2</v>
          </cell>
          <cell r="CY59">
            <v>2</v>
          </cell>
          <cell r="CZ59">
            <v>2</v>
          </cell>
          <cell r="DA59">
            <v>2</v>
          </cell>
          <cell r="DB59">
            <v>2</v>
          </cell>
          <cell r="DC59">
            <v>2</v>
          </cell>
          <cell r="DD59">
            <v>2</v>
          </cell>
          <cell r="DE59">
            <v>1</v>
          </cell>
          <cell r="DF59">
            <v>1</v>
          </cell>
          <cell r="DG59">
            <v>1</v>
          </cell>
          <cell r="DH59">
            <v>1</v>
          </cell>
          <cell r="DI59">
            <v>1</v>
          </cell>
          <cell r="DJ59">
            <v>1</v>
          </cell>
          <cell r="DK59">
            <v>1</v>
          </cell>
          <cell r="DL59">
            <v>1</v>
          </cell>
          <cell r="DM59">
            <v>1.33333333333333</v>
          </cell>
          <cell r="DN59">
            <v>4</v>
          </cell>
          <cell r="DO59">
            <v>4</v>
          </cell>
          <cell r="DP59">
            <v>4</v>
          </cell>
          <cell r="DQ59">
            <v>4</v>
          </cell>
          <cell r="DR59">
            <v>3</v>
          </cell>
          <cell r="DS59">
            <v>3</v>
          </cell>
          <cell r="DT59">
            <v>3</v>
          </cell>
          <cell r="DU59">
            <v>3</v>
          </cell>
          <cell r="DV59">
            <v>3</v>
          </cell>
          <cell r="DW59">
            <v>3</v>
          </cell>
          <cell r="DX59">
            <v>3</v>
          </cell>
          <cell r="DY59">
            <v>3</v>
          </cell>
          <cell r="DZ59">
            <v>3.33333333333333</v>
          </cell>
          <cell r="EA59">
            <v>5</v>
          </cell>
          <cell r="EB59">
            <v>5</v>
          </cell>
          <cell r="EC59">
            <v>5</v>
          </cell>
          <cell r="ED59">
            <v>5</v>
          </cell>
          <cell r="EE59">
            <v>4</v>
          </cell>
          <cell r="EF59">
            <v>4</v>
          </cell>
          <cell r="EG59">
            <v>4</v>
          </cell>
          <cell r="EH59">
            <v>4</v>
          </cell>
          <cell r="EI59">
            <v>4</v>
          </cell>
          <cell r="EJ59">
            <v>4</v>
          </cell>
          <cell r="EK59">
            <v>4</v>
          </cell>
          <cell r="EL59">
            <v>4</v>
          </cell>
          <cell r="EM59">
            <v>4.33333333333333</v>
          </cell>
          <cell r="EN59">
            <v>4</v>
          </cell>
          <cell r="EO59">
            <v>4</v>
          </cell>
          <cell r="EP59">
            <v>4</v>
          </cell>
          <cell r="EQ59">
            <v>4</v>
          </cell>
          <cell r="ER59">
            <v>3</v>
          </cell>
          <cell r="ES59">
            <v>3</v>
          </cell>
          <cell r="ET59">
            <v>3</v>
          </cell>
          <cell r="EU59">
            <v>3</v>
          </cell>
          <cell r="EV59">
            <v>3</v>
          </cell>
          <cell r="EW59">
            <v>3</v>
          </cell>
          <cell r="EX59">
            <v>3</v>
          </cell>
          <cell r="EY59">
            <v>3</v>
          </cell>
        </row>
        <row r="60">
          <cell r="A60" t="str">
            <v>FT - Comm PA Non-Residential: FT-COMM PA</v>
          </cell>
          <cell r="CN60">
            <v>4</v>
          </cell>
          <cell r="CO60">
            <v>4</v>
          </cell>
          <cell r="CP60">
            <v>4</v>
          </cell>
          <cell r="CQ60">
            <v>4</v>
          </cell>
          <cell r="CR60">
            <v>4</v>
          </cell>
          <cell r="CS60">
            <v>4</v>
          </cell>
          <cell r="CT60">
            <v>4</v>
          </cell>
          <cell r="CU60">
            <v>4</v>
          </cell>
          <cell r="CV60">
            <v>4</v>
          </cell>
          <cell r="CW60">
            <v>4</v>
          </cell>
          <cell r="CX60">
            <v>4</v>
          </cell>
          <cell r="CY60">
            <v>4</v>
          </cell>
          <cell r="CZ60">
            <v>4</v>
          </cell>
          <cell r="DA60">
            <v>4</v>
          </cell>
          <cell r="DB60">
            <v>4</v>
          </cell>
          <cell r="DC60">
            <v>4</v>
          </cell>
          <cell r="DD60">
            <v>4</v>
          </cell>
          <cell r="DE60">
            <v>4</v>
          </cell>
          <cell r="DF60">
            <v>4</v>
          </cell>
          <cell r="DG60">
            <v>4</v>
          </cell>
          <cell r="DH60">
            <v>4</v>
          </cell>
          <cell r="DI60">
            <v>4</v>
          </cell>
          <cell r="DJ60">
            <v>4</v>
          </cell>
          <cell r="DK60">
            <v>4</v>
          </cell>
          <cell r="DL60">
            <v>4</v>
          </cell>
          <cell r="DM60">
            <v>4</v>
          </cell>
          <cell r="DN60">
            <v>4</v>
          </cell>
          <cell r="DO60">
            <v>4</v>
          </cell>
          <cell r="DP60">
            <v>4</v>
          </cell>
          <cell r="DQ60">
            <v>4</v>
          </cell>
          <cell r="DR60">
            <v>4</v>
          </cell>
          <cell r="DS60">
            <v>4</v>
          </cell>
          <cell r="DT60">
            <v>4</v>
          </cell>
          <cell r="DU60">
            <v>4</v>
          </cell>
          <cell r="DV60">
            <v>4</v>
          </cell>
          <cell r="DW60">
            <v>4</v>
          </cell>
          <cell r="DX60">
            <v>4</v>
          </cell>
          <cell r="DY60">
            <v>4</v>
          </cell>
          <cell r="DZ60">
            <v>4</v>
          </cell>
          <cell r="EA60">
            <v>4</v>
          </cell>
          <cell r="EB60">
            <v>4</v>
          </cell>
          <cell r="EC60">
            <v>4</v>
          </cell>
          <cell r="ED60">
            <v>4</v>
          </cell>
          <cell r="EE60">
            <v>4</v>
          </cell>
          <cell r="EF60">
            <v>4</v>
          </cell>
          <cell r="EG60">
            <v>4</v>
          </cell>
          <cell r="EH60">
            <v>4</v>
          </cell>
          <cell r="EI60">
            <v>4</v>
          </cell>
          <cell r="EJ60">
            <v>4</v>
          </cell>
          <cell r="EK60">
            <v>4</v>
          </cell>
          <cell r="EL60">
            <v>4</v>
          </cell>
          <cell r="EM60">
            <v>4</v>
          </cell>
          <cell r="EN60">
            <v>4</v>
          </cell>
          <cell r="EO60">
            <v>4</v>
          </cell>
          <cell r="EP60">
            <v>4</v>
          </cell>
          <cell r="EQ60">
            <v>4</v>
          </cell>
          <cell r="ER60">
            <v>4</v>
          </cell>
          <cell r="ES60">
            <v>4</v>
          </cell>
          <cell r="ET60">
            <v>4</v>
          </cell>
          <cell r="EU60">
            <v>4</v>
          </cell>
          <cell r="EV60">
            <v>4</v>
          </cell>
          <cell r="EW60">
            <v>4</v>
          </cell>
          <cell r="EX60">
            <v>4</v>
          </cell>
          <cell r="EY60">
            <v>4</v>
          </cell>
        </row>
        <row r="61">
          <cell r="A61" t="str">
            <v>FT - Comm Small Non-Residential: FT-COMM SMALL</v>
          </cell>
          <cell r="CN61">
            <v>27</v>
          </cell>
          <cell r="CO61">
            <v>26</v>
          </cell>
          <cell r="CP61">
            <v>28</v>
          </cell>
          <cell r="CQ61">
            <v>28</v>
          </cell>
          <cell r="CR61">
            <v>30</v>
          </cell>
          <cell r="CS61">
            <v>28</v>
          </cell>
          <cell r="CT61">
            <v>29</v>
          </cell>
          <cell r="CU61">
            <v>29</v>
          </cell>
          <cell r="CV61">
            <v>28</v>
          </cell>
          <cell r="CW61">
            <v>28</v>
          </cell>
          <cell r="CX61">
            <v>29</v>
          </cell>
          <cell r="CY61">
            <v>28</v>
          </cell>
          <cell r="CZ61">
            <v>28.1666666666667</v>
          </cell>
          <cell r="DA61">
            <v>28</v>
          </cell>
          <cell r="DB61">
            <v>26</v>
          </cell>
          <cell r="DC61">
            <v>27</v>
          </cell>
          <cell r="DD61">
            <v>27</v>
          </cell>
          <cell r="DE61">
            <v>30</v>
          </cell>
          <cell r="DF61">
            <v>28</v>
          </cell>
          <cell r="DG61">
            <v>29</v>
          </cell>
          <cell r="DH61">
            <v>29</v>
          </cell>
          <cell r="DI61">
            <v>29</v>
          </cell>
          <cell r="DJ61">
            <v>29</v>
          </cell>
          <cell r="DK61">
            <v>29</v>
          </cell>
          <cell r="DL61">
            <v>28</v>
          </cell>
          <cell r="DM61">
            <v>28.25</v>
          </cell>
          <cell r="DN61">
            <v>28</v>
          </cell>
          <cell r="DO61">
            <v>26</v>
          </cell>
          <cell r="DP61">
            <v>28</v>
          </cell>
          <cell r="DQ61">
            <v>28</v>
          </cell>
          <cell r="DR61">
            <v>30</v>
          </cell>
          <cell r="DS61">
            <v>29</v>
          </cell>
          <cell r="DT61">
            <v>29</v>
          </cell>
          <cell r="DU61">
            <v>29</v>
          </cell>
          <cell r="DV61">
            <v>29</v>
          </cell>
          <cell r="DW61">
            <v>29</v>
          </cell>
          <cell r="DX61">
            <v>29</v>
          </cell>
          <cell r="DY61">
            <v>29</v>
          </cell>
          <cell r="DZ61">
            <v>28.5833333333333</v>
          </cell>
          <cell r="EA61">
            <v>28</v>
          </cell>
          <cell r="EB61">
            <v>27</v>
          </cell>
          <cell r="EC61">
            <v>28</v>
          </cell>
          <cell r="ED61">
            <v>28</v>
          </cell>
          <cell r="EE61">
            <v>30</v>
          </cell>
          <cell r="EF61">
            <v>29</v>
          </cell>
          <cell r="EG61">
            <v>29</v>
          </cell>
          <cell r="EH61">
            <v>29</v>
          </cell>
          <cell r="EI61">
            <v>29</v>
          </cell>
          <cell r="EJ61">
            <v>29</v>
          </cell>
          <cell r="EK61">
            <v>29</v>
          </cell>
          <cell r="EL61">
            <v>29</v>
          </cell>
          <cell r="EM61">
            <v>28.6666666666667</v>
          </cell>
          <cell r="EN61">
            <v>28</v>
          </cell>
          <cell r="EO61">
            <v>27</v>
          </cell>
          <cell r="EP61">
            <v>28</v>
          </cell>
          <cell r="EQ61">
            <v>28</v>
          </cell>
          <cell r="ER61">
            <v>30</v>
          </cell>
          <cell r="ES61">
            <v>29</v>
          </cell>
          <cell r="ET61">
            <v>30</v>
          </cell>
          <cell r="EU61">
            <v>30</v>
          </cell>
          <cell r="EV61">
            <v>29</v>
          </cell>
          <cell r="EW61">
            <v>29</v>
          </cell>
          <cell r="EX61">
            <v>30</v>
          </cell>
          <cell r="EY61">
            <v>29</v>
          </cell>
        </row>
        <row r="62">
          <cell r="A62" t="str">
            <v>FT - Transportation: FT - Transportation</v>
          </cell>
          <cell r="CN62">
            <v>9</v>
          </cell>
          <cell r="CO62">
            <v>9</v>
          </cell>
          <cell r="CP62">
            <v>9</v>
          </cell>
          <cell r="CQ62">
            <v>8</v>
          </cell>
          <cell r="CR62">
            <v>8</v>
          </cell>
          <cell r="CS62">
            <v>8</v>
          </cell>
          <cell r="CT62">
            <v>8</v>
          </cell>
          <cell r="CU62">
            <v>8</v>
          </cell>
          <cell r="CV62">
            <v>8</v>
          </cell>
          <cell r="CW62">
            <v>8</v>
          </cell>
          <cell r="CX62">
            <v>8</v>
          </cell>
          <cell r="CY62">
            <v>8</v>
          </cell>
          <cell r="CZ62">
            <v>8.25</v>
          </cell>
          <cell r="DA62">
            <v>9</v>
          </cell>
          <cell r="DB62">
            <v>9</v>
          </cell>
          <cell r="DC62">
            <v>9</v>
          </cell>
          <cell r="DD62">
            <v>9</v>
          </cell>
          <cell r="DE62">
            <v>9</v>
          </cell>
          <cell r="DF62">
            <v>9</v>
          </cell>
          <cell r="DG62">
            <v>9</v>
          </cell>
          <cell r="DH62">
            <v>9</v>
          </cell>
          <cell r="DI62">
            <v>9</v>
          </cell>
          <cell r="DJ62">
            <v>9</v>
          </cell>
          <cell r="DK62">
            <v>9</v>
          </cell>
          <cell r="DL62">
            <v>9</v>
          </cell>
          <cell r="DM62">
            <v>9</v>
          </cell>
          <cell r="DN62">
            <v>9</v>
          </cell>
          <cell r="DO62">
            <v>9</v>
          </cell>
          <cell r="DP62">
            <v>9</v>
          </cell>
          <cell r="DQ62">
            <v>9</v>
          </cell>
          <cell r="DR62">
            <v>9</v>
          </cell>
          <cell r="DS62">
            <v>9</v>
          </cell>
          <cell r="DT62">
            <v>9</v>
          </cell>
          <cell r="DU62">
            <v>9</v>
          </cell>
          <cell r="DV62">
            <v>9</v>
          </cell>
          <cell r="DW62">
            <v>9</v>
          </cell>
          <cell r="DX62">
            <v>9</v>
          </cell>
          <cell r="DY62">
            <v>9</v>
          </cell>
          <cell r="DZ62">
            <v>9</v>
          </cell>
          <cell r="EA62">
            <v>9</v>
          </cell>
          <cell r="EB62">
            <v>9</v>
          </cell>
          <cell r="EC62">
            <v>9</v>
          </cell>
          <cell r="ED62">
            <v>9</v>
          </cell>
          <cell r="EE62">
            <v>9</v>
          </cell>
          <cell r="EF62">
            <v>9</v>
          </cell>
          <cell r="EG62">
            <v>9</v>
          </cell>
          <cell r="EH62">
            <v>9</v>
          </cell>
          <cell r="EI62">
            <v>9</v>
          </cell>
          <cell r="EJ62">
            <v>9</v>
          </cell>
          <cell r="EK62">
            <v>9</v>
          </cell>
          <cell r="EL62">
            <v>9</v>
          </cell>
          <cell r="EM62">
            <v>9</v>
          </cell>
          <cell r="EN62">
            <v>9</v>
          </cell>
          <cell r="EO62">
            <v>9</v>
          </cell>
          <cell r="EP62">
            <v>9</v>
          </cell>
          <cell r="EQ62">
            <v>9</v>
          </cell>
          <cell r="ER62">
            <v>9</v>
          </cell>
          <cell r="ES62">
            <v>9</v>
          </cell>
          <cell r="ET62">
            <v>9</v>
          </cell>
          <cell r="EU62">
            <v>9</v>
          </cell>
          <cell r="EV62">
            <v>9</v>
          </cell>
          <cell r="EW62">
            <v>9</v>
          </cell>
          <cell r="EX62">
            <v>9</v>
          </cell>
          <cell r="EY62">
            <v>9</v>
          </cell>
        </row>
        <row r="63">
          <cell r="A63" t="str">
            <v>IGC - TS2 Residential: IGC - TS2</v>
          </cell>
          <cell r="CN63">
            <v>22</v>
          </cell>
          <cell r="CO63">
            <v>22</v>
          </cell>
          <cell r="CP63">
            <v>22</v>
          </cell>
          <cell r="CQ63">
            <v>22</v>
          </cell>
          <cell r="CR63">
            <v>22</v>
          </cell>
          <cell r="CS63">
            <v>22</v>
          </cell>
          <cell r="CT63">
            <v>22</v>
          </cell>
          <cell r="CU63">
            <v>22</v>
          </cell>
          <cell r="CV63">
            <v>22</v>
          </cell>
          <cell r="CW63">
            <v>22</v>
          </cell>
          <cell r="CX63">
            <v>22</v>
          </cell>
          <cell r="CY63">
            <v>22</v>
          </cell>
          <cell r="CZ63">
            <v>22</v>
          </cell>
          <cell r="DA63">
            <v>23</v>
          </cell>
          <cell r="DB63">
            <v>23</v>
          </cell>
          <cell r="DC63">
            <v>23</v>
          </cell>
          <cell r="DD63">
            <v>23</v>
          </cell>
          <cell r="DE63">
            <v>22</v>
          </cell>
          <cell r="DF63">
            <v>22</v>
          </cell>
          <cell r="DG63">
            <v>23</v>
          </cell>
          <cell r="DH63">
            <v>23</v>
          </cell>
          <cell r="DI63">
            <v>22</v>
          </cell>
          <cell r="DJ63">
            <v>22</v>
          </cell>
          <cell r="DK63">
            <v>22</v>
          </cell>
          <cell r="DL63">
            <v>22</v>
          </cell>
          <cell r="DM63">
            <v>22.5</v>
          </cell>
          <cell r="DN63">
            <v>23</v>
          </cell>
          <cell r="DO63">
            <v>23</v>
          </cell>
          <cell r="DP63">
            <v>23</v>
          </cell>
          <cell r="DQ63">
            <v>24</v>
          </cell>
          <cell r="DR63">
            <v>23</v>
          </cell>
          <cell r="DS63">
            <v>23</v>
          </cell>
          <cell r="DT63">
            <v>23</v>
          </cell>
          <cell r="DU63">
            <v>23</v>
          </cell>
          <cell r="DV63">
            <v>23</v>
          </cell>
          <cell r="DW63">
            <v>23</v>
          </cell>
          <cell r="DX63">
            <v>23</v>
          </cell>
          <cell r="DY63">
            <v>23</v>
          </cell>
          <cell r="DZ63">
            <v>23.0833333333333</v>
          </cell>
          <cell r="EA63">
            <v>24</v>
          </cell>
          <cell r="EB63">
            <v>24</v>
          </cell>
          <cell r="EC63">
            <v>24</v>
          </cell>
          <cell r="ED63">
            <v>24</v>
          </cell>
          <cell r="EE63">
            <v>23</v>
          </cell>
          <cell r="EF63">
            <v>23</v>
          </cell>
          <cell r="EG63">
            <v>24</v>
          </cell>
          <cell r="EH63">
            <v>24</v>
          </cell>
          <cell r="EI63">
            <v>23</v>
          </cell>
          <cell r="EJ63">
            <v>23</v>
          </cell>
          <cell r="EK63">
            <v>23</v>
          </cell>
          <cell r="EL63">
            <v>23</v>
          </cell>
          <cell r="EM63">
            <v>23.5</v>
          </cell>
          <cell r="EN63">
            <v>24</v>
          </cell>
          <cell r="EO63">
            <v>24</v>
          </cell>
          <cell r="EP63">
            <v>24</v>
          </cell>
          <cell r="EQ63">
            <v>25</v>
          </cell>
          <cell r="ER63">
            <v>24</v>
          </cell>
          <cell r="ES63">
            <v>24</v>
          </cell>
          <cell r="ET63">
            <v>24</v>
          </cell>
          <cell r="EU63">
            <v>24</v>
          </cell>
          <cell r="EV63">
            <v>24</v>
          </cell>
          <cell r="EW63">
            <v>24</v>
          </cell>
          <cell r="EX63">
            <v>24</v>
          </cell>
          <cell r="EY63">
            <v>24</v>
          </cell>
        </row>
        <row r="64">
          <cell r="A64" t="str">
            <v>IGC - TS3 Residential: IGC - TS3</v>
          </cell>
          <cell r="CN64">
            <v>1</v>
          </cell>
          <cell r="CO64">
            <v>1</v>
          </cell>
          <cell r="CP64">
            <v>1</v>
          </cell>
          <cell r="CQ64">
            <v>1</v>
          </cell>
          <cell r="CR64">
            <v>1</v>
          </cell>
          <cell r="CS64">
            <v>1</v>
          </cell>
          <cell r="CT64">
            <v>1</v>
          </cell>
          <cell r="CU64">
            <v>1</v>
          </cell>
          <cell r="CV64">
            <v>1</v>
          </cell>
          <cell r="CW64">
            <v>1</v>
          </cell>
          <cell r="CX64">
            <v>1</v>
          </cell>
          <cell r="CY64">
            <v>1</v>
          </cell>
          <cell r="CZ64">
            <v>1</v>
          </cell>
          <cell r="DA64">
            <v>1</v>
          </cell>
          <cell r="DB64">
            <v>1</v>
          </cell>
          <cell r="DC64">
            <v>1</v>
          </cell>
          <cell r="DD64">
            <v>1</v>
          </cell>
          <cell r="DE64">
            <v>1</v>
          </cell>
          <cell r="DF64">
            <v>1</v>
          </cell>
          <cell r="DG64">
            <v>1</v>
          </cell>
          <cell r="DH64">
            <v>1</v>
          </cell>
          <cell r="DI64">
            <v>1</v>
          </cell>
          <cell r="DJ64">
            <v>1</v>
          </cell>
          <cell r="DK64">
            <v>1</v>
          </cell>
          <cell r="DL64">
            <v>1</v>
          </cell>
          <cell r="DM64">
            <v>1</v>
          </cell>
          <cell r="DN64">
            <v>1</v>
          </cell>
          <cell r="DO64">
            <v>1</v>
          </cell>
          <cell r="DP64">
            <v>1</v>
          </cell>
          <cell r="DQ64">
            <v>1</v>
          </cell>
          <cell r="DR64">
            <v>1</v>
          </cell>
          <cell r="DS64">
            <v>1</v>
          </cell>
          <cell r="DT64">
            <v>1</v>
          </cell>
          <cell r="DU64">
            <v>1</v>
          </cell>
          <cell r="DV64">
            <v>1</v>
          </cell>
          <cell r="DW64">
            <v>1</v>
          </cell>
          <cell r="DX64">
            <v>1</v>
          </cell>
          <cell r="DY64">
            <v>1</v>
          </cell>
          <cell r="DZ64">
            <v>1</v>
          </cell>
          <cell r="EA64">
            <v>1</v>
          </cell>
          <cell r="EB64">
            <v>1</v>
          </cell>
          <cell r="EC64">
            <v>1</v>
          </cell>
          <cell r="ED64">
            <v>1</v>
          </cell>
          <cell r="EE64">
            <v>1</v>
          </cell>
          <cell r="EF64">
            <v>1</v>
          </cell>
          <cell r="EG64">
            <v>1</v>
          </cell>
          <cell r="EH64">
            <v>1</v>
          </cell>
          <cell r="EI64">
            <v>1</v>
          </cell>
          <cell r="EJ64">
            <v>1</v>
          </cell>
          <cell r="EK64">
            <v>1</v>
          </cell>
          <cell r="EL64">
            <v>1</v>
          </cell>
          <cell r="EM64">
            <v>1</v>
          </cell>
          <cell r="EN64">
            <v>1</v>
          </cell>
          <cell r="EO64">
            <v>1</v>
          </cell>
          <cell r="EP64">
            <v>1</v>
          </cell>
          <cell r="EQ64">
            <v>1</v>
          </cell>
          <cell r="ER64">
            <v>1</v>
          </cell>
          <cell r="ES64">
            <v>1</v>
          </cell>
          <cell r="ET64">
            <v>1</v>
          </cell>
          <cell r="EU64">
            <v>1</v>
          </cell>
          <cell r="EV64">
            <v>1</v>
          </cell>
          <cell r="EW64">
            <v>1</v>
          </cell>
          <cell r="EX64">
            <v>1</v>
          </cell>
          <cell r="EY64">
            <v>1</v>
          </cell>
        </row>
        <row r="65">
          <cell r="A65" t="str">
            <v>IGC - TS4 Residential: IGC - TS4</v>
          </cell>
          <cell r="CN65">
            <v>3</v>
          </cell>
          <cell r="CO65">
            <v>3</v>
          </cell>
          <cell r="CP65">
            <v>3</v>
          </cell>
          <cell r="CQ65">
            <v>3</v>
          </cell>
          <cell r="CR65">
            <v>3</v>
          </cell>
          <cell r="CS65">
            <v>3</v>
          </cell>
          <cell r="CT65">
            <v>3</v>
          </cell>
          <cell r="CU65">
            <v>3</v>
          </cell>
          <cell r="CV65">
            <v>3</v>
          </cell>
          <cell r="CW65">
            <v>3</v>
          </cell>
          <cell r="CX65">
            <v>3</v>
          </cell>
          <cell r="CY65">
            <v>3</v>
          </cell>
          <cell r="CZ65">
            <v>3</v>
          </cell>
          <cell r="DA65">
            <v>4</v>
          </cell>
          <cell r="DB65">
            <v>4</v>
          </cell>
          <cell r="DC65">
            <v>4</v>
          </cell>
          <cell r="DD65">
            <v>4</v>
          </cell>
          <cell r="DE65">
            <v>3</v>
          </cell>
          <cell r="DF65">
            <v>3</v>
          </cell>
          <cell r="DG65">
            <v>3</v>
          </cell>
          <cell r="DH65">
            <v>3</v>
          </cell>
          <cell r="DI65">
            <v>4</v>
          </cell>
          <cell r="DJ65">
            <v>4</v>
          </cell>
          <cell r="DK65">
            <v>4</v>
          </cell>
          <cell r="DL65">
            <v>4</v>
          </cell>
          <cell r="DM65">
            <v>3.66666666666667</v>
          </cell>
          <cell r="DN65">
            <v>4</v>
          </cell>
          <cell r="DO65">
            <v>4</v>
          </cell>
          <cell r="DP65">
            <v>4</v>
          </cell>
          <cell r="DQ65">
            <v>4</v>
          </cell>
          <cell r="DR65">
            <v>4</v>
          </cell>
          <cell r="DS65">
            <v>4</v>
          </cell>
          <cell r="DT65">
            <v>4</v>
          </cell>
          <cell r="DU65">
            <v>4</v>
          </cell>
          <cell r="DV65">
            <v>4</v>
          </cell>
          <cell r="DW65">
            <v>4</v>
          </cell>
          <cell r="DX65">
            <v>4</v>
          </cell>
          <cell r="DY65">
            <v>4</v>
          </cell>
          <cell r="DZ65">
            <v>4</v>
          </cell>
          <cell r="EA65">
            <v>5</v>
          </cell>
          <cell r="EB65">
            <v>5</v>
          </cell>
          <cell r="EC65">
            <v>5</v>
          </cell>
          <cell r="ED65">
            <v>5</v>
          </cell>
          <cell r="EE65">
            <v>4</v>
          </cell>
          <cell r="EF65">
            <v>4</v>
          </cell>
          <cell r="EG65">
            <v>4</v>
          </cell>
          <cell r="EH65">
            <v>4</v>
          </cell>
          <cell r="EI65">
            <v>5</v>
          </cell>
          <cell r="EJ65">
            <v>5</v>
          </cell>
          <cell r="EK65">
            <v>5</v>
          </cell>
          <cell r="EL65">
            <v>5</v>
          </cell>
          <cell r="EM65">
            <v>4.66666666666667</v>
          </cell>
          <cell r="EN65">
            <v>5</v>
          </cell>
          <cell r="EO65">
            <v>5</v>
          </cell>
          <cell r="EP65">
            <v>5</v>
          </cell>
          <cell r="EQ65">
            <v>5</v>
          </cell>
          <cell r="ER65">
            <v>5</v>
          </cell>
          <cell r="ES65">
            <v>5</v>
          </cell>
          <cell r="ET65">
            <v>5</v>
          </cell>
          <cell r="EU65">
            <v>5</v>
          </cell>
          <cell r="EV65">
            <v>5</v>
          </cell>
          <cell r="EW65">
            <v>5</v>
          </cell>
          <cell r="EX65">
            <v>5</v>
          </cell>
          <cell r="EY65">
            <v>5</v>
          </cell>
        </row>
        <row r="66">
          <cell r="A66">
            <v>1</v>
          </cell>
          <cell r="CN66">
            <v>8209.22316717276</v>
          </cell>
          <cell r="CO66">
            <v>8228.720259218</v>
          </cell>
          <cell r="CP66">
            <v>8235.3775416697</v>
          </cell>
          <cell r="CQ66">
            <v>8290.10558797232</v>
          </cell>
          <cell r="CR66">
            <v>8306.70121346113</v>
          </cell>
          <cell r="CS66">
            <v>8300.6619410077</v>
          </cell>
          <cell r="CT66">
            <v>8307.19534083697</v>
          </cell>
          <cell r="CU66">
            <v>8326.39048859793</v>
          </cell>
          <cell r="CV66">
            <v>8332.8610901761</v>
          </cell>
          <cell r="CW66">
            <v>8326.29240918775</v>
          </cell>
          <cell r="CX66">
            <v>8347.69963600352</v>
          </cell>
          <cell r="CY66">
            <v>8411.36888945061</v>
          </cell>
          <cell r="CZ66">
            <v>8301.88313039621</v>
          </cell>
          <cell r="DA66">
            <v>8532</v>
          </cell>
          <cell r="DB66">
            <v>8548</v>
          </cell>
          <cell r="DC66">
            <v>8560</v>
          </cell>
          <cell r="DD66">
            <v>8622</v>
          </cell>
          <cell r="DE66">
            <v>8603</v>
          </cell>
          <cell r="DF66">
            <v>8604</v>
          </cell>
          <cell r="DG66">
            <v>8618</v>
          </cell>
          <cell r="DH66">
            <v>8636</v>
          </cell>
          <cell r="DI66">
            <v>8682</v>
          </cell>
          <cell r="DJ66">
            <v>8669</v>
          </cell>
          <cell r="DK66">
            <v>8710</v>
          </cell>
          <cell r="DL66">
            <v>8772</v>
          </cell>
          <cell r="DM66">
            <v>8629.66666666667</v>
          </cell>
          <cell r="DN66">
            <v>8768</v>
          </cell>
          <cell r="DO66">
            <v>8793</v>
          </cell>
          <cell r="DP66">
            <v>8808</v>
          </cell>
          <cell r="DQ66">
            <v>8868</v>
          </cell>
          <cell r="DR66">
            <v>8853</v>
          </cell>
          <cell r="DS66">
            <v>8852</v>
          </cell>
          <cell r="DT66">
            <v>8866</v>
          </cell>
          <cell r="DU66">
            <v>8885</v>
          </cell>
          <cell r="DV66">
            <v>8933</v>
          </cell>
          <cell r="DW66">
            <v>8926</v>
          </cell>
          <cell r="DX66">
            <v>8971</v>
          </cell>
          <cell r="DY66">
            <v>9037</v>
          </cell>
          <cell r="DZ66">
            <v>8880</v>
          </cell>
          <cell r="EA66">
            <v>9051</v>
          </cell>
          <cell r="EB66">
            <v>9074</v>
          </cell>
          <cell r="EC66">
            <v>9088</v>
          </cell>
          <cell r="ED66">
            <v>9150</v>
          </cell>
          <cell r="EE66">
            <v>9133</v>
          </cell>
          <cell r="EF66">
            <v>9133</v>
          </cell>
          <cell r="EG66">
            <v>9149</v>
          </cell>
          <cell r="EH66">
            <v>9168</v>
          </cell>
          <cell r="EI66">
            <v>9227</v>
          </cell>
          <cell r="EJ66">
            <v>9215</v>
          </cell>
          <cell r="EK66">
            <v>9261</v>
          </cell>
          <cell r="EL66">
            <v>9332</v>
          </cell>
          <cell r="EM66">
            <v>9165.08333333333</v>
          </cell>
          <cell r="EN66">
            <v>9341</v>
          </cell>
          <cell r="EO66">
            <v>9363</v>
          </cell>
          <cell r="EP66">
            <v>9377</v>
          </cell>
          <cell r="EQ66">
            <v>9444</v>
          </cell>
          <cell r="ER66">
            <v>9426</v>
          </cell>
          <cell r="ES66">
            <v>9429</v>
          </cell>
          <cell r="ET66">
            <v>9446</v>
          </cell>
          <cell r="EU66">
            <v>9472</v>
          </cell>
          <cell r="EV66">
            <v>9528</v>
          </cell>
          <cell r="EW66">
            <v>9518</v>
          </cell>
          <cell r="EX66">
            <v>9571</v>
          </cell>
          <cell r="EY66">
            <v>9641</v>
          </cell>
        </row>
        <row r="67">
          <cell r="A67">
            <v>1</v>
          </cell>
          <cell r="CN67">
            <v>0</v>
          </cell>
          <cell r="CO67">
            <v>0</v>
          </cell>
          <cell r="CP67">
            <v>0</v>
          </cell>
          <cell r="CQ67">
            <v>0</v>
          </cell>
          <cell r="CR67">
            <v>0</v>
          </cell>
          <cell r="CS67">
            <v>0</v>
          </cell>
          <cell r="CT67">
            <v>0</v>
          </cell>
          <cell r="CU67">
            <v>0</v>
          </cell>
          <cell r="CV67">
            <v>0</v>
          </cell>
          <cell r="CW67">
            <v>0</v>
          </cell>
          <cell r="CX67">
            <v>0</v>
          </cell>
          <cell r="CY67">
            <v>0</v>
          </cell>
          <cell r="CZ67">
            <v>0</v>
          </cell>
          <cell r="DA67">
            <v>0</v>
          </cell>
          <cell r="DB67">
            <v>0</v>
          </cell>
          <cell r="DC67">
            <v>0</v>
          </cell>
          <cell r="DD67">
            <v>0</v>
          </cell>
          <cell r="DE67">
            <v>0</v>
          </cell>
          <cell r="DF67">
            <v>0</v>
          </cell>
          <cell r="DG67">
            <v>0</v>
          </cell>
          <cell r="DH67">
            <v>0</v>
          </cell>
          <cell r="DI67">
            <v>0</v>
          </cell>
          <cell r="DJ67">
            <v>0</v>
          </cell>
          <cell r="DK67">
            <v>0</v>
          </cell>
          <cell r="DL67">
            <v>0</v>
          </cell>
          <cell r="DM67">
            <v>0</v>
          </cell>
          <cell r="DN67">
            <v>0</v>
          </cell>
          <cell r="DO67">
            <v>0</v>
          </cell>
          <cell r="DP67">
            <v>0</v>
          </cell>
          <cell r="DQ67">
            <v>0</v>
          </cell>
          <cell r="DR67">
            <v>0</v>
          </cell>
          <cell r="DS67">
            <v>0</v>
          </cell>
          <cell r="DT67">
            <v>0</v>
          </cell>
          <cell r="DU67">
            <v>0</v>
          </cell>
          <cell r="DV67">
            <v>0</v>
          </cell>
          <cell r="DW67">
            <v>0</v>
          </cell>
          <cell r="DX67">
            <v>0</v>
          </cell>
          <cell r="DY67">
            <v>0</v>
          </cell>
          <cell r="DZ67">
            <v>0</v>
          </cell>
          <cell r="EA67">
            <v>0</v>
          </cell>
          <cell r="EB67">
            <v>0</v>
          </cell>
          <cell r="EC67">
            <v>0</v>
          </cell>
          <cell r="ED67">
            <v>0</v>
          </cell>
          <cell r="EE67">
            <v>0</v>
          </cell>
          <cell r="EF67">
            <v>0</v>
          </cell>
          <cell r="EG67">
            <v>0</v>
          </cell>
          <cell r="EH67">
            <v>0</v>
          </cell>
          <cell r="EI67">
            <v>0</v>
          </cell>
          <cell r="EJ67">
            <v>0</v>
          </cell>
          <cell r="EK67">
            <v>0</v>
          </cell>
          <cell r="EL67">
            <v>0</v>
          </cell>
          <cell r="EM67">
            <v>0</v>
          </cell>
          <cell r="EN67">
            <v>0</v>
          </cell>
          <cell r="EO67">
            <v>0</v>
          </cell>
          <cell r="EP67">
            <v>0</v>
          </cell>
          <cell r="EQ67">
            <v>0</v>
          </cell>
          <cell r="ER67">
            <v>0</v>
          </cell>
          <cell r="ES67">
            <v>0</v>
          </cell>
          <cell r="ET67">
            <v>0</v>
          </cell>
          <cell r="EU67">
            <v>0</v>
          </cell>
          <cell r="EV67">
            <v>0</v>
          </cell>
          <cell r="EW67">
            <v>0</v>
          </cell>
          <cell r="EX67">
            <v>0</v>
          </cell>
          <cell r="EY67">
            <v>0</v>
          </cell>
        </row>
        <row r="68">
          <cell r="A68" t="str">
            <v>FTS-A (Closed) Non-Residential - Experimental: FTS-A Non-residential Experimental</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B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C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row>
        <row r="69">
          <cell r="A69" t="str">
            <v>FTS-B (Closed) Non-Residential - Experimental: FTS-B Non-residential Experimental</v>
          </cell>
          <cell r="CN69">
            <v>2</v>
          </cell>
          <cell r="CO69">
            <v>2</v>
          </cell>
          <cell r="CP69">
            <v>2</v>
          </cell>
          <cell r="CQ69">
            <v>2</v>
          </cell>
          <cell r="CR69">
            <v>2</v>
          </cell>
          <cell r="CS69">
            <v>2</v>
          </cell>
          <cell r="CT69">
            <v>1</v>
          </cell>
          <cell r="CU69">
            <v>1</v>
          </cell>
          <cell r="CV69">
            <v>1</v>
          </cell>
          <cell r="CW69">
            <v>1</v>
          </cell>
          <cell r="CX69">
            <v>2</v>
          </cell>
          <cell r="CY69">
            <v>2</v>
          </cell>
          <cell r="CZ69">
            <v>1.66666666666667</v>
          </cell>
          <cell r="DA69">
            <v>2</v>
          </cell>
          <cell r="DB69">
            <v>2</v>
          </cell>
          <cell r="DC69">
            <v>2</v>
          </cell>
          <cell r="DD69">
            <v>2</v>
          </cell>
          <cell r="DE69">
            <v>2</v>
          </cell>
          <cell r="DF69">
            <v>2</v>
          </cell>
          <cell r="DG69">
            <v>2</v>
          </cell>
          <cell r="DH69">
            <v>2</v>
          </cell>
          <cell r="DI69">
            <v>2</v>
          </cell>
          <cell r="DJ69">
            <v>2</v>
          </cell>
          <cell r="DK69">
            <v>2</v>
          </cell>
          <cell r="DL69">
            <v>2</v>
          </cell>
          <cell r="DM69">
            <v>2</v>
          </cell>
          <cell r="DN69">
            <v>3</v>
          </cell>
          <cell r="DO69">
            <v>3</v>
          </cell>
          <cell r="DP69">
            <v>3</v>
          </cell>
          <cell r="DQ69">
            <v>3</v>
          </cell>
          <cell r="DR69">
            <v>3</v>
          </cell>
          <cell r="DS69">
            <v>3</v>
          </cell>
          <cell r="DT69">
            <v>2</v>
          </cell>
          <cell r="DU69">
            <v>2</v>
          </cell>
          <cell r="DV69">
            <v>2</v>
          </cell>
          <cell r="DW69">
            <v>2</v>
          </cell>
          <cell r="DX69">
            <v>2</v>
          </cell>
          <cell r="DY69">
            <v>2</v>
          </cell>
          <cell r="DZ69">
            <v>2.5</v>
          </cell>
          <cell r="EA69">
            <v>3</v>
          </cell>
          <cell r="EB69">
            <v>3</v>
          </cell>
          <cell r="EC69">
            <v>3</v>
          </cell>
          <cell r="ED69">
            <v>3</v>
          </cell>
          <cell r="EE69">
            <v>3</v>
          </cell>
          <cell r="EF69">
            <v>3</v>
          </cell>
          <cell r="EG69">
            <v>3</v>
          </cell>
          <cell r="EH69">
            <v>3</v>
          </cell>
          <cell r="EI69">
            <v>3</v>
          </cell>
          <cell r="EJ69">
            <v>3</v>
          </cell>
          <cell r="EK69">
            <v>3</v>
          </cell>
          <cell r="EL69">
            <v>3</v>
          </cell>
          <cell r="EM69">
            <v>3</v>
          </cell>
          <cell r="EN69">
            <v>4</v>
          </cell>
          <cell r="EO69">
            <v>4</v>
          </cell>
          <cell r="EP69">
            <v>4</v>
          </cell>
          <cell r="EQ69">
            <v>4</v>
          </cell>
          <cell r="ER69">
            <v>4</v>
          </cell>
          <cell r="ES69">
            <v>4</v>
          </cell>
          <cell r="ET69">
            <v>3</v>
          </cell>
          <cell r="EU69">
            <v>3</v>
          </cell>
          <cell r="EV69">
            <v>3</v>
          </cell>
          <cell r="EW69">
            <v>3</v>
          </cell>
          <cell r="EX69">
            <v>4</v>
          </cell>
          <cell r="EY69">
            <v>4</v>
          </cell>
        </row>
        <row r="70">
          <cell r="A70" t="str">
            <v>FTS-1 Non-Residential - Experimental: FTS-1 Non-residential Experimental</v>
          </cell>
          <cell r="CN70">
            <v>37</v>
          </cell>
          <cell r="CO70">
            <v>37</v>
          </cell>
          <cell r="CP70">
            <v>37</v>
          </cell>
          <cell r="CQ70">
            <v>37</v>
          </cell>
          <cell r="CR70">
            <v>37</v>
          </cell>
          <cell r="CS70">
            <v>38</v>
          </cell>
          <cell r="CT70">
            <v>41</v>
          </cell>
          <cell r="CU70">
            <v>41</v>
          </cell>
          <cell r="CV70">
            <v>42</v>
          </cell>
          <cell r="CW70">
            <v>46</v>
          </cell>
          <cell r="CX70">
            <v>46</v>
          </cell>
          <cell r="CY70">
            <v>48</v>
          </cell>
          <cell r="CZ70">
            <v>40.5833333333333</v>
          </cell>
          <cell r="DA70">
            <v>39</v>
          </cell>
          <cell r="DB70">
            <v>39</v>
          </cell>
          <cell r="DC70">
            <v>39</v>
          </cell>
          <cell r="DD70">
            <v>39</v>
          </cell>
          <cell r="DE70">
            <v>39</v>
          </cell>
          <cell r="DF70">
            <v>40</v>
          </cell>
          <cell r="DG70">
            <v>42</v>
          </cell>
          <cell r="DH70">
            <v>42</v>
          </cell>
          <cell r="DI70">
            <v>44</v>
          </cell>
          <cell r="DJ70">
            <v>46</v>
          </cell>
          <cell r="DK70">
            <v>46</v>
          </cell>
          <cell r="DL70">
            <v>48</v>
          </cell>
          <cell r="DM70">
            <v>41.9166666666667</v>
          </cell>
          <cell r="DN70">
            <v>39</v>
          </cell>
          <cell r="DO70">
            <v>39</v>
          </cell>
          <cell r="DP70">
            <v>39</v>
          </cell>
          <cell r="DQ70">
            <v>40</v>
          </cell>
          <cell r="DR70">
            <v>40</v>
          </cell>
          <cell r="DS70">
            <v>41</v>
          </cell>
          <cell r="DT70">
            <v>44</v>
          </cell>
          <cell r="DU70">
            <v>43</v>
          </cell>
          <cell r="DV70">
            <v>45</v>
          </cell>
          <cell r="DW70">
            <v>48</v>
          </cell>
          <cell r="DX70">
            <v>48</v>
          </cell>
          <cell r="DY70">
            <v>50</v>
          </cell>
          <cell r="DZ70">
            <v>43</v>
          </cell>
          <cell r="EA70">
            <v>41</v>
          </cell>
          <cell r="EB70">
            <v>40</v>
          </cell>
          <cell r="EC70">
            <v>41</v>
          </cell>
          <cell r="ED70">
            <v>41</v>
          </cell>
          <cell r="EE70">
            <v>41</v>
          </cell>
          <cell r="EF70">
            <v>42</v>
          </cell>
          <cell r="EG70">
            <v>45</v>
          </cell>
          <cell r="EH70">
            <v>44</v>
          </cell>
          <cell r="EI70">
            <v>46</v>
          </cell>
          <cell r="EJ70">
            <v>49</v>
          </cell>
          <cell r="EK70">
            <v>49</v>
          </cell>
          <cell r="EL70">
            <v>51</v>
          </cell>
          <cell r="EM70">
            <v>44.1666666666667</v>
          </cell>
          <cell r="EN70">
            <v>42</v>
          </cell>
          <cell r="EO70">
            <v>41</v>
          </cell>
          <cell r="EP70">
            <v>42</v>
          </cell>
          <cell r="EQ70">
            <v>42</v>
          </cell>
          <cell r="ER70">
            <v>42</v>
          </cell>
          <cell r="ES70">
            <v>43</v>
          </cell>
          <cell r="ET70">
            <v>46</v>
          </cell>
          <cell r="EU70">
            <v>45</v>
          </cell>
          <cell r="EV70">
            <v>47</v>
          </cell>
          <cell r="EW70">
            <v>51</v>
          </cell>
          <cell r="EX70">
            <v>51</v>
          </cell>
          <cell r="EY70">
            <v>52</v>
          </cell>
        </row>
        <row r="71">
          <cell r="A71" t="str">
            <v>FTS-2 Non-Residential - Experimental: FTS-2 Non-residential Experimental</v>
          </cell>
          <cell r="CN71">
            <v>6</v>
          </cell>
          <cell r="CO71">
            <v>6</v>
          </cell>
          <cell r="CP71">
            <v>6</v>
          </cell>
          <cell r="CQ71">
            <v>6</v>
          </cell>
          <cell r="CR71">
            <v>6</v>
          </cell>
          <cell r="CS71">
            <v>6</v>
          </cell>
          <cell r="CT71">
            <v>6</v>
          </cell>
          <cell r="CU71">
            <v>6</v>
          </cell>
          <cell r="CV71">
            <v>7</v>
          </cell>
          <cell r="CW71">
            <v>7</v>
          </cell>
          <cell r="CX71">
            <v>7</v>
          </cell>
          <cell r="CY71">
            <v>7</v>
          </cell>
          <cell r="CZ71">
            <v>6.33333333333333</v>
          </cell>
          <cell r="DA71">
            <v>7</v>
          </cell>
          <cell r="DB71">
            <v>7</v>
          </cell>
          <cell r="DC71">
            <v>7</v>
          </cell>
          <cell r="DD71">
            <v>6</v>
          </cell>
          <cell r="DE71">
            <v>7</v>
          </cell>
          <cell r="DF71">
            <v>7</v>
          </cell>
          <cell r="DG71">
            <v>6</v>
          </cell>
          <cell r="DH71">
            <v>7</v>
          </cell>
          <cell r="DI71">
            <v>7</v>
          </cell>
          <cell r="DJ71">
            <v>7</v>
          </cell>
          <cell r="DK71">
            <v>7</v>
          </cell>
          <cell r="DL71">
            <v>7</v>
          </cell>
          <cell r="DM71">
            <v>6.83333333333333</v>
          </cell>
          <cell r="DN71">
            <v>7</v>
          </cell>
          <cell r="DO71">
            <v>7</v>
          </cell>
          <cell r="DP71">
            <v>7</v>
          </cell>
          <cell r="DQ71">
            <v>7</v>
          </cell>
          <cell r="DR71">
            <v>7</v>
          </cell>
          <cell r="DS71">
            <v>7</v>
          </cell>
          <cell r="DT71">
            <v>7</v>
          </cell>
          <cell r="DU71">
            <v>7</v>
          </cell>
          <cell r="DV71">
            <v>8</v>
          </cell>
          <cell r="DW71">
            <v>8</v>
          </cell>
          <cell r="DX71">
            <v>8</v>
          </cell>
          <cell r="DY71">
            <v>8</v>
          </cell>
          <cell r="DZ71">
            <v>7.33333333333333</v>
          </cell>
          <cell r="EA71">
            <v>8</v>
          </cell>
          <cell r="EB71">
            <v>8</v>
          </cell>
          <cell r="EC71">
            <v>8</v>
          </cell>
          <cell r="ED71">
            <v>7</v>
          </cell>
          <cell r="EE71">
            <v>7</v>
          </cell>
          <cell r="EF71">
            <v>7</v>
          </cell>
          <cell r="EG71">
            <v>7</v>
          </cell>
          <cell r="EH71">
            <v>7</v>
          </cell>
          <cell r="EI71">
            <v>8</v>
          </cell>
          <cell r="EJ71">
            <v>8</v>
          </cell>
          <cell r="EK71">
            <v>8</v>
          </cell>
          <cell r="EL71">
            <v>8</v>
          </cell>
          <cell r="EM71">
            <v>7.58333333333333</v>
          </cell>
          <cell r="EN71">
            <v>8</v>
          </cell>
          <cell r="EO71">
            <v>8</v>
          </cell>
          <cell r="EP71">
            <v>8</v>
          </cell>
          <cell r="EQ71">
            <v>8</v>
          </cell>
          <cell r="ER71">
            <v>8</v>
          </cell>
          <cell r="ES71">
            <v>8</v>
          </cell>
          <cell r="ET71">
            <v>8</v>
          </cell>
          <cell r="EU71">
            <v>8</v>
          </cell>
          <cell r="EV71">
            <v>8</v>
          </cell>
          <cell r="EW71">
            <v>8</v>
          </cell>
          <cell r="EX71">
            <v>8</v>
          </cell>
          <cell r="EY71">
            <v>8</v>
          </cell>
        </row>
        <row r="72">
          <cell r="A72" t="str">
            <v>FTS-2.1 Non-Residential - Experimental: FTS-2.1 Non-residential Experimental</v>
          </cell>
          <cell r="CN72">
            <v>11</v>
          </cell>
          <cell r="CO72">
            <v>11</v>
          </cell>
          <cell r="CP72">
            <v>11</v>
          </cell>
          <cell r="CQ72">
            <v>12</v>
          </cell>
          <cell r="CR72">
            <v>12</v>
          </cell>
          <cell r="CS72">
            <v>12</v>
          </cell>
          <cell r="CT72">
            <v>12</v>
          </cell>
          <cell r="CU72">
            <v>12</v>
          </cell>
          <cell r="CV72">
            <v>12</v>
          </cell>
          <cell r="CW72">
            <v>12</v>
          </cell>
          <cell r="CX72">
            <v>12</v>
          </cell>
          <cell r="CY72">
            <v>12</v>
          </cell>
          <cell r="CZ72">
            <v>11.75</v>
          </cell>
          <cell r="DA72">
            <v>12</v>
          </cell>
          <cell r="DB72">
            <v>12</v>
          </cell>
          <cell r="DC72">
            <v>12</v>
          </cell>
          <cell r="DD72">
            <v>13</v>
          </cell>
          <cell r="DE72">
            <v>13</v>
          </cell>
          <cell r="DF72">
            <v>13</v>
          </cell>
          <cell r="DG72">
            <v>12</v>
          </cell>
          <cell r="DH72">
            <v>12</v>
          </cell>
          <cell r="DI72">
            <v>13</v>
          </cell>
          <cell r="DJ72">
            <v>13</v>
          </cell>
          <cell r="DK72">
            <v>13</v>
          </cell>
          <cell r="DL72">
            <v>13</v>
          </cell>
          <cell r="DM72">
            <v>12.5833333333333</v>
          </cell>
          <cell r="DN72">
            <v>12</v>
          </cell>
          <cell r="DO72">
            <v>12</v>
          </cell>
          <cell r="DP72">
            <v>12</v>
          </cell>
          <cell r="DQ72">
            <v>14</v>
          </cell>
          <cell r="DR72">
            <v>14</v>
          </cell>
          <cell r="DS72">
            <v>14</v>
          </cell>
          <cell r="DT72">
            <v>13</v>
          </cell>
          <cell r="DU72">
            <v>13</v>
          </cell>
          <cell r="DV72">
            <v>14</v>
          </cell>
          <cell r="DW72">
            <v>14</v>
          </cell>
          <cell r="DX72">
            <v>14</v>
          </cell>
          <cell r="DY72">
            <v>14</v>
          </cell>
          <cell r="DZ72">
            <v>13.3333333333333</v>
          </cell>
          <cell r="EA72">
            <v>13</v>
          </cell>
          <cell r="EB72">
            <v>13</v>
          </cell>
          <cell r="EC72">
            <v>13</v>
          </cell>
          <cell r="ED72">
            <v>14</v>
          </cell>
          <cell r="EE72">
            <v>15</v>
          </cell>
          <cell r="EF72">
            <v>15</v>
          </cell>
          <cell r="EG72">
            <v>14</v>
          </cell>
          <cell r="EH72">
            <v>14</v>
          </cell>
          <cell r="EI72">
            <v>15</v>
          </cell>
          <cell r="EJ72">
            <v>14</v>
          </cell>
          <cell r="EK72">
            <v>14</v>
          </cell>
          <cell r="EL72">
            <v>14</v>
          </cell>
          <cell r="EM72">
            <v>14</v>
          </cell>
          <cell r="EN72">
            <v>13</v>
          </cell>
          <cell r="EO72">
            <v>14</v>
          </cell>
          <cell r="EP72">
            <v>14</v>
          </cell>
          <cell r="EQ72">
            <v>15</v>
          </cell>
          <cell r="ER72">
            <v>15</v>
          </cell>
          <cell r="ES72">
            <v>15</v>
          </cell>
          <cell r="ET72">
            <v>15</v>
          </cell>
          <cell r="EU72">
            <v>15</v>
          </cell>
          <cell r="EV72">
            <v>15</v>
          </cell>
          <cell r="EW72">
            <v>15</v>
          </cell>
          <cell r="EX72">
            <v>15</v>
          </cell>
          <cell r="EY72">
            <v>15</v>
          </cell>
        </row>
        <row r="73">
          <cell r="A73" t="str">
            <v>FTS-3 Non-Residential - Experimental: FTS-3 Non-residential Experimental</v>
          </cell>
          <cell r="CN73">
            <v>18</v>
          </cell>
          <cell r="CO73">
            <v>18</v>
          </cell>
          <cell r="CP73">
            <v>18</v>
          </cell>
          <cell r="CQ73">
            <v>18</v>
          </cell>
          <cell r="CR73">
            <v>19</v>
          </cell>
          <cell r="CS73">
            <v>18</v>
          </cell>
          <cell r="CT73">
            <v>18</v>
          </cell>
          <cell r="CU73">
            <v>18</v>
          </cell>
          <cell r="CV73">
            <v>18</v>
          </cell>
          <cell r="CW73">
            <v>18</v>
          </cell>
          <cell r="CX73">
            <v>18</v>
          </cell>
          <cell r="CY73">
            <v>18</v>
          </cell>
          <cell r="CZ73">
            <v>18.0833333333333</v>
          </cell>
          <cell r="DA73">
            <v>18</v>
          </cell>
          <cell r="DB73">
            <v>19</v>
          </cell>
          <cell r="DC73">
            <v>19</v>
          </cell>
          <cell r="DD73">
            <v>18</v>
          </cell>
          <cell r="DE73">
            <v>19</v>
          </cell>
          <cell r="DF73">
            <v>18</v>
          </cell>
          <cell r="DG73">
            <v>18</v>
          </cell>
          <cell r="DH73">
            <v>18</v>
          </cell>
          <cell r="DI73">
            <v>18</v>
          </cell>
          <cell r="DJ73">
            <v>18</v>
          </cell>
          <cell r="DK73">
            <v>18</v>
          </cell>
          <cell r="DL73">
            <v>18</v>
          </cell>
          <cell r="DM73">
            <v>18.25</v>
          </cell>
          <cell r="DN73">
            <v>18</v>
          </cell>
          <cell r="DO73">
            <v>19</v>
          </cell>
          <cell r="DP73">
            <v>19</v>
          </cell>
          <cell r="DQ73">
            <v>18</v>
          </cell>
          <cell r="DR73">
            <v>19</v>
          </cell>
          <cell r="DS73">
            <v>19</v>
          </cell>
          <cell r="DT73">
            <v>18</v>
          </cell>
          <cell r="DU73">
            <v>18</v>
          </cell>
          <cell r="DV73">
            <v>18</v>
          </cell>
          <cell r="DW73">
            <v>18</v>
          </cell>
          <cell r="DX73">
            <v>18</v>
          </cell>
          <cell r="DY73">
            <v>18</v>
          </cell>
          <cell r="DZ73">
            <v>18.3333333333333</v>
          </cell>
          <cell r="EA73">
            <v>18</v>
          </cell>
          <cell r="EB73">
            <v>19</v>
          </cell>
          <cell r="EC73">
            <v>19</v>
          </cell>
          <cell r="ED73">
            <v>19</v>
          </cell>
          <cell r="EE73">
            <v>19</v>
          </cell>
          <cell r="EF73">
            <v>19</v>
          </cell>
          <cell r="EG73">
            <v>18</v>
          </cell>
          <cell r="EH73">
            <v>18</v>
          </cell>
          <cell r="EI73">
            <v>18</v>
          </cell>
          <cell r="EJ73">
            <v>18</v>
          </cell>
          <cell r="EK73">
            <v>18</v>
          </cell>
          <cell r="EL73">
            <v>19</v>
          </cell>
          <cell r="EM73">
            <v>18.5</v>
          </cell>
          <cell r="EN73">
            <v>18</v>
          </cell>
          <cell r="EO73">
            <v>19</v>
          </cell>
          <cell r="EP73">
            <v>19</v>
          </cell>
          <cell r="EQ73">
            <v>19</v>
          </cell>
          <cell r="ER73">
            <v>19</v>
          </cell>
          <cell r="ES73">
            <v>19</v>
          </cell>
          <cell r="ET73">
            <v>19</v>
          </cell>
          <cell r="EU73">
            <v>19</v>
          </cell>
          <cell r="EV73">
            <v>19</v>
          </cell>
          <cell r="EW73">
            <v>19</v>
          </cell>
          <cell r="EX73">
            <v>19</v>
          </cell>
          <cell r="EY73">
            <v>19</v>
          </cell>
        </row>
        <row r="74">
          <cell r="A74" t="str">
            <v>FTS-3.1 Non-Residential - Experimental: FTS-3.1 Non-residential Experimental</v>
          </cell>
          <cell r="CN74">
            <v>7</v>
          </cell>
          <cell r="CO74">
            <v>7</v>
          </cell>
          <cell r="CP74">
            <v>7</v>
          </cell>
          <cell r="CQ74">
            <v>7</v>
          </cell>
          <cell r="CR74">
            <v>7</v>
          </cell>
          <cell r="CS74">
            <v>7</v>
          </cell>
          <cell r="CT74">
            <v>7</v>
          </cell>
          <cell r="CU74">
            <v>7</v>
          </cell>
          <cell r="CV74">
            <v>7</v>
          </cell>
          <cell r="CW74">
            <v>7</v>
          </cell>
          <cell r="CX74">
            <v>7</v>
          </cell>
          <cell r="CY74">
            <v>7</v>
          </cell>
          <cell r="CZ74">
            <v>7</v>
          </cell>
          <cell r="DA74">
            <v>8</v>
          </cell>
          <cell r="DB74">
            <v>8</v>
          </cell>
          <cell r="DC74">
            <v>8</v>
          </cell>
          <cell r="DD74">
            <v>7</v>
          </cell>
          <cell r="DE74">
            <v>7</v>
          </cell>
          <cell r="DF74">
            <v>7</v>
          </cell>
          <cell r="DG74">
            <v>8</v>
          </cell>
          <cell r="DH74">
            <v>7</v>
          </cell>
          <cell r="DI74">
            <v>7</v>
          </cell>
          <cell r="DJ74">
            <v>7</v>
          </cell>
          <cell r="DK74">
            <v>7</v>
          </cell>
          <cell r="DL74">
            <v>7</v>
          </cell>
          <cell r="DM74">
            <v>7.33333333333333</v>
          </cell>
          <cell r="DN74">
            <v>8</v>
          </cell>
          <cell r="DO74">
            <v>8</v>
          </cell>
          <cell r="DP74">
            <v>8</v>
          </cell>
          <cell r="DQ74">
            <v>8</v>
          </cell>
          <cell r="DR74">
            <v>8</v>
          </cell>
          <cell r="DS74">
            <v>8</v>
          </cell>
          <cell r="DT74">
            <v>8</v>
          </cell>
          <cell r="DU74">
            <v>8</v>
          </cell>
          <cell r="DV74">
            <v>8</v>
          </cell>
          <cell r="DW74">
            <v>8</v>
          </cell>
          <cell r="DX74">
            <v>8</v>
          </cell>
          <cell r="DY74">
            <v>8</v>
          </cell>
          <cell r="DZ74">
            <v>8</v>
          </cell>
          <cell r="EA74">
            <v>9</v>
          </cell>
          <cell r="EB74">
            <v>9</v>
          </cell>
          <cell r="EC74">
            <v>9</v>
          </cell>
          <cell r="ED74">
            <v>8</v>
          </cell>
          <cell r="EE74">
            <v>8</v>
          </cell>
          <cell r="EF74">
            <v>8</v>
          </cell>
          <cell r="EG74">
            <v>9</v>
          </cell>
          <cell r="EH74">
            <v>8</v>
          </cell>
          <cell r="EI74">
            <v>8</v>
          </cell>
          <cell r="EJ74">
            <v>8</v>
          </cell>
          <cell r="EK74">
            <v>8</v>
          </cell>
          <cell r="EL74">
            <v>8</v>
          </cell>
          <cell r="EM74">
            <v>8.33333333333333</v>
          </cell>
          <cell r="EN74">
            <v>9</v>
          </cell>
          <cell r="EO74">
            <v>9</v>
          </cell>
          <cell r="EP74">
            <v>9</v>
          </cell>
          <cell r="EQ74">
            <v>9</v>
          </cell>
          <cell r="ER74">
            <v>9</v>
          </cell>
          <cell r="ES74">
            <v>9</v>
          </cell>
          <cell r="ET74">
            <v>9</v>
          </cell>
          <cell r="EU74">
            <v>9</v>
          </cell>
          <cell r="EV74">
            <v>9</v>
          </cell>
          <cell r="EW74">
            <v>9</v>
          </cell>
          <cell r="EX74">
            <v>9</v>
          </cell>
          <cell r="EY74">
            <v>9</v>
          </cell>
        </row>
        <row r="75">
          <cell r="A75">
            <v>1</v>
          </cell>
          <cell r="CN75">
            <v>81</v>
          </cell>
          <cell r="CO75">
            <v>81</v>
          </cell>
          <cell r="CP75">
            <v>81</v>
          </cell>
          <cell r="CQ75">
            <v>82</v>
          </cell>
          <cell r="CR75">
            <v>83</v>
          </cell>
          <cell r="CS75">
            <v>83</v>
          </cell>
          <cell r="CT75">
            <v>85</v>
          </cell>
          <cell r="CU75">
            <v>85</v>
          </cell>
          <cell r="CV75">
            <v>87</v>
          </cell>
          <cell r="CW75">
            <v>91</v>
          </cell>
          <cell r="CX75">
            <v>92</v>
          </cell>
          <cell r="CY75">
            <v>94</v>
          </cell>
          <cell r="CZ75">
            <v>85.4166666666667</v>
          </cell>
          <cell r="DA75">
            <v>86</v>
          </cell>
          <cell r="DB75">
            <v>87</v>
          </cell>
          <cell r="DC75">
            <v>87</v>
          </cell>
          <cell r="DD75">
            <v>85</v>
          </cell>
          <cell r="DE75">
            <v>87</v>
          </cell>
          <cell r="DF75">
            <v>87</v>
          </cell>
          <cell r="DG75">
            <v>88</v>
          </cell>
          <cell r="DH75">
            <v>88</v>
          </cell>
          <cell r="DI75">
            <v>91</v>
          </cell>
          <cell r="DJ75">
            <v>93</v>
          </cell>
          <cell r="DK75">
            <v>93</v>
          </cell>
          <cell r="DL75">
            <v>95</v>
          </cell>
          <cell r="DM75">
            <v>88.9166666666667</v>
          </cell>
          <cell r="DN75">
            <v>87</v>
          </cell>
          <cell r="DO75">
            <v>88</v>
          </cell>
          <cell r="DP75">
            <v>88</v>
          </cell>
          <cell r="DQ75">
            <v>90</v>
          </cell>
          <cell r="DR75">
            <v>91</v>
          </cell>
          <cell r="DS75">
            <v>92</v>
          </cell>
          <cell r="DT75">
            <v>92</v>
          </cell>
          <cell r="DU75">
            <v>91</v>
          </cell>
          <cell r="DV75">
            <v>95</v>
          </cell>
          <cell r="DW75">
            <v>98</v>
          </cell>
          <cell r="DX75">
            <v>98</v>
          </cell>
          <cell r="DY75">
            <v>100</v>
          </cell>
          <cell r="DZ75">
            <v>92.5</v>
          </cell>
          <cell r="EA75">
            <v>92</v>
          </cell>
          <cell r="EB75">
            <v>92</v>
          </cell>
          <cell r="EC75">
            <v>93</v>
          </cell>
          <cell r="ED75">
            <v>92</v>
          </cell>
          <cell r="EE75">
            <v>93</v>
          </cell>
          <cell r="EF75">
            <v>94</v>
          </cell>
          <cell r="EG75">
            <v>96</v>
          </cell>
          <cell r="EH75">
            <v>94</v>
          </cell>
          <cell r="EI75">
            <v>98</v>
          </cell>
          <cell r="EJ75">
            <v>100</v>
          </cell>
          <cell r="EK75">
            <v>100</v>
          </cell>
          <cell r="EL75">
            <v>103</v>
          </cell>
          <cell r="EM75">
            <v>95.5833333333333</v>
          </cell>
          <cell r="EN75">
            <v>94</v>
          </cell>
          <cell r="EO75">
            <v>95</v>
          </cell>
          <cell r="EP75">
            <v>96</v>
          </cell>
          <cell r="EQ75">
            <v>97</v>
          </cell>
          <cell r="ER75">
            <v>97</v>
          </cell>
          <cell r="ES75">
            <v>98</v>
          </cell>
          <cell r="ET75">
            <v>100</v>
          </cell>
          <cell r="EU75">
            <v>99</v>
          </cell>
          <cell r="EV75">
            <v>101</v>
          </cell>
          <cell r="EW75">
            <v>105</v>
          </cell>
          <cell r="EX75">
            <v>106</v>
          </cell>
          <cell r="EY75">
            <v>107</v>
          </cell>
        </row>
        <row r="76">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B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C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row>
        <row r="77">
          <cell r="CN77">
            <v>2</v>
          </cell>
          <cell r="CO77">
            <v>2</v>
          </cell>
          <cell r="CP77">
            <v>2</v>
          </cell>
          <cell r="CQ77">
            <v>2</v>
          </cell>
          <cell r="CR77">
            <v>2</v>
          </cell>
          <cell r="CS77">
            <v>2</v>
          </cell>
          <cell r="CT77">
            <v>2</v>
          </cell>
          <cell r="CU77">
            <v>2</v>
          </cell>
          <cell r="CV77">
            <v>2</v>
          </cell>
          <cell r="CW77">
            <v>2</v>
          </cell>
          <cell r="CX77">
            <v>2</v>
          </cell>
          <cell r="CY77">
            <v>2</v>
          </cell>
          <cell r="CZ77">
            <v>2</v>
          </cell>
          <cell r="DA77">
            <v>2</v>
          </cell>
          <cell r="DB77">
            <v>2</v>
          </cell>
          <cell r="DC77">
            <v>2</v>
          </cell>
          <cell r="DD77">
            <v>2</v>
          </cell>
          <cell r="DE77">
            <v>2</v>
          </cell>
          <cell r="DF77">
            <v>2</v>
          </cell>
          <cell r="DG77">
            <v>2</v>
          </cell>
          <cell r="DH77">
            <v>2</v>
          </cell>
          <cell r="DI77">
            <v>2</v>
          </cell>
          <cell r="DJ77">
            <v>2</v>
          </cell>
          <cell r="DK77">
            <v>2</v>
          </cell>
          <cell r="DL77">
            <v>2</v>
          </cell>
          <cell r="DM77">
            <v>2</v>
          </cell>
          <cell r="DN77">
            <v>2</v>
          </cell>
          <cell r="DO77">
            <v>2</v>
          </cell>
          <cell r="DP77">
            <v>2</v>
          </cell>
          <cell r="DQ77">
            <v>2</v>
          </cell>
          <cell r="DR77">
            <v>2</v>
          </cell>
          <cell r="DS77">
            <v>2</v>
          </cell>
          <cell r="DT77">
            <v>2</v>
          </cell>
          <cell r="DU77">
            <v>2</v>
          </cell>
          <cell r="DV77">
            <v>2</v>
          </cell>
          <cell r="DW77">
            <v>2</v>
          </cell>
          <cell r="DX77">
            <v>2</v>
          </cell>
          <cell r="DY77">
            <v>2</v>
          </cell>
          <cell r="DZ77">
            <v>2</v>
          </cell>
          <cell r="EA77">
            <v>2</v>
          </cell>
          <cell r="EB77">
            <v>2</v>
          </cell>
          <cell r="EC77">
            <v>2</v>
          </cell>
          <cell r="ED77">
            <v>2</v>
          </cell>
          <cell r="EE77">
            <v>2</v>
          </cell>
          <cell r="EF77">
            <v>2</v>
          </cell>
          <cell r="EG77">
            <v>2</v>
          </cell>
          <cell r="EH77">
            <v>2</v>
          </cell>
          <cell r="EI77">
            <v>2</v>
          </cell>
          <cell r="EJ77">
            <v>2</v>
          </cell>
          <cell r="EK77">
            <v>2</v>
          </cell>
          <cell r="EL77">
            <v>2</v>
          </cell>
          <cell r="EM77">
            <v>2</v>
          </cell>
          <cell r="EN77">
            <v>2</v>
          </cell>
          <cell r="EO77">
            <v>2</v>
          </cell>
          <cell r="EP77">
            <v>2</v>
          </cell>
          <cell r="EQ77">
            <v>2</v>
          </cell>
          <cell r="ER77">
            <v>2</v>
          </cell>
          <cell r="ES77">
            <v>2</v>
          </cell>
          <cell r="ET77">
            <v>2</v>
          </cell>
          <cell r="EU77">
            <v>2</v>
          </cell>
          <cell r="EV77">
            <v>2</v>
          </cell>
          <cell r="EW77">
            <v>2</v>
          </cell>
          <cell r="EX77">
            <v>2</v>
          </cell>
          <cell r="EY77">
            <v>2</v>
          </cell>
        </row>
        <row r="78">
          <cell r="CN78">
            <v>1</v>
          </cell>
          <cell r="CO78">
            <v>1</v>
          </cell>
          <cell r="CP78">
            <v>1</v>
          </cell>
          <cell r="CQ78">
            <v>1</v>
          </cell>
          <cell r="CR78">
            <v>1</v>
          </cell>
          <cell r="CS78">
            <v>1</v>
          </cell>
          <cell r="CT78">
            <v>1</v>
          </cell>
          <cell r="CU78">
            <v>1</v>
          </cell>
          <cell r="CV78">
            <v>1</v>
          </cell>
          <cell r="CW78">
            <v>1</v>
          </cell>
          <cell r="CX78">
            <v>1</v>
          </cell>
          <cell r="CY78">
            <v>1</v>
          </cell>
          <cell r="CZ78">
            <v>1</v>
          </cell>
          <cell r="DA78">
            <v>1</v>
          </cell>
          <cell r="DB78">
            <v>1</v>
          </cell>
          <cell r="DC78">
            <v>1</v>
          </cell>
          <cell r="DD78">
            <v>1</v>
          </cell>
          <cell r="DE78">
            <v>1</v>
          </cell>
          <cell r="DF78">
            <v>1</v>
          </cell>
          <cell r="DG78">
            <v>1</v>
          </cell>
          <cell r="DH78">
            <v>1</v>
          </cell>
          <cell r="DI78">
            <v>1</v>
          </cell>
          <cell r="DJ78">
            <v>1</v>
          </cell>
          <cell r="DK78">
            <v>1</v>
          </cell>
          <cell r="DL78">
            <v>1</v>
          </cell>
          <cell r="DM78">
            <v>1</v>
          </cell>
          <cell r="DN78">
            <v>1</v>
          </cell>
          <cell r="DO78">
            <v>1</v>
          </cell>
          <cell r="DP78">
            <v>1</v>
          </cell>
          <cell r="DQ78">
            <v>1</v>
          </cell>
          <cell r="DR78">
            <v>1</v>
          </cell>
          <cell r="DS78">
            <v>1</v>
          </cell>
          <cell r="DT78">
            <v>1</v>
          </cell>
          <cell r="DU78">
            <v>1</v>
          </cell>
          <cell r="DV78">
            <v>1</v>
          </cell>
          <cell r="DW78">
            <v>1</v>
          </cell>
          <cell r="DX78">
            <v>1</v>
          </cell>
          <cell r="DY78">
            <v>1</v>
          </cell>
          <cell r="DZ78">
            <v>1</v>
          </cell>
          <cell r="EA78">
            <v>1</v>
          </cell>
          <cell r="EB78">
            <v>1</v>
          </cell>
          <cell r="EC78">
            <v>1</v>
          </cell>
          <cell r="ED78">
            <v>1</v>
          </cell>
          <cell r="EE78">
            <v>1</v>
          </cell>
          <cell r="EF78">
            <v>1</v>
          </cell>
          <cell r="EG78">
            <v>1</v>
          </cell>
          <cell r="EH78">
            <v>1</v>
          </cell>
          <cell r="EI78">
            <v>1</v>
          </cell>
          <cell r="EJ78">
            <v>1</v>
          </cell>
          <cell r="EK78">
            <v>1</v>
          </cell>
          <cell r="EL78">
            <v>1</v>
          </cell>
          <cell r="EM78">
            <v>1</v>
          </cell>
          <cell r="EN78">
            <v>1</v>
          </cell>
          <cell r="EO78">
            <v>1</v>
          </cell>
          <cell r="EP78">
            <v>1</v>
          </cell>
          <cell r="EQ78">
            <v>1</v>
          </cell>
          <cell r="ER78">
            <v>1</v>
          </cell>
          <cell r="ES78">
            <v>1</v>
          </cell>
          <cell r="ET78">
            <v>1</v>
          </cell>
          <cell r="EU78">
            <v>1</v>
          </cell>
          <cell r="EV78">
            <v>1</v>
          </cell>
          <cell r="EW78">
            <v>1</v>
          </cell>
          <cell r="EX78">
            <v>1</v>
          </cell>
          <cell r="EY78">
            <v>1</v>
          </cell>
        </row>
        <row r="79">
          <cell r="CN79">
            <v>1</v>
          </cell>
          <cell r="CO79">
            <v>1</v>
          </cell>
          <cell r="CP79">
            <v>1</v>
          </cell>
          <cell r="CQ79">
            <v>1</v>
          </cell>
          <cell r="CR79">
            <v>1</v>
          </cell>
          <cell r="CS79">
            <v>1</v>
          </cell>
          <cell r="CT79">
            <v>1</v>
          </cell>
          <cell r="CU79">
            <v>1</v>
          </cell>
          <cell r="CV79">
            <v>1</v>
          </cell>
          <cell r="CW79">
            <v>1</v>
          </cell>
          <cell r="CX79">
            <v>1</v>
          </cell>
          <cell r="CY79">
            <v>1</v>
          </cell>
          <cell r="CZ79">
            <v>1</v>
          </cell>
          <cell r="DA79">
            <v>1</v>
          </cell>
          <cell r="DB79">
            <v>1</v>
          </cell>
          <cell r="DC79">
            <v>1</v>
          </cell>
          <cell r="DD79">
            <v>1</v>
          </cell>
          <cell r="DE79">
            <v>1</v>
          </cell>
          <cell r="DF79">
            <v>1</v>
          </cell>
          <cell r="DG79">
            <v>1</v>
          </cell>
          <cell r="DH79">
            <v>1</v>
          </cell>
          <cell r="DI79">
            <v>1</v>
          </cell>
          <cell r="DJ79">
            <v>1</v>
          </cell>
          <cell r="DK79">
            <v>1</v>
          </cell>
          <cell r="DL79">
            <v>1</v>
          </cell>
          <cell r="DM79">
            <v>1</v>
          </cell>
          <cell r="DN79">
            <v>1</v>
          </cell>
          <cell r="DO79">
            <v>1</v>
          </cell>
          <cell r="DP79">
            <v>1</v>
          </cell>
          <cell r="DQ79">
            <v>1</v>
          </cell>
          <cell r="DR79">
            <v>1</v>
          </cell>
          <cell r="DS79">
            <v>1</v>
          </cell>
          <cell r="DT79">
            <v>1</v>
          </cell>
          <cell r="DU79">
            <v>1</v>
          </cell>
          <cell r="DV79">
            <v>1</v>
          </cell>
          <cell r="DW79">
            <v>1</v>
          </cell>
          <cell r="DX79">
            <v>1</v>
          </cell>
          <cell r="DY79">
            <v>1</v>
          </cell>
          <cell r="DZ79">
            <v>1</v>
          </cell>
          <cell r="EA79">
            <v>1</v>
          </cell>
          <cell r="EB79">
            <v>1</v>
          </cell>
          <cell r="EC79">
            <v>1</v>
          </cell>
          <cell r="ED79">
            <v>1</v>
          </cell>
          <cell r="EE79">
            <v>1</v>
          </cell>
          <cell r="EF79">
            <v>1</v>
          </cell>
          <cell r="EG79">
            <v>1</v>
          </cell>
          <cell r="EH79">
            <v>1</v>
          </cell>
          <cell r="EI79">
            <v>1</v>
          </cell>
          <cell r="EJ79">
            <v>1</v>
          </cell>
          <cell r="EK79">
            <v>1</v>
          </cell>
          <cell r="EL79">
            <v>1</v>
          </cell>
          <cell r="EM79">
            <v>1</v>
          </cell>
          <cell r="EN79">
            <v>1</v>
          </cell>
          <cell r="EO79">
            <v>1</v>
          </cell>
          <cell r="EP79">
            <v>1</v>
          </cell>
          <cell r="EQ79">
            <v>1</v>
          </cell>
          <cell r="ER79">
            <v>1</v>
          </cell>
          <cell r="ES79">
            <v>1</v>
          </cell>
          <cell r="ET79">
            <v>1</v>
          </cell>
          <cell r="EU79">
            <v>1</v>
          </cell>
          <cell r="EV79">
            <v>1</v>
          </cell>
          <cell r="EW79">
            <v>1</v>
          </cell>
          <cell r="EX79">
            <v>1</v>
          </cell>
          <cell r="EY79">
            <v>1</v>
          </cell>
        </row>
        <row r="80">
          <cell r="CN80">
            <v>1</v>
          </cell>
          <cell r="CO80">
            <v>1</v>
          </cell>
          <cell r="CP80">
            <v>1</v>
          </cell>
          <cell r="CQ80">
            <v>1</v>
          </cell>
          <cell r="CR80">
            <v>1</v>
          </cell>
          <cell r="CS80">
            <v>1</v>
          </cell>
          <cell r="CT80">
            <v>1</v>
          </cell>
          <cell r="CU80">
            <v>1</v>
          </cell>
          <cell r="CV80">
            <v>1</v>
          </cell>
          <cell r="CW80">
            <v>1</v>
          </cell>
          <cell r="CX80">
            <v>1</v>
          </cell>
          <cell r="CY80">
            <v>1</v>
          </cell>
          <cell r="CZ80">
            <v>1</v>
          </cell>
          <cell r="DA80">
            <v>1</v>
          </cell>
          <cell r="DB80">
            <v>1</v>
          </cell>
          <cell r="DC80">
            <v>1</v>
          </cell>
          <cell r="DD80">
            <v>1</v>
          </cell>
          <cell r="DE80">
            <v>1</v>
          </cell>
          <cell r="DF80">
            <v>1</v>
          </cell>
          <cell r="DG80">
            <v>1</v>
          </cell>
          <cell r="DH80">
            <v>1</v>
          </cell>
          <cell r="DI80">
            <v>1</v>
          </cell>
          <cell r="DJ80">
            <v>1</v>
          </cell>
          <cell r="DK80">
            <v>1</v>
          </cell>
          <cell r="DL80">
            <v>1</v>
          </cell>
          <cell r="DM80">
            <v>1</v>
          </cell>
          <cell r="DN80">
            <v>1</v>
          </cell>
          <cell r="DO80">
            <v>1</v>
          </cell>
          <cell r="DP80">
            <v>1</v>
          </cell>
          <cell r="DQ80">
            <v>1</v>
          </cell>
          <cell r="DR80">
            <v>1</v>
          </cell>
          <cell r="DS80">
            <v>1</v>
          </cell>
          <cell r="DT80">
            <v>1</v>
          </cell>
          <cell r="DU80">
            <v>1</v>
          </cell>
          <cell r="DV80">
            <v>1</v>
          </cell>
          <cell r="DW80">
            <v>1</v>
          </cell>
          <cell r="DX80">
            <v>1</v>
          </cell>
          <cell r="DY80">
            <v>1</v>
          </cell>
          <cell r="DZ80">
            <v>1</v>
          </cell>
          <cell r="EA80">
            <v>1</v>
          </cell>
          <cell r="EB80">
            <v>1</v>
          </cell>
          <cell r="EC80">
            <v>1</v>
          </cell>
          <cell r="ED80">
            <v>1</v>
          </cell>
          <cell r="EE80">
            <v>1</v>
          </cell>
          <cell r="EF80">
            <v>1</v>
          </cell>
          <cell r="EG80">
            <v>1</v>
          </cell>
          <cell r="EH80">
            <v>1</v>
          </cell>
          <cell r="EI80">
            <v>1</v>
          </cell>
          <cell r="EJ80">
            <v>1</v>
          </cell>
          <cell r="EK80">
            <v>1</v>
          </cell>
          <cell r="EL80">
            <v>1</v>
          </cell>
          <cell r="EM80">
            <v>1</v>
          </cell>
          <cell r="EN80">
            <v>1</v>
          </cell>
          <cell r="EO80">
            <v>1</v>
          </cell>
          <cell r="EP80">
            <v>1</v>
          </cell>
          <cell r="EQ80">
            <v>1</v>
          </cell>
          <cell r="ER80">
            <v>1</v>
          </cell>
          <cell r="ES80">
            <v>1</v>
          </cell>
          <cell r="ET80">
            <v>1</v>
          </cell>
          <cell r="EU80">
            <v>1</v>
          </cell>
          <cell r="EV80">
            <v>1</v>
          </cell>
          <cell r="EW80">
            <v>1</v>
          </cell>
          <cell r="EX80">
            <v>1</v>
          </cell>
          <cell r="EY80">
            <v>1</v>
          </cell>
        </row>
        <row r="81">
          <cell r="CN81">
            <v>0</v>
          </cell>
          <cell r="CO81">
            <v>0</v>
          </cell>
          <cell r="CP81">
            <v>0</v>
          </cell>
          <cell r="CQ81">
            <v>0</v>
          </cell>
          <cell r="CR81">
            <v>0</v>
          </cell>
          <cell r="CS81">
            <v>0</v>
          </cell>
          <cell r="CT81">
            <v>0</v>
          </cell>
          <cell r="CU81">
            <v>0</v>
          </cell>
          <cell r="CV81">
            <v>0</v>
          </cell>
          <cell r="CW81">
            <v>0</v>
          </cell>
          <cell r="CX81">
            <v>0</v>
          </cell>
          <cell r="CY81">
            <v>0</v>
          </cell>
          <cell r="CZ81">
            <v>0</v>
          </cell>
          <cell r="DA81">
            <v>0</v>
          </cell>
          <cell r="DB81">
            <v>0</v>
          </cell>
          <cell r="DC81">
            <v>0</v>
          </cell>
          <cell r="DD81">
            <v>0</v>
          </cell>
          <cell r="DE81">
            <v>0</v>
          </cell>
          <cell r="DF81">
            <v>0</v>
          </cell>
          <cell r="DG81">
            <v>0</v>
          </cell>
          <cell r="DH81">
            <v>0</v>
          </cell>
          <cell r="DI81">
            <v>0</v>
          </cell>
          <cell r="DJ81">
            <v>0</v>
          </cell>
          <cell r="DK81">
            <v>0</v>
          </cell>
          <cell r="DL81">
            <v>0</v>
          </cell>
          <cell r="DM81">
            <v>0</v>
          </cell>
          <cell r="DN81">
            <v>0</v>
          </cell>
          <cell r="DO81">
            <v>0</v>
          </cell>
          <cell r="DP81">
            <v>0</v>
          </cell>
          <cell r="DQ81">
            <v>0</v>
          </cell>
          <cell r="DR81">
            <v>0</v>
          </cell>
          <cell r="DS81">
            <v>0</v>
          </cell>
          <cell r="DT81">
            <v>0</v>
          </cell>
          <cell r="DU81">
            <v>0</v>
          </cell>
          <cell r="DV81">
            <v>0</v>
          </cell>
          <cell r="DW81">
            <v>0</v>
          </cell>
          <cell r="DX81">
            <v>0</v>
          </cell>
          <cell r="DY81">
            <v>0</v>
          </cell>
          <cell r="DZ81">
            <v>0</v>
          </cell>
          <cell r="EA81">
            <v>0</v>
          </cell>
          <cell r="EB81">
            <v>0</v>
          </cell>
          <cell r="EC81">
            <v>0</v>
          </cell>
          <cell r="ED81">
            <v>0</v>
          </cell>
          <cell r="EE81">
            <v>0</v>
          </cell>
          <cell r="EF81">
            <v>0</v>
          </cell>
          <cell r="EG81">
            <v>0</v>
          </cell>
          <cell r="EH81">
            <v>0</v>
          </cell>
          <cell r="EI81">
            <v>0</v>
          </cell>
          <cell r="EJ81">
            <v>0</v>
          </cell>
          <cell r="EK81">
            <v>0</v>
          </cell>
          <cell r="EL81">
            <v>0</v>
          </cell>
          <cell r="EM81">
            <v>0</v>
          </cell>
          <cell r="EN81">
            <v>0</v>
          </cell>
          <cell r="EO81">
            <v>0</v>
          </cell>
          <cell r="EP81">
            <v>0</v>
          </cell>
          <cell r="EQ81">
            <v>0</v>
          </cell>
          <cell r="ER81">
            <v>0</v>
          </cell>
          <cell r="ES81">
            <v>0</v>
          </cell>
          <cell r="ET81">
            <v>0</v>
          </cell>
          <cell r="EU81">
            <v>0</v>
          </cell>
          <cell r="EV81">
            <v>0</v>
          </cell>
          <cell r="EW81">
            <v>0</v>
          </cell>
          <cell r="EX81">
            <v>0</v>
          </cell>
          <cell r="EY81">
            <v>0</v>
          </cell>
        </row>
        <row r="82">
          <cell r="CN82">
            <v>1</v>
          </cell>
          <cell r="CO82">
            <v>1</v>
          </cell>
          <cell r="CP82">
            <v>1</v>
          </cell>
          <cell r="CQ82">
            <v>1</v>
          </cell>
          <cell r="CR82">
            <v>1</v>
          </cell>
          <cell r="CS82">
            <v>1</v>
          </cell>
          <cell r="CT82">
            <v>1</v>
          </cell>
          <cell r="CU82">
            <v>1</v>
          </cell>
          <cell r="CV82">
            <v>1</v>
          </cell>
          <cell r="CW82">
            <v>1</v>
          </cell>
          <cell r="CX82">
            <v>1</v>
          </cell>
          <cell r="CY82">
            <v>1</v>
          </cell>
          <cell r="CZ82">
            <v>1</v>
          </cell>
          <cell r="DA82">
            <v>1</v>
          </cell>
          <cell r="DB82">
            <v>1</v>
          </cell>
          <cell r="DC82">
            <v>1</v>
          </cell>
          <cell r="DD82">
            <v>1</v>
          </cell>
          <cell r="DE82">
            <v>1</v>
          </cell>
          <cell r="DF82">
            <v>1</v>
          </cell>
          <cell r="DG82">
            <v>1</v>
          </cell>
          <cell r="DH82">
            <v>1</v>
          </cell>
          <cell r="DI82">
            <v>1</v>
          </cell>
          <cell r="DJ82">
            <v>1</v>
          </cell>
          <cell r="DK82">
            <v>1</v>
          </cell>
          <cell r="DL82">
            <v>1</v>
          </cell>
          <cell r="DM82">
            <v>1</v>
          </cell>
          <cell r="DN82">
            <v>1</v>
          </cell>
          <cell r="DO82">
            <v>1</v>
          </cell>
          <cell r="DP82">
            <v>1</v>
          </cell>
          <cell r="DQ82">
            <v>1</v>
          </cell>
          <cell r="DR82">
            <v>1</v>
          </cell>
          <cell r="DS82">
            <v>1</v>
          </cell>
          <cell r="DT82">
            <v>1</v>
          </cell>
          <cell r="DU82">
            <v>1</v>
          </cell>
          <cell r="DV82">
            <v>1</v>
          </cell>
          <cell r="DW82">
            <v>1</v>
          </cell>
          <cell r="DX82">
            <v>1</v>
          </cell>
          <cell r="DY82">
            <v>1</v>
          </cell>
          <cell r="DZ82">
            <v>1</v>
          </cell>
          <cell r="EA82">
            <v>1</v>
          </cell>
          <cell r="EB82">
            <v>1</v>
          </cell>
          <cell r="EC82">
            <v>1</v>
          </cell>
          <cell r="ED82">
            <v>1</v>
          </cell>
          <cell r="EE82">
            <v>1</v>
          </cell>
          <cell r="EF82">
            <v>1</v>
          </cell>
          <cell r="EG82">
            <v>1</v>
          </cell>
          <cell r="EH82">
            <v>1</v>
          </cell>
          <cell r="EI82">
            <v>1</v>
          </cell>
          <cell r="EJ82">
            <v>1</v>
          </cell>
          <cell r="EK82">
            <v>1</v>
          </cell>
          <cell r="EL82">
            <v>1</v>
          </cell>
          <cell r="EM82">
            <v>1</v>
          </cell>
          <cell r="EN82">
            <v>1</v>
          </cell>
          <cell r="EO82">
            <v>1</v>
          </cell>
          <cell r="EP82">
            <v>1</v>
          </cell>
          <cell r="EQ82">
            <v>1</v>
          </cell>
          <cell r="ER82">
            <v>1</v>
          </cell>
          <cell r="ES82">
            <v>1</v>
          </cell>
          <cell r="ET82">
            <v>1</v>
          </cell>
          <cell r="EU82">
            <v>1</v>
          </cell>
          <cell r="EV82">
            <v>1</v>
          </cell>
          <cell r="EW82">
            <v>1</v>
          </cell>
          <cell r="EX82">
            <v>1</v>
          </cell>
          <cell r="EY82">
            <v>1</v>
          </cell>
        </row>
        <row r="83">
          <cell r="CN83">
            <v>1</v>
          </cell>
          <cell r="CO83">
            <v>1</v>
          </cell>
          <cell r="CP83">
            <v>1</v>
          </cell>
          <cell r="CQ83">
            <v>1</v>
          </cell>
          <cell r="CR83">
            <v>1</v>
          </cell>
          <cell r="CS83">
            <v>1</v>
          </cell>
          <cell r="CT83">
            <v>1</v>
          </cell>
          <cell r="CU83">
            <v>1</v>
          </cell>
          <cell r="CV83">
            <v>1</v>
          </cell>
          <cell r="CW83">
            <v>1</v>
          </cell>
          <cell r="CX83">
            <v>1</v>
          </cell>
          <cell r="CY83">
            <v>1</v>
          </cell>
          <cell r="CZ83">
            <v>1</v>
          </cell>
          <cell r="DA83">
            <v>1</v>
          </cell>
          <cell r="DB83">
            <v>1</v>
          </cell>
          <cell r="DC83">
            <v>1</v>
          </cell>
          <cell r="DD83">
            <v>1</v>
          </cell>
          <cell r="DE83">
            <v>1</v>
          </cell>
          <cell r="DF83">
            <v>1</v>
          </cell>
          <cell r="DG83">
            <v>1</v>
          </cell>
          <cell r="DH83">
            <v>1</v>
          </cell>
          <cell r="DI83">
            <v>1</v>
          </cell>
          <cell r="DJ83">
            <v>1</v>
          </cell>
          <cell r="DK83">
            <v>1</v>
          </cell>
          <cell r="DL83">
            <v>1</v>
          </cell>
          <cell r="DM83">
            <v>1</v>
          </cell>
          <cell r="DN83">
            <v>1</v>
          </cell>
          <cell r="DO83">
            <v>1</v>
          </cell>
          <cell r="DP83">
            <v>1</v>
          </cell>
          <cell r="DQ83">
            <v>1</v>
          </cell>
          <cell r="DR83">
            <v>1</v>
          </cell>
          <cell r="DS83">
            <v>1</v>
          </cell>
          <cell r="DT83">
            <v>1</v>
          </cell>
          <cell r="DU83">
            <v>1</v>
          </cell>
          <cell r="DV83">
            <v>1</v>
          </cell>
          <cell r="DW83">
            <v>1</v>
          </cell>
          <cell r="DX83">
            <v>1</v>
          </cell>
          <cell r="DY83">
            <v>1</v>
          </cell>
          <cell r="DZ83">
            <v>1</v>
          </cell>
          <cell r="EA83">
            <v>1</v>
          </cell>
          <cell r="EB83">
            <v>1</v>
          </cell>
          <cell r="EC83">
            <v>1</v>
          </cell>
          <cell r="ED83">
            <v>1</v>
          </cell>
          <cell r="EE83">
            <v>1</v>
          </cell>
          <cell r="EF83">
            <v>1</v>
          </cell>
          <cell r="EG83">
            <v>1</v>
          </cell>
          <cell r="EH83">
            <v>1</v>
          </cell>
          <cell r="EI83">
            <v>1</v>
          </cell>
          <cell r="EJ83">
            <v>1</v>
          </cell>
          <cell r="EK83">
            <v>1</v>
          </cell>
          <cell r="EL83">
            <v>1</v>
          </cell>
          <cell r="EM83">
            <v>1</v>
          </cell>
          <cell r="EN83">
            <v>1</v>
          </cell>
          <cell r="EO83">
            <v>1</v>
          </cell>
          <cell r="EP83">
            <v>1</v>
          </cell>
          <cell r="EQ83">
            <v>1</v>
          </cell>
          <cell r="ER83">
            <v>1</v>
          </cell>
          <cell r="ES83">
            <v>1</v>
          </cell>
          <cell r="ET83">
            <v>1</v>
          </cell>
          <cell r="EU83">
            <v>1</v>
          </cell>
          <cell r="EV83">
            <v>1</v>
          </cell>
          <cell r="EW83">
            <v>1</v>
          </cell>
          <cell r="EX83">
            <v>1</v>
          </cell>
          <cell r="EY83">
            <v>1</v>
          </cell>
        </row>
        <row r="84">
          <cell r="CN84">
            <v>1</v>
          </cell>
          <cell r="CO84">
            <v>1</v>
          </cell>
          <cell r="CP84">
            <v>1</v>
          </cell>
          <cell r="CQ84">
            <v>1</v>
          </cell>
          <cell r="CR84">
            <v>1</v>
          </cell>
          <cell r="CS84">
            <v>1</v>
          </cell>
          <cell r="CT84">
            <v>1</v>
          </cell>
          <cell r="CU84">
            <v>1</v>
          </cell>
          <cell r="CV84">
            <v>1</v>
          </cell>
          <cell r="CW84">
            <v>1</v>
          </cell>
          <cell r="CX84">
            <v>1</v>
          </cell>
          <cell r="CY84">
            <v>1</v>
          </cell>
          <cell r="CZ84">
            <v>1</v>
          </cell>
          <cell r="DA84">
            <v>1</v>
          </cell>
          <cell r="DB84">
            <v>1</v>
          </cell>
          <cell r="DC84">
            <v>1</v>
          </cell>
          <cell r="DD84">
            <v>1</v>
          </cell>
          <cell r="DE84">
            <v>1</v>
          </cell>
          <cell r="DF84">
            <v>1</v>
          </cell>
          <cell r="DG84">
            <v>1</v>
          </cell>
          <cell r="DH84">
            <v>1</v>
          </cell>
          <cell r="DI84">
            <v>1</v>
          </cell>
          <cell r="DJ84">
            <v>1</v>
          </cell>
          <cell r="DK84">
            <v>1</v>
          </cell>
          <cell r="DL84">
            <v>1</v>
          </cell>
          <cell r="DM84">
            <v>1</v>
          </cell>
          <cell r="DN84">
            <v>1</v>
          </cell>
          <cell r="DO84">
            <v>1</v>
          </cell>
          <cell r="DP84">
            <v>1</v>
          </cell>
          <cell r="DQ84">
            <v>1</v>
          </cell>
          <cell r="DR84">
            <v>1</v>
          </cell>
          <cell r="DS84">
            <v>1</v>
          </cell>
          <cell r="DT84">
            <v>1</v>
          </cell>
          <cell r="DU84">
            <v>1</v>
          </cell>
          <cell r="DV84">
            <v>1</v>
          </cell>
          <cell r="DW84">
            <v>1</v>
          </cell>
          <cell r="DX84">
            <v>1</v>
          </cell>
          <cell r="DY84">
            <v>1</v>
          </cell>
          <cell r="DZ84">
            <v>1</v>
          </cell>
          <cell r="EA84">
            <v>1</v>
          </cell>
          <cell r="EB84">
            <v>1</v>
          </cell>
          <cell r="EC84">
            <v>1</v>
          </cell>
          <cell r="ED84">
            <v>1</v>
          </cell>
          <cell r="EE84">
            <v>1</v>
          </cell>
          <cell r="EF84">
            <v>1</v>
          </cell>
          <cell r="EG84">
            <v>1</v>
          </cell>
          <cell r="EH84">
            <v>1</v>
          </cell>
          <cell r="EI84">
            <v>1</v>
          </cell>
          <cell r="EJ84">
            <v>1</v>
          </cell>
          <cell r="EK84">
            <v>1</v>
          </cell>
          <cell r="EL84">
            <v>1</v>
          </cell>
          <cell r="EM84">
            <v>1</v>
          </cell>
          <cell r="EN84">
            <v>1</v>
          </cell>
          <cell r="EO84">
            <v>1</v>
          </cell>
          <cell r="EP84">
            <v>1</v>
          </cell>
          <cell r="EQ84">
            <v>1</v>
          </cell>
          <cell r="ER84">
            <v>1</v>
          </cell>
          <cell r="ES84">
            <v>1</v>
          </cell>
          <cell r="ET84">
            <v>1</v>
          </cell>
          <cell r="EU84">
            <v>1</v>
          </cell>
          <cell r="EV84">
            <v>1</v>
          </cell>
          <cell r="EW84">
            <v>1</v>
          </cell>
          <cell r="EX84">
            <v>1</v>
          </cell>
          <cell r="EY84">
            <v>1</v>
          </cell>
        </row>
        <row r="85">
          <cell r="CN85">
            <v>1</v>
          </cell>
          <cell r="CO85">
            <v>1</v>
          </cell>
          <cell r="CP85">
            <v>1</v>
          </cell>
          <cell r="CQ85">
            <v>1</v>
          </cell>
          <cell r="CR85">
            <v>1</v>
          </cell>
          <cell r="CS85">
            <v>1</v>
          </cell>
          <cell r="CT85">
            <v>1</v>
          </cell>
          <cell r="CU85">
            <v>1</v>
          </cell>
          <cell r="CV85">
            <v>1</v>
          </cell>
          <cell r="CW85">
            <v>1</v>
          </cell>
          <cell r="CX85">
            <v>1</v>
          </cell>
          <cell r="CY85">
            <v>1</v>
          </cell>
          <cell r="CZ85">
            <v>1</v>
          </cell>
          <cell r="DA85">
            <v>1</v>
          </cell>
          <cell r="DB85">
            <v>1</v>
          </cell>
          <cell r="DC85">
            <v>1</v>
          </cell>
          <cell r="DD85">
            <v>1</v>
          </cell>
          <cell r="DE85">
            <v>1</v>
          </cell>
          <cell r="DF85">
            <v>1</v>
          </cell>
          <cell r="DG85">
            <v>1</v>
          </cell>
          <cell r="DH85">
            <v>1</v>
          </cell>
          <cell r="DI85">
            <v>1</v>
          </cell>
          <cell r="DJ85">
            <v>1</v>
          </cell>
          <cell r="DK85">
            <v>1</v>
          </cell>
          <cell r="DL85">
            <v>1</v>
          </cell>
          <cell r="DM85">
            <v>1</v>
          </cell>
          <cell r="DN85">
            <v>1</v>
          </cell>
          <cell r="DO85">
            <v>1</v>
          </cell>
          <cell r="DP85">
            <v>1</v>
          </cell>
          <cell r="DQ85">
            <v>1</v>
          </cell>
          <cell r="DR85">
            <v>1</v>
          </cell>
          <cell r="DS85">
            <v>1</v>
          </cell>
          <cell r="DT85">
            <v>1</v>
          </cell>
          <cell r="DU85">
            <v>1</v>
          </cell>
          <cell r="DV85">
            <v>1</v>
          </cell>
          <cell r="DW85">
            <v>1</v>
          </cell>
          <cell r="DX85">
            <v>1</v>
          </cell>
          <cell r="DY85">
            <v>1</v>
          </cell>
          <cell r="DZ85">
            <v>1</v>
          </cell>
          <cell r="EA85">
            <v>1</v>
          </cell>
          <cell r="EB85">
            <v>1</v>
          </cell>
          <cell r="EC85">
            <v>1</v>
          </cell>
          <cell r="ED85">
            <v>1</v>
          </cell>
          <cell r="EE85">
            <v>1</v>
          </cell>
          <cell r="EF85">
            <v>1</v>
          </cell>
          <cell r="EG85">
            <v>1</v>
          </cell>
          <cell r="EH85">
            <v>1</v>
          </cell>
          <cell r="EI85">
            <v>1</v>
          </cell>
          <cell r="EJ85">
            <v>1</v>
          </cell>
          <cell r="EK85">
            <v>1</v>
          </cell>
          <cell r="EL85">
            <v>1</v>
          </cell>
          <cell r="EM85">
            <v>1</v>
          </cell>
          <cell r="EN85">
            <v>1</v>
          </cell>
          <cell r="EO85">
            <v>1</v>
          </cell>
          <cell r="EP85">
            <v>1</v>
          </cell>
          <cell r="EQ85">
            <v>1</v>
          </cell>
          <cell r="ER85">
            <v>1</v>
          </cell>
          <cell r="ES85">
            <v>1</v>
          </cell>
          <cell r="ET85">
            <v>1</v>
          </cell>
          <cell r="EU85">
            <v>1</v>
          </cell>
          <cell r="EV85">
            <v>1</v>
          </cell>
          <cell r="EW85">
            <v>1</v>
          </cell>
          <cell r="EX85">
            <v>1</v>
          </cell>
          <cell r="EY85">
            <v>1</v>
          </cell>
        </row>
        <row r="86">
          <cell r="CN86">
            <v>1</v>
          </cell>
          <cell r="CO86">
            <v>1</v>
          </cell>
          <cell r="CP86">
            <v>1</v>
          </cell>
          <cell r="CQ86">
            <v>1</v>
          </cell>
          <cell r="CR86">
            <v>1</v>
          </cell>
          <cell r="CS86">
            <v>1</v>
          </cell>
          <cell r="CT86">
            <v>1</v>
          </cell>
          <cell r="CU86">
            <v>1</v>
          </cell>
          <cell r="CV86">
            <v>1</v>
          </cell>
          <cell r="CW86">
            <v>1</v>
          </cell>
          <cell r="CX86">
            <v>1</v>
          </cell>
          <cell r="CY86">
            <v>1</v>
          </cell>
          <cell r="CZ86">
            <v>1</v>
          </cell>
          <cell r="DA86">
            <v>1</v>
          </cell>
          <cell r="DB86">
            <v>1</v>
          </cell>
          <cell r="DC86">
            <v>1</v>
          </cell>
          <cell r="DD86">
            <v>1</v>
          </cell>
          <cell r="DE86">
            <v>1</v>
          </cell>
          <cell r="DF86">
            <v>1</v>
          </cell>
          <cell r="DG86">
            <v>1</v>
          </cell>
          <cell r="DH86">
            <v>1</v>
          </cell>
          <cell r="DI86">
            <v>1</v>
          </cell>
          <cell r="DJ86">
            <v>1</v>
          </cell>
          <cell r="DK86">
            <v>1</v>
          </cell>
          <cell r="DL86">
            <v>1</v>
          </cell>
          <cell r="DM86">
            <v>1</v>
          </cell>
          <cell r="DN86">
            <v>1</v>
          </cell>
          <cell r="DO86">
            <v>1</v>
          </cell>
          <cell r="DP86">
            <v>1</v>
          </cell>
          <cell r="DQ86">
            <v>1</v>
          </cell>
          <cell r="DR86">
            <v>1</v>
          </cell>
          <cell r="DS86">
            <v>1</v>
          </cell>
          <cell r="DT86">
            <v>1</v>
          </cell>
          <cell r="DU86">
            <v>1</v>
          </cell>
          <cell r="DV86">
            <v>1</v>
          </cell>
          <cell r="DW86">
            <v>1</v>
          </cell>
          <cell r="DX86">
            <v>1</v>
          </cell>
          <cell r="DY86">
            <v>1</v>
          </cell>
          <cell r="DZ86">
            <v>1</v>
          </cell>
          <cell r="EA86">
            <v>1</v>
          </cell>
          <cell r="EB86">
            <v>1</v>
          </cell>
          <cell r="EC86">
            <v>1</v>
          </cell>
          <cell r="ED86">
            <v>1</v>
          </cell>
          <cell r="EE86">
            <v>1</v>
          </cell>
          <cell r="EF86">
            <v>1</v>
          </cell>
          <cell r="EG86">
            <v>1</v>
          </cell>
          <cell r="EH86">
            <v>1</v>
          </cell>
          <cell r="EI86">
            <v>1</v>
          </cell>
          <cell r="EJ86">
            <v>1</v>
          </cell>
          <cell r="EK86">
            <v>1</v>
          </cell>
          <cell r="EL86">
            <v>1</v>
          </cell>
          <cell r="EM86">
            <v>1</v>
          </cell>
          <cell r="EN86">
            <v>1</v>
          </cell>
          <cell r="EO86">
            <v>1</v>
          </cell>
          <cell r="EP86">
            <v>1</v>
          </cell>
          <cell r="EQ86">
            <v>1</v>
          </cell>
          <cell r="ER86">
            <v>1</v>
          </cell>
          <cell r="ES86">
            <v>1</v>
          </cell>
          <cell r="ET86">
            <v>1</v>
          </cell>
          <cell r="EU86">
            <v>1</v>
          </cell>
          <cell r="EV86">
            <v>1</v>
          </cell>
          <cell r="EW86">
            <v>1</v>
          </cell>
          <cell r="EX86">
            <v>1</v>
          </cell>
          <cell r="EY86">
            <v>1</v>
          </cell>
        </row>
        <row r="87">
          <cell r="CN87">
            <v>1</v>
          </cell>
          <cell r="CO87">
            <v>1</v>
          </cell>
          <cell r="CP87">
            <v>1</v>
          </cell>
          <cell r="CQ87">
            <v>1</v>
          </cell>
          <cell r="CR87">
            <v>1</v>
          </cell>
          <cell r="CS87">
            <v>1</v>
          </cell>
          <cell r="CT87">
            <v>1</v>
          </cell>
          <cell r="CU87">
            <v>1</v>
          </cell>
          <cell r="CV87">
            <v>1</v>
          </cell>
          <cell r="CW87">
            <v>1</v>
          </cell>
          <cell r="CX87">
            <v>1</v>
          </cell>
          <cell r="CY87">
            <v>1</v>
          </cell>
          <cell r="CZ87">
            <v>1</v>
          </cell>
          <cell r="DA87">
            <v>1</v>
          </cell>
          <cell r="DB87">
            <v>1</v>
          </cell>
          <cell r="DC87">
            <v>1</v>
          </cell>
          <cell r="DD87">
            <v>1</v>
          </cell>
          <cell r="DE87">
            <v>1</v>
          </cell>
          <cell r="DF87">
            <v>1</v>
          </cell>
          <cell r="DG87">
            <v>1</v>
          </cell>
          <cell r="DH87">
            <v>1</v>
          </cell>
          <cell r="DI87">
            <v>1</v>
          </cell>
          <cell r="DJ87">
            <v>1</v>
          </cell>
          <cell r="DK87">
            <v>1</v>
          </cell>
          <cell r="DL87">
            <v>1</v>
          </cell>
          <cell r="DM87">
            <v>1</v>
          </cell>
          <cell r="DN87">
            <v>1</v>
          </cell>
          <cell r="DO87">
            <v>1</v>
          </cell>
          <cell r="DP87">
            <v>1</v>
          </cell>
          <cell r="DQ87">
            <v>1</v>
          </cell>
          <cell r="DR87">
            <v>1</v>
          </cell>
          <cell r="DS87">
            <v>1</v>
          </cell>
          <cell r="DT87">
            <v>1</v>
          </cell>
          <cell r="DU87">
            <v>1</v>
          </cell>
          <cell r="DV87">
            <v>1</v>
          </cell>
          <cell r="DW87">
            <v>1</v>
          </cell>
          <cell r="DX87">
            <v>1</v>
          </cell>
          <cell r="DY87">
            <v>1</v>
          </cell>
          <cell r="DZ87">
            <v>1</v>
          </cell>
          <cell r="EA87">
            <v>1</v>
          </cell>
          <cell r="EB87">
            <v>1</v>
          </cell>
          <cell r="EC87">
            <v>1</v>
          </cell>
          <cell r="ED87">
            <v>1</v>
          </cell>
          <cell r="EE87">
            <v>1</v>
          </cell>
          <cell r="EF87">
            <v>1</v>
          </cell>
          <cell r="EG87">
            <v>1</v>
          </cell>
          <cell r="EH87">
            <v>1</v>
          </cell>
          <cell r="EI87">
            <v>1</v>
          </cell>
          <cell r="EJ87">
            <v>1</v>
          </cell>
          <cell r="EK87">
            <v>1</v>
          </cell>
          <cell r="EL87">
            <v>1</v>
          </cell>
          <cell r="EM87">
            <v>1</v>
          </cell>
          <cell r="EN87">
            <v>1</v>
          </cell>
          <cell r="EO87">
            <v>1</v>
          </cell>
          <cell r="EP87">
            <v>1</v>
          </cell>
          <cell r="EQ87">
            <v>1</v>
          </cell>
          <cell r="ER87">
            <v>1</v>
          </cell>
          <cell r="ES87">
            <v>1</v>
          </cell>
          <cell r="ET87">
            <v>1</v>
          </cell>
          <cell r="EU87">
            <v>1</v>
          </cell>
          <cell r="EV87">
            <v>1</v>
          </cell>
          <cell r="EW87">
            <v>1</v>
          </cell>
          <cell r="EX87">
            <v>1</v>
          </cell>
          <cell r="EY87">
            <v>1</v>
          </cell>
        </row>
        <row r="88">
          <cell r="CN88">
            <v>1</v>
          </cell>
          <cell r="CO88">
            <v>1</v>
          </cell>
          <cell r="CP88">
            <v>1</v>
          </cell>
          <cell r="CQ88">
            <v>1</v>
          </cell>
          <cell r="CR88">
            <v>1</v>
          </cell>
          <cell r="CS88">
            <v>1</v>
          </cell>
          <cell r="CT88">
            <v>1</v>
          </cell>
          <cell r="CU88">
            <v>1</v>
          </cell>
          <cell r="CV88">
            <v>1</v>
          </cell>
          <cell r="CW88">
            <v>1</v>
          </cell>
          <cell r="CX88">
            <v>1</v>
          </cell>
          <cell r="CY88">
            <v>1</v>
          </cell>
          <cell r="CZ88">
            <v>1</v>
          </cell>
          <cell r="DA88">
            <v>1</v>
          </cell>
          <cell r="DB88">
            <v>1</v>
          </cell>
          <cell r="DC88">
            <v>1</v>
          </cell>
          <cell r="DD88">
            <v>1</v>
          </cell>
          <cell r="DE88">
            <v>1</v>
          </cell>
          <cell r="DF88">
            <v>1</v>
          </cell>
          <cell r="DG88">
            <v>1</v>
          </cell>
          <cell r="DH88">
            <v>1</v>
          </cell>
          <cell r="DI88">
            <v>1</v>
          </cell>
          <cell r="DJ88">
            <v>1</v>
          </cell>
          <cell r="DK88">
            <v>1</v>
          </cell>
          <cell r="DL88">
            <v>1</v>
          </cell>
          <cell r="DM88">
            <v>1</v>
          </cell>
          <cell r="DN88">
            <v>1</v>
          </cell>
          <cell r="DO88">
            <v>1</v>
          </cell>
          <cell r="DP88">
            <v>1</v>
          </cell>
          <cell r="DQ88">
            <v>1</v>
          </cell>
          <cell r="DR88">
            <v>1</v>
          </cell>
          <cell r="DS88">
            <v>1</v>
          </cell>
          <cell r="DT88">
            <v>1</v>
          </cell>
          <cell r="DU88">
            <v>1</v>
          </cell>
          <cell r="DV88">
            <v>1</v>
          </cell>
          <cell r="DW88">
            <v>1</v>
          </cell>
          <cell r="DX88">
            <v>1</v>
          </cell>
          <cell r="DY88">
            <v>1</v>
          </cell>
          <cell r="DZ88">
            <v>1</v>
          </cell>
          <cell r="EA88">
            <v>1</v>
          </cell>
          <cell r="EB88">
            <v>1</v>
          </cell>
          <cell r="EC88">
            <v>1</v>
          </cell>
          <cell r="ED88">
            <v>1</v>
          </cell>
          <cell r="EE88">
            <v>1</v>
          </cell>
          <cell r="EF88">
            <v>1</v>
          </cell>
          <cell r="EG88">
            <v>1</v>
          </cell>
          <cell r="EH88">
            <v>1</v>
          </cell>
          <cell r="EI88">
            <v>1</v>
          </cell>
          <cell r="EJ88">
            <v>1</v>
          </cell>
          <cell r="EK88">
            <v>1</v>
          </cell>
          <cell r="EL88">
            <v>1</v>
          </cell>
          <cell r="EM88">
            <v>1</v>
          </cell>
          <cell r="EN88">
            <v>1</v>
          </cell>
          <cell r="EO88">
            <v>1</v>
          </cell>
          <cell r="EP88">
            <v>1</v>
          </cell>
          <cell r="EQ88">
            <v>1</v>
          </cell>
          <cell r="ER88">
            <v>1</v>
          </cell>
          <cell r="ES88">
            <v>1</v>
          </cell>
          <cell r="ET88">
            <v>1</v>
          </cell>
          <cell r="EU88">
            <v>1</v>
          </cell>
          <cell r="EV88">
            <v>1</v>
          </cell>
          <cell r="EW88">
            <v>1</v>
          </cell>
          <cell r="EX88">
            <v>1</v>
          </cell>
          <cell r="EY88">
            <v>1</v>
          </cell>
        </row>
        <row r="89">
          <cell r="CN89">
            <v>1</v>
          </cell>
          <cell r="CO89">
            <v>1</v>
          </cell>
          <cell r="CP89">
            <v>1</v>
          </cell>
          <cell r="CQ89">
            <v>1</v>
          </cell>
          <cell r="CR89">
            <v>1</v>
          </cell>
          <cell r="CS89">
            <v>1</v>
          </cell>
          <cell r="CT89">
            <v>1</v>
          </cell>
          <cell r="CU89">
            <v>1</v>
          </cell>
          <cell r="CV89">
            <v>1</v>
          </cell>
          <cell r="CW89">
            <v>1</v>
          </cell>
          <cell r="CX89">
            <v>1</v>
          </cell>
          <cell r="CY89">
            <v>1</v>
          </cell>
          <cell r="CZ89">
            <v>1</v>
          </cell>
          <cell r="DA89">
            <v>1</v>
          </cell>
          <cell r="DB89">
            <v>1</v>
          </cell>
          <cell r="DC89">
            <v>1</v>
          </cell>
          <cell r="DD89">
            <v>1</v>
          </cell>
          <cell r="DE89">
            <v>1</v>
          </cell>
          <cell r="DF89">
            <v>1</v>
          </cell>
          <cell r="DG89">
            <v>1</v>
          </cell>
          <cell r="DH89">
            <v>1</v>
          </cell>
          <cell r="DI89">
            <v>1</v>
          </cell>
          <cell r="DJ89">
            <v>1</v>
          </cell>
          <cell r="DK89">
            <v>1</v>
          </cell>
          <cell r="DL89">
            <v>1</v>
          </cell>
          <cell r="DM89">
            <v>1</v>
          </cell>
          <cell r="DN89">
            <v>1</v>
          </cell>
          <cell r="DO89">
            <v>1</v>
          </cell>
          <cell r="DP89">
            <v>1</v>
          </cell>
          <cell r="DQ89">
            <v>1</v>
          </cell>
          <cell r="DR89">
            <v>1</v>
          </cell>
          <cell r="DS89">
            <v>1</v>
          </cell>
          <cell r="DT89">
            <v>1</v>
          </cell>
          <cell r="DU89">
            <v>1</v>
          </cell>
          <cell r="DV89">
            <v>1</v>
          </cell>
          <cell r="DW89">
            <v>1</v>
          </cell>
          <cell r="DX89">
            <v>1</v>
          </cell>
          <cell r="DY89">
            <v>1</v>
          </cell>
          <cell r="DZ89">
            <v>1</v>
          </cell>
          <cell r="EA89">
            <v>1</v>
          </cell>
          <cell r="EB89">
            <v>1</v>
          </cell>
          <cell r="EC89">
            <v>1</v>
          </cell>
          <cell r="ED89">
            <v>1</v>
          </cell>
          <cell r="EE89">
            <v>1</v>
          </cell>
          <cell r="EF89">
            <v>1</v>
          </cell>
          <cell r="EG89">
            <v>1</v>
          </cell>
          <cell r="EH89">
            <v>1</v>
          </cell>
          <cell r="EI89">
            <v>1</v>
          </cell>
          <cell r="EJ89">
            <v>1</v>
          </cell>
          <cell r="EK89">
            <v>1</v>
          </cell>
          <cell r="EL89">
            <v>1</v>
          </cell>
          <cell r="EM89">
            <v>1</v>
          </cell>
          <cell r="EN89">
            <v>1</v>
          </cell>
          <cell r="EO89">
            <v>1</v>
          </cell>
          <cell r="EP89">
            <v>1</v>
          </cell>
          <cell r="EQ89">
            <v>1</v>
          </cell>
          <cell r="ER89">
            <v>1</v>
          </cell>
          <cell r="ES89">
            <v>1</v>
          </cell>
          <cell r="ET89">
            <v>1</v>
          </cell>
          <cell r="EU89">
            <v>1</v>
          </cell>
          <cell r="EV89">
            <v>1</v>
          </cell>
          <cell r="EW89">
            <v>1</v>
          </cell>
          <cell r="EX89">
            <v>1</v>
          </cell>
          <cell r="EY89">
            <v>1</v>
          </cell>
        </row>
        <row r="90">
          <cell r="CN90">
            <v>1</v>
          </cell>
          <cell r="CO90">
            <v>1</v>
          </cell>
          <cell r="CP90">
            <v>1</v>
          </cell>
          <cell r="CQ90">
            <v>1</v>
          </cell>
          <cell r="CR90">
            <v>1</v>
          </cell>
          <cell r="CS90">
            <v>1</v>
          </cell>
          <cell r="CT90">
            <v>1</v>
          </cell>
          <cell r="CU90">
            <v>1</v>
          </cell>
          <cell r="CV90">
            <v>1</v>
          </cell>
          <cell r="CW90">
            <v>1</v>
          </cell>
          <cell r="CX90">
            <v>1</v>
          </cell>
          <cell r="CY90">
            <v>1</v>
          </cell>
          <cell r="CZ90">
            <v>1</v>
          </cell>
          <cell r="DA90">
            <v>1</v>
          </cell>
          <cell r="DB90">
            <v>1</v>
          </cell>
          <cell r="DC90">
            <v>1</v>
          </cell>
          <cell r="DD90">
            <v>1</v>
          </cell>
          <cell r="DE90">
            <v>1</v>
          </cell>
          <cell r="DF90">
            <v>1</v>
          </cell>
          <cell r="DG90">
            <v>1</v>
          </cell>
          <cell r="DH90">
            <v>1</v>
          </cell>
          <cell r="DI90">
            <v>1</v>
          </cell>
          <cell r="DJ90">
            <v>1</v>
          </cell>
          <cell r="DK90">
            <v>1</v>
          </cell>
          <cell r="DL90">
            <v>1</v>
          </cell>
          <cell r="DM90">
            <v>1</v>
          </cell>
          <cell r="DN90">
            <v>1</v>
          </cell>
          <cell r="DO90">
            <v>1</v>
          </cell>
          <cell r="DP90">
            <v>1</v>
          </cell>
          <cell r="DQ90">
            <v>1</v>
          </cell>
          <cell r="DR90">
            <v>1</v>
          </cell>
          <cell r="DS90">
            <v>1</v>
          </cell>
          <cell r="DT90">
            <v>1</v>
          </cell>
          <cell r="DU90">
            <v>1</v>
          </cell>
          <cell r="DV90">
            <v>1</v>
          </cell>
          <cell r="DW90">
            <v>1</v>
          </cell>
          <cell r="DX90">
            <v>1</v>
          </cell>
          <cell r="DY90">
            <v>1</v>
          </cell>
          <cell r="DZ90">
            <v>1</v>
          </cell>
          <cell r="EA90">
            <v>1</v>
          </cell>
          <cell r="EB90">
            <v>1</v>
          </cell>
          <cell r="EC90">
            <v>1</v>
          </cell>
          <cell r="ED90">
            <v>1</v>
          </cell>
          <cell r="EE90">
            <v>1</v>
          </cell>
          <cell r="EF90">
            <v>1</v>
          </cell>
          <cell r="EG90">
            <v>1</v>
          </cell>
          <cell r="EH90">
            <v>1</v>
          </cell>
          <cell r="EI90">
            <v>1</v>
          </cell>
          <cell r="EJ90">
            <v>1</v>
          </cell>
          <cell r="EK90">
            <v>1</v>
          </cell>
          <cell r="EL90">
            <v>1</v>
          </cell>
          <cell r="EM90">
            <v>1</v>
          </cell>
          <cell r="EN90">
            <v>1</v>
          </cell>
          <cell r="EO90">
            <v>1</v>
          </cell>
          <cell r="EP90">
            <v>1</v>
          </cell>
          <cell r="EQ90">
            <v>1</v>
          </cell>
          <cell r="ER90">
            <v>1</v>
          </cell>
          <cell r="ES90">
            <v>1</v>
          </cell>
          <cell r="ET90">
            <v>1</v>
          </cell>
          <cell r="EU90">
            <v>1</v>
          </cell>
          <cell r="EV90">
            <v>1</v>
          </cell>
          <cell r="EW90">
            <v>1</v>
          </cell>
          <cell r="EX90">
            <v>1</v>
          </cell>
          <cell r="EY90">
            <v>1</v>
          </cell>
        </row>
        <row r="91">
          <cell r="CN91">
            <v>14</v>
          </cell>
          <cell r="CO91">
            <v>14</v>
          </cell>
          <cell r="CP91">
            <v>14</v>
          </cell>
          <cell r="CQ91">
            <v>14</v>
          </cell>
          <cell r="CR91">
            <v>14</v>
          </cell>
          <cell r="CS91">
            <v>14</v>
          </cell>
          <cell r="CT91">
            <v>14</v>
          </cell>
          <cell r="CU91">
            <v>14</v>
          </cell>
          <cell r="CV91">
            <v>14</v>
          </cell>
          <cell r="CW91">
            <v>14</v>
          </cell>
          <cell r="CX91">
            <v>14</v>
          </cell>
          <cell r="CY91">
            <v>14</v>
          </cell>
          <cell r="CZ91">
            <v>14</v>
          </cell>
          <cell r="DA91">
            <v>14</v>
          </cell>
          <cell r="DB91">
            <v>14</v>
          </cell>
          <cell r="DC91">
            <v>14</v>
          </cell>
          <cell r="DD91">
            <v>14</v>
          </cell>
          <cell r="DE91">
            <v>14</v>
          </cell>
          <cell r="DF91">
            <v>14</v>
          </cell>
          <cell r="DG91">
            <v>14</v>
          </cell>
          <cell r="DH91">
            <v>14</v>
          </cell>
          <cell r="DI91">
            <v>14</v>
          </cell>
          <cell r="DJ91">
            <v>14</v>
          </cell>
          <cell r="DK91">
            <v>14</v>
          </cell>
          <cell r="DL91">
            <v>14</v>
          </cell>
          <cell r="DM91">
            <v>14</v>
          </cell>
          <cell r="DN91">
            <v>14</v>
          </cell>
          <cell r="DO91">
            <v>14</v>
          </cell>
          <cell r="DP91">
            <v>14</v>
          </cell>
          <cell r="DQ91">
            <v>14</v>
          </cell>
          <cell r="DR91">
            <v>14</v>
          </cell>
          <cell r="DS91">
            <v>14</v>
          </cell>
          <cell r="DT91">
            <v>14</v>
          </cell>
          <cell r="DU91">
            <v>14</v>
          </cell>
          <cell r="DV91">
            <v>14</v>
          </cell>
          <cell r="DW91">
            <v>14</v>
          </cell>
          <cell r="DX91">
            <v>14</v>
          </cell>
          <cell r="DY91">
            <v>14</v>
          </cell>
          <cell r="DZ91">
            <v>14</v>
          </cell>
          <cell r="EA91">
            <v>14</v>
          </cell>
          <cell r="EB91">
            <v>14</v>
          </cell>
          <cell r="EC91">
            <v>14</v>
          </cell>
          <cell r="ED91">
            <v>14</v>
          </cell>
          <cell r="EE91">
            <v>14</v>
          </cell>
          <cell r="EF91">
            <v>14</v>
          </cell>
          <cell r="EG91">
            <v>14</v>
          </cell>
          <cell r="EH91">
            <v>14</v>
          </cell>
          <cell r="EI91">
            <v>14</v>
          </cell>
          <cell r="EJ91">
            <v>14</v>
          </cell>
          <cell r="EK91">
            <v>14</v>
          </cell>
          <cell r="EL91">
            <v>14</v>
          </cell>
          <cell r="EM91">
            <v>14</v>
          </cell>
          <cell r="EN91">
            <v>14</v>
          </cell>
          <cell r="EO91">
            <v>14</v>
          </cell>
          <cell r="EP91">
            <v>14</v>
          </cell>
          <cell r="EQ91">
            <v>14</v>
          </cell>
          <cell r="ER91">
            <v>14</v>
          </cell>
          <cell r="ES91">
            <v>14</v>
          </cell>
          <cell r="ET91">
            <v>14</v>
          </cell>
          <cell r="EU91">
            <v>14</v>
          </cell>
          <cell r="EV91">
            <v>14</v>
          </cell>
          <cell r="EW91">
            <v>14</v>
          </cell>
          <cell r="EX91">
            <v>14</v>
          </cell>
          <cell r="EY91">
            <v>14</v>
          </cell>
        </row>
        <row r="92">
          <cell r="CN92">
            <v>0</v>
          </cell>
          <cell r="CO92">
            <v>0</v>
          </cell>
          <cell r="CP92">
            <v>0</v>
          </cell>
          <cell r="CQ92">
            <v>0</v>
          </cell>
          <cell r="CR92">
            <v>0</v>
          </cell>
          <cell r="CS92">
            <v>0</v>
          </cell>
          <cell r="CT92">
            <v>0</v>
          </cell>
          <cell r="CU92">
            <v>0</v>
          </cell>
          <cell r="CV92">
            <v>0</v>
          </cell>
          <cell r="CW92">
            <v>0</v>
          </cell>
          <cell r="CX92">
            <v>0</v>
          </cell>
          <cell r="CY92">
            <v>0</v>
          </cell>
          <cell r="CZ92">
            <v>0</v>
          </cell>
          <cell r="DA92">
            <v>0</v>
          </cell>
          <cell r="DB92">
            <v>0</v>
          </cell>
          <cell r="DC92">
            <v>0</v>
          </cell>
          <cell r="DD92">
            <v>0</v>
          </cell>
          <cell r="DE92">
            <v>0</v>
          </cell>
          <cell r="DF92">
            <v>0</v>
          </cell>
          <cell r="DG92">
            <v>0</v>
          </cell>
          <cell r="DH92">
            <v>0</v>
          </cell>
          <cell r="DI92">
            <v>0</v>
          </cell>
          <cell r="DJ92">
            <v>0</v>
          </cell>
          <cell r="DK92">
            <v>0</v>
          </cell>
          <cell r="DL92">
            <v>0</v>
          </cell>
          <cell r="DM92">
            <v>0</v>
          </cell>
          <cell r="DN92">
            <v>0</v>
          </cell>
          <cell r="DO92">
            <v>0</v>
          </cell>
          <cell r="DP92">
            <v>0</v>
          </cell>
          <cell r="DQ92">
            <v>0</v>
          </cell>
          <cell r="DR92">
            <v>0</v>
          </cell>
          <cell r="DS92">
            <v>0</v>
          </cell>
          <cell r="DT92">
            <v>0</v>
          </cell>
          <cell r="DU92">
            <v>0</v>
          </cell>
          <cell r="DV92">
            <v>0</v>
          </cell>
          <cell r="DW92">
            <v>0</v>
          </cell>
          <cell r="DX92">
            <v>0</v>
          </cell>
          <cell r="DY92">
            <v>0</v>
          </cell>
          <cell r="DZ92">
            <v>0</v>
          </cell>
          <cell r="EA92">
            <v>0</v>
          </cell>
          <cell r="EB92">
            <v>0</v>
          </cell>
          <cell r="EC92">
            <v>0</v>
          </cell>
          <cell r="ED92">
            <v>0</v>
          </cell>
          <cell r="EE92">
            <v>0</v>
          </cell>
          <cell r="EF92">
            <v>0</v>
          </cell>
          <cell r="EG92">
            <v>0</v>
          </cell>
          <cell r="EH92">
            <v>0</v>
          </cell>
          <cell r="EI92">
            <v>0</v>
          </cell>
          <cell r="EJ92">
            <v>0</v>
          </cell>
          <cell r="EK92">
            <v>0</v>
          </cell>
          <cell r="EL92">
            <v>0</v>
          </cell>
          <cell r="EM92">
            <v>0</v>
          </cell>
          <cell r="EN92">
            <v>0</v>
          </cell>
          <cell r="EO92">
            <v>0</v>
          </cell>
          <cell r="EP92">
            <v>0</v>
          </cell>
          <cell r="EQ92">
            <v>0</v>
          </cell>
          <cell r="ER92">
            <v>0</v>
          </cell>
          <cell r="ES92">
            <v>0</v>
          </cell>
          <cell r="ET92">
            <v>0</v>
          </cell>
          <cell r="EU92">
            <v>0</v>
          </cell>
          <cell r="EV92">
            <v>0</v>
          </cell>
          <cell r="EW92">
            <v>0</v>
          </cell>
          <cell r="EX92">
            <v>0</v>
          </cell>
          <cell r="EY92">
            <v>0</v>
          </cell>
        </row>
        <row r="93">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B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C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row>
        <row r="94">
          <cell r="CN94">
            <v>1</v>
          </cell>
          <cell r="CO94">
            <v>1</v>
          </cell>
          <cell r="CP94">
            <v>1</v>
          </cell>
          <cell r="CQ94">
            <v>1</v>
          </cell>
          <cell r="CR94">
            <v>1</v>
          </cell>
          <cell r="CS94">
            <v>1</v>
          </cell>
          <cell r="CT94">
            <v>1</v>
          </cell>
          <cell r="CU94">
            <v>1</v>
          </cell>
          <cell r="CV94">
            <v>1</v>
          </cell>
          <cell r="CW94">
            <v>1</v>
          </cell>
          <cell r="CX94">
            <v>1</v>
          </cell>
          <cell r="CY94">
            <v>1</v>
          </cell>
          <cell r="CZ94">
            <v>1</v>
          </cell>
          <cell r="DA94">
            <v>1</v>
          </cell>
          <cell r="DB94">
            <v>1</v>
          </cell>
          <cell r="DC94">
            <v>1</v>
          </cell>
          <cell r="DD94">
            <v>1</v>
          </cell>
          <cell r="DE94">
            <v>1</v>
          </cell>
          <cell r="DF94">
            <v>1</v>
          </cell>
          <cell r="DG94">
            <v>1</v>
          </cell>
          <cell r="DH94">
            <v>1</v>
          </cell>
          <cell r="DI94">
            <v>1</v>
          </cell>
          <cell r="DJ94">
            <v>1</v>
          </cell>
          <cell r="DK94">
            <v>1</v>
          </cell>
          <cell r="DL94">
            <v>1</v>
          </cell>
          <cell r="DM94">
            <v>1</v>
          </cell>
          <cell r="DN94">
            <v>1</v>
          </cell>
          <cell r="DO94">
            <v>1</v>
          </cell>
          <cell r="DP94">
            <v>1</v>
          </cell>
          <cell r="DQ94">
            <v>1</v>
          </cell>
          <cell r="DR94">
            <v>1</v>
          </cell>
          <cell r="DS94">
            <v>1</v>
          </cell>
          <cell r="DT94">
            <v>1</v>
          </cell>
          <cell r="DU94">
            <v>1</v>
          </cell>
          <cell r="DV94">
            <v>1</v>
          </cell>
          <cell r="DW94">
            <v>1</v>
          </cell>
          <cell r="DX94">
            <v>1</v>
          </cell>
          <cell r="DY94">
            <v>1</v>
          </cell>
          <cell r="DZ94">
            <v>1</v>
          </cell>
          <cell r="EA94">
            <v>1</v>
          </cell>
          <cell r="EB94">
            <v>1</v>
          </cell>
          <cell r="EC94">
            <v>1</v>
          </cell>
          <cell r="ED94">
            <v>1</v>
          </cell>
          <cell r="EE94">
            <v>1</v>
          </cell>
          <cell r="EF94">
            <v>1</v>
          </cell>
          <cell r="EG94">
            <v>1</v>
          </cell>
          <cell r="EH94">
            <v>1</v>
          </cell>
          <cell r="EI94">
            <v>1</v>
          </cell>
          <cell r="EJ94">
            <v>1</v>
          </cell>
          <cell r="EK94">
            <v>1</v>
          </cell>
          <cell r="EL94">
            <v>1</v>
          </cell>
          <cell r="EM94">
            <v>1</v>
          </cell>
          <cell r="EN94">
            <v>1</v>
          </cell>
          <cell r="EO94">
            <v>1</v>
          </cell>
          <cell r="EP94">
            <v>1</v>
          </cell>
          <cell r="EQ94">
            <v>1</v>
          </cell>
          <cell r="ER94">
            <v>1</v>
          </cell>
          <cell r="ES94">
            <v>1</v>
          </cell>
          <cell r="ET94">
            <v>1</v>
          </cell>
          <cell r="EU94">
            <v>1</v>
          </cell>
          <cell r="EV94">
            <v>1</v>
          </cell>
          <cell r="EW94">
            <v>1</v>
          </cell>
          <cell r="EX94">
            <v>1</v>
          </cell>
          <cell r="EY94">
            <v>1</v>
          </cell>
        </row>
        <row r="95">
          <cell r="CN95">
            <v>1</v>
          </cell>
          <cell r="CO95">
            <v>1</v>
          </cell>
          <cell r="CP95">
            <v>1</v>
          </cell>
          <cell r="CQ95">
            <v>1</v>
          </cell>
          <cell r="CR95">
            <v>1</v>
          </cell>
          <cell r="CS95">
            <v>1</v>
          </cell>
          <cell r="CT95">
            <v>1</v>
          </cell>
          <cell r="CU95">
            <v>1</v>
          </cell>
          <cell r="CV95">
            <v>1</v>
          </cell>
          <cell r="CW95">
            <v>1</v>
          </cell>
          <cell r="CX95">
            <v>1</v>
          </cell>
          <cell r="CY95">
            <v>1</v>
          </cell>
          <cell r="CZ95">
            <v>1</v>
          </cell>
          <cell r="DA95">
            <v>1</v>
          </cell>
          <cell r="DB95">
            <v>1</v>
          </cell>
          <cell r="DC95">
            <v>1</v>
          </cell>
          <cell r="DD95">
            <v>1</v>
          </cell>
          <cell r="DE95">
            <v>1</v>
          </cell>
          <cell r="DF95">
            <v>1</v>
          </cell>
          <cell r="DG95">
            <v>1</v>
          </cell>
          <cell r="DH95">
            <v>1</v>
          </cell>
          <cell r="DI95">
            <v>1</v>
          </cell>
          <cell r="DJ95">
            <v>1</v>
          </cell>
          <cell r="DK95">
            <v>1</v>
          </cell>
          <cell r="DL95">
            <v>1</v>
          </cell>
          <cell r="DM95">
            <v>1</v>
          </cell>
          <cell r="DN95">
            <v>1</v>
          </cell>
          <cell r="DO95">
            <v>1</v>
          </cell>
          <cell r="DP95">
            <v>1</v>
          </cell>
          <cell r="DQ95">
            <v>1</v>
          </cell>
          <cell r="DR95">
            <v>1</v>
          </cell>
          <cell r="DS95">
            <v>1</v>
          </cell>
          <cell r="DT95">
            <v>1</v>
          </cell>
          <cell r="DU95">
            <v>1</v>
          </cell>
          <cell r="DV95">
            <v>1</v>
          </cell>
          <cell r="DW95">
            <v>1</v>
          </cell>
          <cell r="DX95">
            <v>1</v>
          </cell>
          <cell r="DY95">
            <v>1</v>
          </cell>
          <cell r="DZ95">
            <v>1</v>
          </cell>
          <cell r="EA95">
            <v>1</v>
          </cell>
          <cell r="EB95">
            <v>1</v>
          </cell>
          <cell r="EC95">
            <v>1</v>
          </cell>
          <cell r="ED95">
            <v>1</v>
          </cell>
          <cell r="EE95">
            <v>1</v>
          </cell>
          <cell r="EF95">
            <v>1</v>
          </cell>
          <cell r="EG95">
            <v>1</v>
          </cell>
          <cell r="EH95">
            <v>1</v>
          </cell>
          <cell r="EI95">
            <v>1</v>
          </cell>
          <cell r="EJ95">
            <v>1</v>
          </cell>
          <cell r="EK95">
            <v>1</v>
          </cell>
          <cell r="EL95">
            <v>1</v>
          </cell>
          <cell r="EM95">
            <v>1</v>
          </cell>
          <cell r="EN95">
            <v>1</v>
          </cell>
          <cell r="EO95">
            <v>1</v>
          </cell>
          <cell r="EP95">
            <v>1</v>
          </cell>
          <cell r="EQ95">
            <v>1</v>
          </cell>
          <cell r="ER95">
            <v>1</v>
          </cell>
          <cell r="ES95">
            <v>1</v>
          </cell>
          <cell r="ET95">
            <v>1</v>
          </cell>
          <cell r="EU95">
            <v>1</v>
          </cell>
          <cell r="EV95">
            <v>1</v>
          </cell>
          <cell r="EW95">
            <v>1</v>
          </cell>
          <cell r="EX95">
            <v>1</v>
          </cell>
          <cell r="EY95">
            <v>1</v>
          </cell>
        </row>
        <row r="96">
          <cell r="CN96">
            <v>1</v>
          </cell>
          <cell r="CO96">
            <v>1</v>
          </cell>
          <cell r="CP96">
            <v>1</v>
          </cell>
          <cell r="CQ96">
            <v>1</v>
          </cell>
          <cell r="CR96">
            <v>1</v>
          </cell>
          <cell r="CS96">
            <v>1</v>
          </cell>
          <cell r="CT96">
            <v>1</v>
          </cell>
          <cell r="CU96">
            <v>1</v>
          </cell>
          <cell r="CV96">
            <v>1</v>
          </cell>
          <cell r="CW96">
            <v>1</v>
          </cell>
          <cell r="CX96">
            <v>1</v>
          </cell>
          <cell r="CY96">
            <v>1</v>
          </cell>
          <cell r="CZ96">
            <v>1</v>
          </cell>
          <cell r="DA96">
            <v>1</v>
          </cell>
          <cell r="DB96">
            <v>1</v>
          </cell>
          <cell r="DC96">
            <v>1</v>
          </cell>
          <cell r="DD96">
            <v>1</v>
          </cell>
          <cell r="DE96">
            <v>1</v>
          </cell>
          <cell r="DF96">
            <v>1</v>
          </cell>
          <cell r="DG96">
            <v>1</v>
          </cell>
          <cell r="DH96">
            <v>1</v>
          </cell>
          <cell r="DI96">
            <v>1</v>
          </cell>
          <cell r="DJ96">
            <v>1</v>
          </cell>
          <cell r="DK96">
            <v>1</v>
          </cell>
          <cell r="DL96">
            <v>1</v>
          </cell>
          <cell r="DM96">
            <v>1</v>
          </cell>
          <cell r="DN96">
            <v>0</v>
          </cell>
          <cell r="DO96">
            <v>0</v>
          </cell>
          <cell r="DP96">
            <v>0</v>
          </cell>
          <cell r="DQ96">
            <v>1</v>
          </cell>
          <cell r="DR96">
            <v>0</v>
          </cell>
          <cell r="DS96">
            <v>0</v>
          </cell>
          <cell r="DT96">
            <v>0</v>
          </cell>
          <cell r="DU96">
            <v>0</v>
          </cell>
          <cell r="DV96">
            <v>0</v>
          </cell>
          <cell r="DW96">
            <v>0</v>
          </cell>
          <cell r="DX96">
            <v>0</v>
          </cell>
          <cell r="DY96">
            <v>0</v>
          </cell>
          <cell r="DZ96">
            <v>0.25</v>
          </cell>
          <cell r="EA96">
            <v>0</v>
          </cell>
          <cell r="EB96">
            <v>0</v>
          </cell>
          <cell r="EC96">
            <v>0</v>
          </cell>
          <cell r="ED96">
            <v>1</v>
          </cell>
          <cell r="EE96">
            <v>0</v>
          </cell>
          <cell r="EF96">
            <v>0</v>
          </cell>
          <cell r="EG96">
            <v>0</v>
          </cell>
          <cell r="EH96">
            <v>0</v>
          </cell>
          <cell r="EI96">
            <v>0</v>
          </cell>
          <cell r="EJ96">
            <v>0</v>
          </cell>
          <cell r="EK96">
            <v>0</v>
          </cell>
          <cell r="EL96">
            <v>0</v>
          </cell>
          <cell r="EM96">
            <v>0.25</v>
          </cell>
          <cell r="EN96">
            <v>0</v>
          </cell>
          <cell r="EO96">
            <v>0</v>
          </cell>
          <cell r="EP96">
            <v>0</v>
          </cell>
          <cell r="EQ96">
            <v>1</v>
          </cell>
          <cell r="ER96">
            <v>0</v>
          </cell>
          <cell r="ES96">
            <v>0</v>
          </cell>
          <cell r="ET96">
            <v>0</v>
          </cell>
          <cell r="EU96">
            <v>0</v>
          </cell>
          <cell r="EV96">
            <v>0</v>
          </cell>
          <cell r="EW96">
            <v>0</v>
          </cell>
          <cell r="EX96">
            <v>0</v>
          </cell>
          <cell r="EY96">
            <v>0</v>
          </cell>
        </row>
        <row r="97">
          <cell r="CN97">
            <v>3</v>
          </cell>
          <cell r="CO97">
            <v>3</v>
          </cell>
          <cell r="CP97">
            <v>3</v>
          </cell>
          <cell r="CQ97">
            <v>3</v>
          </cell>
          <cell r="CR97">
            <v>3</v>
          </cell>
          <cell r="CS97">
            <v>3</v>
          </cell>
          <cell r="CT97">
            <v>3</v>
          </cell>
          <cell r="CU97">
            <v>3</v>
          </cell>
          <cell r="CV97">
            <v>3</v>
          </cell>
          <cell r="CW97">
            <v>3</v>
          </cell>
          <cell r="CX97">
            <v>3</v>
          </cell>
          <cell r="CY97">
            <v>3</v>
          </cell>
          <cell r="CZ97">
            <v>3</v>
          </cell>
          <cell r="DA97">
            <v>3</v>
          </cell>
          <cell r="DB97">
            <v>3</v>
          </cell>
          <cell r="DC97">
            <v>3</v>
          </cell>
          <cell r="DD97">
            <v>3</v>
          </cell>
          <cell r="DE97">
            <v>3</v>
          </cell>
          <cell r="DF97">
            <v>3</v>
          </cell>
          <cell r="DG97">
            <v>3</v>
          </cell>
          <cell r="DH97">
            <v>3</v>
          </cell>
          <cell r="DI97">
            <v>3</v>
          </cell>
          <cell r="DJ97">
            <v>3</v>
          </cell>
          <cell r="DK97">
            <v>3</v>
          </cell>
          <cell r="DL97">
            <v>3</v>
          </cell>
          <cell r="DM97">
            <v>3</v>
          </cell>
          <cell r="DN97">
            <v>2</v>
          </cell>
          <cell r="DO97">
            <v>2</v>
          </cell>
          <cell r="DP97">
            <v>2</v>
          </cell>
          <cell r="DQ97">
            <v>3</v>
          </cell>
          <cell r="DR97">
            <v>2</v>
          </cell>
          <cell r="DS97">
            <v>2</v>
          </cell>
          <cell r="DT97">
            <v>2</v>
          </cell>
          <cell r="DU97">
            <v>2</v>
          </cell>
          <cell r="DV97">
            <v>2</v>
          </cell>
          <cell r="DW97">
            <v>2</v>
          </cell>
          <cell r="DX97">
            <v>2</v>
          </cell>
          <cell r="DY97">
            <v>2</v>
          </cell>
          <cell r="DZ97">
            <v>2.08333333333333</v>
          </cell>
          <cell r="EA97">
            <v>2</v>
          </cell>
          <cell r="EB97">
            <v>2</v>
          </cell>
          <cell r="EC97">
            <v>2</v>
          </cell>
          <cell r="ED97">
            <v>3</v>
          </cell>
          <cell r="EE97">
            <v>2</v>
          </cell>
          <cell r="EF97">
            <v>2</v>
          </cell>
          <cell r="EG97">
            <v>2</v>
          </cell>
          <cell r="EH97">
            <v>2</v>
          </cell>
          <cell r="EI97">
            <v>2</v>
          </cell>
          <cell r="EJ97">
            <v>2</v>
          </cell>
          <cell r="EK97">
            <v>2</v>
          </cell>
          <cell r="EL97">
            <v>2</v>
          </cell>
          <cell r="EM97">
            <v>2.08333333333333</v>
          </cell>
          <cell r="EN97">
            <v>2</v>
          </cell>
          <cell r="EO97">
            <v>2</v>
          </cell>
          <cell r="EP97">
            <v>2</v>
          </cell>
          <cell r="EQ97">
            <v>3</v>
          </cell>
          <cell r="ER97">
            <v>2</v>
          </cell>
          <cell r="ES97">
            <v>2</v>
          </cell>
          <cell r="ET97">
            <v>2</v>
          </cell>
          <cell r="EU97">
            <v>2</v>
          </cell>
          <cell r="EV97">
            <v>2</v>
          </cell>
          <cell r="EW97">
            <v>2</v>
          </cell>
          <cell r="EX97">
            <v>2</v>
          </cell>
          <cell r="EY97">
            <v>2</v>
          </cell>
        </row>
        <row r="98">
          <cell r="CN98">
            <v>0</v>
          </cell>
          <cell r="CO98">
            <v>0</v>
          </cell>
          <cell r="CP98">
            <v>0</v>
          </cell>
          <cell r="CQ98">
            <v>0</v>
          </cell>
          <cell r="CR98">
            <v>0</v>
          </cell>
          <cell r="CS98">
            <v>0</v>
          </cell>
          <cell r="CT98">
            <v>0</v>
          </cell>
          <cell r="CU98">
            <v>0</v>
          </cell>
          <cell r="CV98">
            <v>0</v>
          </cell>
          <cell r="CW98">
            <v>0</v>
          </cell>
          <cell r="CX98">
            <v>0</v>
          </cell>
          <cell r="CY98">
            <v>0</v>
          </cell>
          <cell r="CZ98">
            <v>0</v>
          </cell>
          <cell r="DA98">
            <v>0</v>
          </cell>
          <cell r="DB98">
            <v>0</v>
          </cell>
          <cell r="DC98">
            <v>0</v>
          </cell>
          <cell r="DD98">
            <v>0</v>
          </cell>
          <cell r="DE98">
            <v>0</v>
          </cell>
          <cell r="DF98">
            <v>0</v>
          </cell>
          <cell r="DG98">
            <v>0</v>
          </cell>
          <cell r="DH98">
            <v>0</v>
          </cell>
          <cell r="DI98">
            <v>0</v>
          </cell>
          <cell r="DJ98">
            <v>0</v>
          </cell>
          <cell r="DK98">
            <v>0</v>
          </cell>
          <cell r="DL98">
            <v>0</v>
          </cell>
          <cell r="DM98">
            <v>0</v>
          </cell>
          <cell r="DN98">
            <v>0</v>
          </cell>
          <cell r="DO98">
            <v>0</v>
          </cell>
          <cell r="DP98">
            <v>0</v>
          </cell>
          <cell r="DQ98">
            <v>0</v>
          </cell>
          <cell r="DR98">
            <v>0</v>
          </cell>
          <cell r="DS98">
            <v>0</v>
          </cell>
          <cell r="DT98">
            <v>0</v>
          </cell>
          <cell r="DU98">
            <v>0</v>
          </cell>
          <cell r="DV98">
            <v>0</v>
          </cell>
          <cell r="DW98">
            <v>0</v>
          </cell>
          <cell r="DX98">
            <v>0</v>
          </cell>
          <cell r="DY98">
            <v>0</v>
          </cell>
          <cell r="DZ98">
            <v>0</v>
          </cell>
          <cell r="EA98">
            <v>0</v>
          </cell>
          <cell r="EB98">
            <v>0</v>
          </cell>
          <cell r="EC98">
            <v>0</v>
          </cell>
          <cell r="ED98">
            <v>0</v>
          </cell>
          <cell r="EE98">
            <v>0</v>
          </cell>
          <cell r="EF98">
            <v>0</v>
          </cell>
          <cell r="EG98">
            <v>0</v>
          </cell>
          <cell r="EH98">
            <v>0</v>
          </cell>
          <cell r="EI98">
            <v>0</v>
          </cell>
          <cell r="EJ98">
            <v>0</v>
          </cell>
          <cell r="EK98">
            <v>0</v>
          </cell>
          <cell r="EL98">
            <v>0</v>
          </cell>
          <cell r="EM98">
            <v>0</v>
          </cell>
          <cell r="EN98">
            <v>0</v>
          </cell>
          <cell r="EO98">
            <v>0</v>
          </cell>
          <cell r="EP98">
            <v>0</v>
          </cell>
          <cell r="EQ98">
            <v>0</v>
          </cell>
          <cell r="ER98">
            <v>0</v>
          </cell>
          <cell r="ES98">
            <v>0</v>
          </cell>
          <cell r="ET98">
            <v>0</v>
          </cell>
          <cell r="EU98">
            <v>0</v>
          </cell>
          <cell r="EV98">
            <v>0</v>
          </cell>
          <cell r="EW98">
            <v>0</v>
          </cell>
          <cell r="EX98">
            <v>0</v>
          </cell>
          <cell r="EY98">
            <v>0</v>
          </cell>
        </row>
        <row r="99">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B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C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row>
        <row r="100">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B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C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row>
        <row r="101">
          <cell r="CN101">
            <v>0</v>
          </cell>
          <cell r="CO101">
            <v>0</v>
          </cell>
          <cell r="CP101">
            <v>0</v>
          </cell>
          <cell r="CQ101">
            <v>0</v>
          </cell>
          <cell r="CR101">
            <v>0</v>
          </cell>
          <cell r="CS101">
            <v>0</v>
          </cell>
          <cell r="CT101">
            <v>0</v>
          </cell>
          <cell r="CU101">
            <v>0</v>
          </cell>
          <cell r="CV101">
            <v>0</v>
          </cell>
          <cell r="CW101">
            <v>0</v>
          </cell>
          <cell r="CX101">
            <v>0</v>
          </cell>
          <cell r="CY101">
            <v>0</v>
          </cell>
          <cell r="CZ101">
            <v>0</v>
          </cell>
          <cell r="DA101">
            <v>0</v>
          </cell>
          <cell r="DB101">
            <v>0</v>
          </cell>
          <cell r="DC101">
            <v>0</v>
          </cell>
          <cell r="DD101">
            <v>0</v>
          </cell>
          <cell r="DE101">
            <v>0</v>
          </cell>
          <cell r="DF101">
            <v>0</v>
          </cell>
          <cell r="DG101">
            <v>0</v>
          </cell>
          <cell r="DH101">
            <v>0</v>
          </cell>
          <cell r="DI101">
            <v>0</v>
          </cell>
          <cell r="DJ101">
            <v>0</v>
          </cell>
          <cell r="DK101">
            <v>0</v>
          </cell>
          <cell r="DL101">
            <v>0</v>
          </cell>
          <cell r="DM101">
            <v>0</v>
          </cell>
          <cell r="DN101">
            <v>0</v>
          </cell>
          <cell r="DO101">
            <v>0</v>
          </cell>
          <cell r="DP101">
            <v>0</v>
          </cell>
          <cell r="DQ101">
            <v>0</v>
          </cell>
          <cell r="DR101">
            <v>0</v>
          </cell>
          <cell r="DS101">
            <v>0</v>
          </cell>
          <cell r="DT101">
            <v>0</v>
          </cell>
          <cell r="DU101">
            <v>0</v>
          </cell>
          <cell r="DV101">
            <v>0</v>
          </cell>
          <cell r="DW101">
            <v>0</v>
          </cell>
          <cell r="DX101">
            <v>0</v>
          </cell>
          <cell r="DY101">
            <v>0</v>
          </cell>
          <cell r="DZ101">
            <v>0</v>
          </cell>
          <cell r="EA101">
            <v>0</v>
          </cell>
          <cell r="EB101">
            <v>0</v>
          </cell>
          <cell r="EC101">
            <v>0</v>
          </cell>
          <cell r="ED101">
            <v>0</v>
          </cell>
          <cell r="EE101">
            <v>0</v>
          </cell>
          <cell r="EF101">
            <v>0</v>
          </cell>
          <cell r="EG101">
            <v>0</v>
          </cell>
          <cell r="EH101">
            <v>0</v>
          </cell>
          <cell r="EI101">
            <v>0</v>
          </cell>
          <cell r="EJ101">
            <v>0</v>
          </cell>
          <cell r="EK101">
            <v>0</v>
          </cell>
          <cell r="EL101">
            <v>0</v>
          </cell>
          <cell r="EM101">
            <v>0</v>
          </cell>
          <cell r="EN101">
            <v>0</v>
          </cell>
          <cell r="EO101">
            <v>0</v>
          </cell>
          <cell r="EP101">
            <v>0</v>
          </cell>
          <cell r="EQ101">
            <v>0</v>
          </cell>
          <cell r="ER101">
            <v>0</v>
          </cell>
          <cell r="ES101">
            <v>0</v>
          </cell>
          <cell r="ET101">
            <v>0</v>
          </cell>
          <cell r="EU101">
            <v>0</v>
          </cell>
          <cell r="EV101">
            <v>0</v>
          </cell>
          <cell r="EW101">
            <v>0</v>
          </cell>
          <cell r="EX101">
            <v>0</v>
          </cell>
          <cell r="EY101">
            <v>0</v>
          </cell>
        </row>
        <row r="102">
          <cell r="CN102">
            <v>0</v>
          </cell>
          <cell r="CO102">
            <v>0</v>
          </cell>
          <cell r="CP102">
            <v>0</v>
          </cell>
          <cell r="CQ102">
            <v>0</v>
          </cell>
          <cell r="CR102">
            <v>0</v>
          </cell>
          <cell r="CS102">
            <v>0</v>
          </cell>
          <cell r="CT102">
            <v>0</v>
          </cell>
          <cell r="CU102">
            <v>0</v>
          </cell>
          <cell r="CV102">
            <v>0</v>
          </cell>
          <cell r="CW102">
            <v>0</v>
          </cell>
          <cell r="CX102">
            <v>0</v>
          </cell>
          <cell r="CY102">
            <v>0</v>
          </cell>
          <cell r="CZ102">
            <v>0</v>
          </cell>
          <cell r="DA102">
            <v>0</v>
          </cell>
          <cell r="DB102">
            <v>0</v>
          </cell>
          <cell r="DC102">
            <v>0</v>
          </cell>
          <cell r="DD102">
            <v>0</v>
          </cell>
          <cell r="DE102">
            <v>0</v>
          </cell>
          <cell r="DF102">
            <v>0</v>
          </cell>
          <cell r="DG102">
            <v>0</v>
          </cell>
          <cell r="DH102">
            <v>0</v>
          </cell>
          <cell r="DI102">
            <v>0</v>
          </cell>
          <cell r="DJ102">
            <v>0</v>
          </cell>
          <cell r="DK102">
            <v>0</v>
          </cell>
          <cell r="DL102">
            <v>0</v>
          </cell>
          <cell r="DM102">
            <v>0</v>
          </cell>
          <cell r="DN102">
            <v>0</v>
          </cell>
          <cell r="DO102">
            <v>0</v>
          </cell>
          <cell r="DP102">
            <v>0</v>
          </cell>
          <cell r="DQ102">
            <v>0</v>
          </cell>
          <cell r="DR102">
            <v>0</v>
          </cell>
          <cell r="DS102">
            <v>0</v>
          </cell>
          <cell r="DT102">
            <v>0</v>
          </cell>
          <cell r="DU102">
            <v>0</v>
          </cell>
          <cell r="DV102">
            <v>0</v>
          </cell>
          <cell r="DW102">
            <v>0</v>
          </cell>
          <cell r="DX102">
            <v>0</v>
          </cell>
          <cell r="DY102">
            <v>0</v>
          </cell>
          <cell r="DZ102">
            <v>0</v>
          </cell>
          <cell r="EA102">
            <v>0</v>
          </cell>
          <cell r="EB102">
            <v>0</v>
          </cell>
          <cell r="EC102">
            <v>0</v>
          </cell>
          <cell r="ED102">
            <v>0</v>
          </cell>
          <cell r="EE102">
            <v>0</v>
          </cell>
          <cell r="EF102">
            <v>0</v>
          </cell>
          <cell r="EG102">
            <v>0</v>
          </cell>
          <cell r="EH102">
            <v>0</v>
          </cell>
          <cell r="EI102">
            <v>0</v>
          </cell>
          <cell r="EJ102">
            <v>0</v>
          </cell>
          <cell r="EK102">
            <v>0</v>
          </cell>
          <cell r="EL102">
            <v>0</v>
          </cell>
          <cell r="EM102">
            <v>0</v>
          </cell>
          <cell r="EN102">
            <v>0</v>
          </cell>
          <cell r="EO102">
            <v>0</v>
          </cell>
          <cell r="EP102">
            <v>0</v>
          </cell>
          <cell r="EQ102">
            <v>0</v>
          </cell>
          <cell r="ER102">
            <v>0</v>
          </cell>
          <cell r="ES102">
            <v>0</v>
          </cell>
          <cell r="ET102">
            <v>0</v>
          </cell>
          <cell r="EU102">
            <v>0</v>
          </cell>
          <cell r="EV102">
            <v>0</v>
          </cell>
          <cell r="EW102">
            <v>0</v>
          </cell>
          <cell r="EX102">
            <v>0</v>
          </cell>
          <cell r="EY102">
            <v>0</v>
          </cell>
        </row>
        <row r="103">
          <cell r="CN103">
            <v>86387.2231671727</v>
          </cell>
          <cell r="CO103">
            <v>86539.720259218</v>
          </cell>
          <cell r="CP103">
            <v>86874.3775416697</v>
          </cell>
          <cell r="CQ103">
            <v>87346.1055879723</v>
          </cell>
          <cell r="CR103">
            <v>87397.7012134611</v>
          </cell>
          <cell r="CS103">
            <v>87495.6619410077</v>
          </cell>
          <cell r="CT103">
            <v>87540.195340837</v>
          </cell>
          <cell r="CU103">
            <v>87733.3904885979</v>
          </cell>
          <cell r="CV103">
            <v>87906.8610901761</v>
          </cell>
          <cell r="CW103">
            <v>87951.2924091878</v>
          </cell>
          <cell r="CX103">
            <v>88400.6996360035</v>
          </cell>
          <cell r="CY103">
            <v>88789.3688894506</v>
          </cell>
          <cell r="CZ103">
            <v>87530.2164637296</v>
          </cell>
          <cell r="DA103">
            <v>88428</v>
          </cell>
          <cell r="DB103">
            <v>88589</v>
          </cell>
          <cell r="DC103">
            <v>88914</v>
          </cell>
          <cell r="DD103">
            <v>89478</v>
          </cell>
          <cell r="DE103">
            <v>89510</v>
          </cell>
          <cell r="DF103">
            <v>89585</v>
          </cell>
          <cell r="DG103">
            <v>89643</v>
          </cell>
          <cell r="DH103">
            <v>89839</v>
          </cell>
          <cell r="DI103">
            <v>90049</v>
          </cell>
          <cell r="DJ103">
            <v>90073</v>
          </cell>
          <cell r="DK103">
            <v>90519</v>
          </cell>
          <cell r="DL103">
            <v>90910</v>
          </cell>
          <cell r="DM103">
            <v>89628.0833333333</v>
          </cell>
          <cell r="DN103">
            <v>90877</v>
          </cell>
          <cell r="DO103">
            <v>91347</v>
          </cell>
          <cell r="DP103">
            <v>91699</v>
          </cell>
          <cell r="DQ103">
            <v>92218</v>
          </cell>
          <cell r="DR103">
            <v>92226</v>
          </cell>
          <cell r="DS103">
            <v>92310</v>
          </cell>
          <cell r="DT103">
            <v>92373</v>
          </cell>
          <cell r="DU103">
            <v>92572</v>
          </cell>
          <cell r="DV103">
            <v>92792</v>
          </cell>
          <cell r="DW103">
            <v>92820</v>
          </cell>
          <cell r="DX103">
            <v>93288</v>
          </cell>
          <cell r="DY103">
            <v>93689</v>
          </cell>
          <cell r="DZ103">
            <v>92350.9166666667</v>
          </cell>
          <cell r="EA103">
            <v>93648</v>
          </cell>
          <cell r="EB103">
            <v>93818</v>
          </cell>
          <cell r="EC103">
            <v>94176</v>
          </cell>
          <cell r="ED103">
            <v>94724</v>
          </cell>
          <cell r="EE103">
            <v>94742</v>
          </cell>
          <cell r="EF103">
            <v>94839</v>
          </cell>
          <cell r="EG103">
            <v>94901</v>
          </cell>
          <cell r="EH103">
            <v>95106</v>
          </cell>
          <cell r="EI103">
            <v>95341</v>
          </cell>
          <cell r="EJ103">
            <v>95367</v>
          </cell>
          <cell r="EK103">
            <v>95853</v>
          </cell>
          <cell r="EL103">
            <v>96272</v>
          </cell>
          <cell r="EM103">
            <v>94898.9166666667</v>
          </cell>
          <cell r="EN103">
            <v>96224</v>
          </cell>
          <cell r="EO103">
            <v>96401</v>
          </cell>
          <cell r="EP103">
            <v>96768</v>
          </cell>
          <cell r="EQ103">
            <v>97345</v>
          </cell>
          <cell r="ER103">
            <v>97368</v>
          </cell>
          <cell r="ES103">
            <v>97461</v>
          </cell>
          <cell r="ET103">
            <v>97527</v>
          </cell>
          <cell r="EU103">
            <v>97745</v>
          </cell>
          <cell r="EV103">
            <v>97982</v>
          </cell>
          <cell r="EW103">
            <v>98011</v>
          </cell>
          <cell r="EX103">
            <v>98507</v>
          </cell>
          <cell r="EY103">
            <v>98935</v>
          </cell>
        </row>
        <row r="104">
          <cell r="CN104">
            <v>0</v>
          </cell>
          <cell r="CO104">
            <v>0</v>
          </cell>
          <cell r="CP104">
            <v>0</v>
          </cell>
          <cell r="CQ104">
            <v>0</v>
          </cell>
          <cell r="CR104">
            <v>0</v>
          </cell>
          <cell r="CS104">
            <v>0</v>
          </cell>
          <cell r="CT104">
            <v>0</v>
          </cell>
          <cell r="CU104">
            <v>0</v>
          </cell>
          <cell r="CV104">
            <v>0</v>
          </cell>
          <cell r="CW104">
            <v>0</v>
          </cell>
          <cell r="CX104">
            <v>0</v>
          </cell>
          <cell r="CY104">
            <v>0</v>
          </cell>
          <cell r="CZ104">
            <v>0</v>
          </cell>
          <cell r="DA104">
            <v>0</v>
          </cell>
          <cell r="DB104">
            <v>0</v>
          </cell>
          <cell r="DC104">
            <v>0</v>
          </cell>
          <cell r="DD104">
            <v>0</v>
          </cell>
          <cell r="DE104">
            <v>0</v>
          </cell>
          <cell r="DF104">
            <v>0</v>
          </cell>
          <cell r="DG104">
            <v>0</v>
          </cell>
          <cell r="DH104">
            <v>0</v>
          </cell>
          <cell r="DI104">
            <v>0</v>
          </cell>
          <cell r="DJ104">
            <v>0</v>
          </cell>
          <cell r="DK104">
            <v>0</v>
          </cell>
          <cell r="DL104">
            <v>0</v>
          </cell>
          <cell r="DM104">
            <v>0</v>
          </cell>
          <cell r="DN104">
            <v>0</v>
          </cell>
          <cell r="DO104">
            <v>0</v>
          </cell>
          <cell r="DP104">
            <v>0</v>
          </cell>
          <cell r="DQ104">
            <v>0</v>
          </cell>
          <cell r="DR104">
            <v>0</v>
          </cell>
          <cell r="DS104">
            <v>0</v>
          </cell>
          <cell r="DT104">
            <v>0</v>
          </cell>
          <cell r="DU104">
            <v>0</v>
          </cell>
          <cell r="DV104">
            <v>0</v>
          </cell>
          <cell r="DW104">
            <v>0</v>
          </cell>
          <cell r="DX104">
            <v>0</v>
          </cell>
          <cell r="DY104">
            <v>0</v>
          </cell>
          <cell r="DZ104">
            <v>0</v>
          </cell>
          <cell r="EA104">
            <v>0</v>
          </cell>
          <cell r="EB104">
            <v>0</v>
          </cell>
          <cell r="EC104">
            <v>0</v>
          </cell>
          <cell r="ED104">
            <v>0</v>
          </cell>
          <cell r="EE104">
            <v>0</v>
          </cell>
          <cell r="EF104">
            <v>0</v>
          </cell>
          <cell r="EG104">
            <v>0</v>
          </cell>
          <cell r="EH104">
            <v>0</v>
          </cell>
          <cell r="EI104">
            <v>0</v>
          </cell>
          <cell r="EJ104">
            <v>0</v>
          </cell>
          <cell r="EK104">
            <v>0</v>
          </cell>
          <cell r="EL104">
            <v>0</v>
          </cell>
          <cell r="EM104">
            <v>0</v>
          </cell>
          <cell r="EN104">
            <v>0</v>
          </cell>
          <cell r="EO104">
            <v>0</v>
          </cell>
          <cell r="EP104">
            <v>0</v>
          </cell>
          <cell r="EQ104">
            <v>0</v>
          </cell>
          <cell r="ER104">
            <v>0</v>
          </cell>
          <cell r="ES104">
            <v>0</v>
          </cell>
          <cell r="ET104">
            <v>0</v>
          </cell>
          <cell r="EU104">
            <v>0</v>
          </cell>
          <cell r="EV104">
            <v>0</v>
          </cell>
          <cell r="EW104">
            <v>0</v>
          </cell>
          <cell r="EX104">
            <v>0</v>
          </cell>
          <cell r="EY104">
            <v>0</v>
          </cell>
        </row>
        <row r="105">
          <cell r="CN105">
            <v>0</v>
          </cell>
          <cell r="CO105">
            <v>0</v>
          </cell>
          <cell r="CP105">
            <v>0</v>
          </cell>
          <cell r="CQ105">
            <v>0</v>
          </cell>
          <cell r="CR105">
            <v>0</v>
          </cell>
          <cell r="CS105">
            <v>0</v>
          </cell>
          <cell r="CT105">
            <v>0</v>
          </cell>
          <cell r="CU105">
            <v>0</v>
          </cell>
          <cell r="CV105">
            <v>0</v>
          </cell>
          <cell r="CW105">
            <v>0</v>
          </cell>
          <cell r="CX105">
            <v>0</v>
          </cell>
          <cell r="CY105">
            <v>0</v>
          </cell>
          <cell r="CZ105">
            <v>0</v>
          </cell>
          <cell r="DA105">
            <v>0</v>
          </cell>
          <cell r="DB105">
            <v>0</v>
          </cell>
          <cell r="DC105">
            <v>0</v>
          </cell>
          <cell r="DD105">
            <v>0</v>
          </cell>
          <cell r="DE105">
            <v>0</v>
          </cell>
          <cell r="DF105">
            <v>0</v>
          </cell>
          <cell r="DG105">
            <v>0</v>
          </cell>
          <cell r="DH105">
            <v>0</v>
          </cell>
          <cell r="DI105">
            <v>0</v>
          </cell>
          <cell r="DJ105">
            <v>0</v>
          </cell>
          <cell r="DK105">
            <v>0</v>
          </cell>
          <cell r="DL105">
            <v>0</v>
          </cell>
          <cell r="DM105">
            <v>0</v>
          </cell>
          <cell r="DN105">
            <v>0</v>
          </cell>
          <cell r="DO105">
            <v>0</v>
          </cell>
          <cell r="DP105">
            <v>0</v>
          </cell>
          <cell r="DQ105">
            <v>0</v>
          </cell>
          <cell r="DR105">
            <v>0</v>
          </cell>
          <cell r="DS105">
            <v>0</v>
          </cell>
          <cell r="DT105">
            <v>0</v>
          </cell>
          <cell r="DU105">
            <v>0</v>
          </cell>
          <cell r="DV105">
            <v>0</v>
          </cell>
          <cell r="DW105">
            <v>0</v>
          </cell>
          <cell r="DX105">
            <v>0</v>
          </cell>
          <cell r="DY105">
            <v>0</v>
          </cell>
          <cell r="DZ105">
            <v>0</v>
          </cell>
          <cell r="EA105">
            <v>0</v>
          </cell>
          <cell r="EB105">
            <v>0</v>
          </cell>
          <cell r="EC105">
            <v>0</v>
          </cell>
          <cell r="ED105">
            <v>0</v>
          </cell>
          <cell r="EE105">
            <v>0</v>
          </cell>
          <cell r="EF105">
            <v>0</v>
          </cell>
          <cell r="EG105">
            <v>0</v>
          </cell>
          <cell r="EH105">
            <v>0</v>
          </cell>
          <cell r="EI105">
            <v>0</v>
          </cell>
          <cell r="EJ105">
            <v>0</v>
          </cell>
          <cell r="EK105">
            <v>0</v>
          </cell>
          <cell r="EL105">
            <v>0</v>
          </cell>
          <cell r="EM105">
            <v>0</v>
          </cell>
          <cell r="EN105">
            <v>0</v>
          </cell>
          <cell r="EO105">
            <v>0</v>
          </cell>
          <cell r="EP105">
            <v>0</v>
          </cell>
          <cell r="EQ105">
            <v>0</v>
          </cell>
          <cell r="ER105">
            <v>0</v>
          </cell>
          <cell r="ES105">
            <v>0</v>
          </cell>
          <cell r="ET105">
            <v>0</v>
          </cell>
          <cell r="EU105">
            <v>0</v>
          </cell>
          <cell r="EV105">
            <v>0</v>
          </cell>
          <cell r="EW105">
            <v>0</v>
          </cell>
          <cell r="EX105">
            <v>0</v>
          </cell>
          <cell r="EY105">
            <v>0</v>
          </cell>
        </row>
        <row r="106">
          <cell r="CN106">
            <v>1</v>
          </cell>
          <cell r="CO106">
            <v>1</v>
          </cell>
          <cell r="CP106">
            <v>1</v>
          </cell>
          <cell r="CQ106">
            <v>1</v>
          </cell>
          <cell r="CR106">
            <v>1</v>
          </cell>
          <cell r="CS106">
            <v>1</v>
          </cell>
          <cell r="CT106">
            <v>1</v>
          </cell>
          <cell r="CU106">
            <v>1</v>
          </cell>
          <cell r="CV106">
            <v>1</v>
          </cell>
          <cell r="CW106">
            <v>1</v>
          </cell>
          <cell r="CX106">
            <v>1</v>
          </cell>
          <cell r="CY106">
            <v>1</v>
          </cell>
          <cell r="CZ106">
            <v>1</v>
          </cell>
          <cell r="DA106">
            <v>1</v>
          </cell>
          <cell r="DB106">
            <v>1</v>
          </cell>
          <cell r="DC106">
            <v>1</v>
          </cell>
          <cell r="DD106">
            <v>1</v>
          </cell>
          <cell r="DE106">
            <v>1</v>
          </cell>
          <cell r="DF106">
            <v>1</v>
          </cell>
          <cell r="DG106">
            <v>1</v>
          </cell>
          <cell r="DH106">
            <v>1</v>
          </cell>
          <cell r="DI106">
            <v>1</v>
          </cell>
          <cell r="DJ106">
            <v>1</v>
          </cell>
          <cell r="DK106">
            <v>1</v>
          </cell>
          <cell r="DL106">
            <v>1</v>
          </cell>
          <cell r="DM106">
            <v>1</v>
          </cell>
          <cell r="DN106">
            <v>1</v>
          </cell>
          <cell r="DO106">
            <v>1</v>
          </cell>
          <cell r="DP106">
            <v>1</v>
          </cell>
          <cell r="DQ106">
            <v>1</v>
          </cell>
          <cell r="DR106">
            <v>1</v>
          </cell>
          <cell r="DS106">
            <v>1</v>
          </cell>
          <cell r="DT106">
            <v>1</v>
          </cell>
          <cell r="DU106">
            <v>1</v>
          </cell>
          <cell r="DV106">
            <v>1</v>
          </cell>
          <cell r="DW106">
            <v>1</v>
          </cell>
          <cell r="DX106">
            <v>1</v>
          </cell>
          <cell r="DY106">
            <v>1</v>
          </cell>
          <cell r="DZ106">
            <v>1</v>
          </cell>
          <cell r="EA106">
            <v>1</v>
          </cell>
          <cell r="EB106">
            <v>1</v>
          </cell>
          <cell r="EC106">
            <v>1</v>
          </cell>
          <cell r="ED106">
            <v>1</v>
          </cell>
          <cell r="EE106">
            <v>1</v>
          </cell>
          <cell r="EF106">
            <v>1</v>
          </cell>
          <cell r="EG106">
            <v>1</v>
          </cell>
          <cell r="EH106">
            <v>1</v>
          </cell>
          <cell r="EI106">
            <v>1</v>
          </cell>
          <cell r="EJ106">
            <v>1</v>
          </cell>
          <cell r="EK106">
            <v>1</v>
          </cell>
          <cell r="EL106">
            <v>1</v>
          </cell>
          <cell r="EM106">
            <v>1</v>
          </cell>
          <cell r="EN106">
            <v>1</v>
          </cell>
          <cell r="EO106">
            <v>1</v>
          </cell>
          <cell r="EP106">
            <v>1</v>
          </cell>
          <cell r="EQ106">
            <v>1</v>
          </cell>
          <cell r="ER106">
            <v>1</v>
          </cell>
          <cell r="ES106">
            <v>1</v>
          </cell>
          <cell r="ET106">
            <v>1</v>
          </cell>
          <cell r="EU106">
            <v>1</v>
          </cell>
          <cell r="EV106">
            <v>1</v>
          </cell>
          <cell r="EW106">
            <v>1</v>
          </cell>
          <cell r="EX106">
            <v>1</v>
          </cell>
          <cell r="EY106">
            <v>1</v>
          </cell>
        </row>
        <row r="107">
          <cell r="CN107">
            <v>1</v>
          </cell>
          <cell r="CO107">
            <v>1</v>
          </cell>
          <cell r="CP107">
            <v>1</v>
          </cell>
          <cell r="CQ107">
            <v>1</v>
          </cell>
          <cell r="CR107">
            <v>1</v>
          </cell>
          <cell r="CS107">
            <v>1</v>
          </cell>
          <cell r="CT107">
            <v>1</v>
          </cell>
          <cell r="CU107">
            <v>1</v>
          </cell>
          <cell r="CV107">
            <v>1</v>
          </cell>
          <cell r="CW107">
            <v>1</v>
          </cell>
          <cell r="CX107">
            <v>1</v>
          </cell>
          <cell r="CY107">
            <v>1</v>
          </cell>
          <cell r="CZ107">
            <v>1</v>
          </cell>
          <cell r="DA107">
            <v>1</v>
          </cell>
          <cell r="DB107">
            <v>1</v>
          </cell>
          <cell r="DC107">
            <v>1</v>
          </cell>
          <cell r="DD107">
            <v>1</v>
          </cell>
          <cell r="DE107">
            <v>1</v>
          </cell>
          <cell r="DF107">
            <v>1</v>
          </cell>
          <cell r="DG107">
            <v>1</v>
          </cell>
          <cell r="DH107">
            <v>1</v>
          </cell>
          <cell r="DI107">
            <v>1</v>
          </cell>
          <cell r="DJ107">
            <v>1</v>
          </cell>
          <cell r="DK107">
            <v>1</v>
          </cell>
          <cell r="DL107">
            <v>1</v>
          </cell>
          <cell r="DM107">
            <v>1</v>
          </cell>
          <cell r="DN107">
            <v>1</v>
          </cell>
          <cell r="DO107">
            <v>1</v>
          </cell>
          <cell r="DP107">
            <v>1</v>
          </cell>
          <cell r="DQ107">
            <v>1</v>
          </cell>
          <cell r="DR107">
            <v>1</v>
          </cell>
          <cell r="DS107">
            <v>1</v>
          </cell>
          <cell r="DT107">
            <v>1</v>
          </cell>
          <cell r="DU107">
            <v>1</v>
          </cell>
          <cell r="DV107">
            <v>1</v>
          </cell>
          <cell r="DW107">
            <v>1</v>
          </cell>
          <cell r="DX107">
            <v>1</v>
          </cell>
          <cell r="DY107">
            <v>1</v>
          </cell>
          <cell r="DZ107">
            <v>1</v>
          </cell>
          <cell r="EA107">
            <v>1</v>
          </cell>
          <cell r="EB107">
            <v>1</v>
          </cell>
          <cell r="EC107">
            <v>1</v>
          </cell>
          <cell r="ED107">
            <v>1</v>
          </cell>
          <cell r="EE107">
            <v>1</v>
          </cell>
          <cell r="EF107">
            <v>1</v>
          </cell>
          <cell r="EG107">
            <v>1</v>
          </cell>
          <cell r="EH107">
            <v>1</v>
          </cell>
          <cell r="EI107">
            <v>1</v>
          </cell>
          <cell r="EJ107">
            <v>1</v>
          </cell>
          <cell r="EK107">
            <v>1</v>
          </cell>
          <cell r="EL107">
            <v>1</v>
          </cell>
          <cell r="EM107">
            <v>1</v>
          </cell>
          <cell r="EN107">
            <v>1</v>
          </cell>
          <cell r="EO107">
            <v>1</v>
          </cell>
          <cell r="EP107">
            <v>1</v>
          </cell>
          <cell r="EQ107">
            <v>1</v>
          </cell>
          <cell r="ER107">
            <v>1</v>
          </cell>
          <cell r="ES107">
            <v>1</v>
          </cell>
          <cell r="ET107">
            <v>1</v>
          </cell>
          <cell r="EU107">
            <v>1</v>
          </cell>
          <cell r="EV107">
            <v>1</v>
          </cell>
          <cell r="EW107">
            <v>1</v>
          </cell>
          <cell r="EX107">
            <v>1</v>
          </cell>
          <cell r="EY107">
            <v>1</v>
          </cell>
        </row>
        <row r="108">
          <cell r="CN108">
            <v>2</v>
          </cell>
          <cell r="CO108">
            <v>2</v>
          </cell>
          <cell r="CP108">
            <v>2</v>
          </cell>
          <cell r="CQ108">
            <v>2</v>
          </cell>
          <cell r="CR108">
            <v>2</v>
          </cell>
          <cell r="CS108">
            <v>2</v>
          </cell>
          <cell r="CT108">
            <v>2</v>
          </cell>
          <cell r="CU108">
            <v>2</v>
          </cell>
          <cell r="CV108">
            <v>2</v>
          </cell>
          <cell r="CW108">
            <v>2</v>
          </cell>
          <cell r="CX108">
            <v>2</v>
          </cell>
          <cell r="CY108">
            <v>2</v>
          </cell>
          <cell r="CZ108">
            <v>2</v>
          </cell>
          <cell r="DA108">
            <v>2</v>
          </cell>
          <cell r="DB108">
            <v>2</v>
          </cell>
          <cell r="DC108">
            <v>2</v>
          </cell>
          <cell r="DD108">
            <v>2</v>
          </cell>
          <cell r="DE108">
            <v>2</v>
          </cell>
          <cell r="DF108">
            <v>2</v>
          </cell>
          <cell r="DG108">
            <v>2</v>
          </cell>
          <cell r="DH108">
            <v>2</v>
          </cell>
          <cell r="DI108">
            <v>2</v>
          </cell>
          <cell r="DJ108">
            <v>2</v>
          </cell>
          <cell r="DK108">
            <v>2</v>
          </cell>
          <cell r="DL108">
            <v>2</v>
          </cell>
          <cell r="DM108">
            <v>2</v>
          </cell>
          <cell r="DN108">
            <v>2</v>
          </cell>
          <cell r="DO108">
            <v>2</v>
          </cell>
          <cell r="DP108">
            <v>2</v>
          </cell>
          <cell r="DQ108">
            <v>2</v>
          </cell>
          <cell r="DR108">
            <v>2</v>
          </cell>
          <cell r="DS108">
            <v>2</v>
          </cell>
          <cell r="DT108">
            <v>2</v>
          </cell>
          <cell r="DU108">
            <v>2</v>
          </cell>
          <cell r="DV108">
            <v>2</v>
          </cell>
          <cell r="DW108">
            <v>2</v>
          </cell>
          <cell r="DX108">
            <v>2</v>
          </cell>
          <cell r="DY108">
            <v>2</v>
          </cell>
          <cell r="DZ108">
            <v>2</v>
          </cell>
          <cell r="EA108">
            <v>2</v>
          </cell>
          <cell r="EB108">
            <v>2</v>
          </cell>
          <cell r="EC108">
            <v>2</v>
          </cell>
          <cell r="ED108">
            <v>2</v>
          </cell>
          <cell r="EE108">
            <v>2</v>
          </cell>
          <cell r="EF108">
            <v>2</v>
          </cell>
          <cell r="EG108">
            <v>2</v>
          </cell>
          <cell r="EH108">
            <v>2</v>
          </cell>
          <cell r="EI108">
            <v>2</v>
          </cell>
          <cell r="EJ108">
            <v>2</v>
          </cell>
          <cell r="EK108">
            <v>2</v>
          </cell>
          <cell r="EL108">
            <v>2</v>
          </cell>
          <cell r="EM108">
            <v>2</v>
          </cell>
          <cell r="EN108">
            <v>2</v>
          </cell>
          <cell r="EO108">
            <v>2</v>
          </cell>
          <cell r="EP108">
            <v>2</v>
          </cell>
          <cell r="EQ108">
            <v>2</v>
          </cell>
          <cell r="ER108">
            <v>2</v>
          </cell>
          <cell r="ES108">
            <v>2</v>
          </cell>
          <cell r="ET108">
            <v>2</v>
          </cell>
          <cell r="EU108">
            <v>2</v>
          </cell>
          <cell r="EV108">
            <v>2</v>
          </cell>
          <cell r="EW108">
            <v>2</v>
          </cell>
          <cell r="EX108">
            <v>2</v>
          </cell>
          <cell r="EY108">
            <v>2</v>
          </cell>
        </row>
        <row r="109">
          <cell r="CN109">
            <v>0</v>
          </cell>
          <cell r="CO109">
            <v>0</v>
          </cell>
          <cell r="CP109">
            <v>0</v>
          </cell>
          <cell r="CQ109">
            <v>0</v>
          </cell>
          <cell r="CR109">
            <v>0</v>
          </cell>
          <cell r="CS109">
            <v>0</v>
          </cell>
          <cell r="CT109">
            <v>0</v>
          </cell>
          <cell r="CU109">
            <v>0</v>
          </cell>
          <cell r="CV109">
            <v>0</v>
          </cell>
          <cell r="CW109">
            <v>0</v>
          </cell>
          <cell r="CX109">
            <v>0</v>
          </cell>
          <cell r="CY109">
            <v>0</v>
          </cell>
          <cell r="CZ109">
            <v>0</v>
          </cell>
          <cell r="DA109">
            <v>0</v>
          </cell>
          <cell r="DB109">
            <v>0</v>
          </cell>
          <cell r="DC109">
            <v>0</v>
          </cell>
          <cell r="DD109">
            <v>0</v>
          </cell>
          <cell r="DE109">
            <v>0</v>
          </cell>
          <cell r="DF109">
            <v>0</v>
          </cell>
          <cell r="DG109">
            <v>0</v>
          </cell>
          <cell r="DH109">
            <v>0</v>
          </cell>
          <cell r="DI109">
            <v>0</v>
          </cell>
          <cell r="DJ109">
            <v>0</v>
          </cell>
          <cell r="DK109">
            <v>0</v>
          </cell>
          <cell r="DL109">
            <v>0</v>
          </cell>
          <cell r="DM109">
            <v>0</v>
          </cell>
          <cell r="DN109">
            <v>0</v>
          </cell>
          <cell r="DO109">
            <v>0</v>
          </cell>
          <cell r="DP109">
            <v>0</v>
          </cell>
          <cell r="DQ109">
            <v>0</v>
          </cell>
          <cell r="DR109">
            <v>0</v>
          </cell>
          <cell r="DS109">
            <v>0</v>
          </cell>
          <cell r="DT109">
            <v>0</v>
          </cell>
          <cell r="DU109">
            <v>0</v>
          </cell>
          <cell r="DV109">
            <v>0</v>
          </cell>
          <cell r="DW109">
            <v>0</v>
          </cell>
          <cell r="DX109">
            <v>0</v>
          </cell>
          <cell r="DY109">
            <v>0</v>
          </cell>
          <cell r="DZ109">
            <v>0</v>
          </cell>
          <cell r="EA109">
            <v>0</v>
          </cell>
          <cell r="EB109">
            <v>0</v>
          </cell>
          <cell r="EC109">
            <v>0</v>
          </cell>
          <cell r="ED109">
            <v>0</v>
          </cell>
          <cell r="EE109">
            <v>0</v>
          </cell>
          <cell r="EF109">
            <v>0</v>
          </cell>
          <cell r="EG109">
            <v>0</v>
          </cell>
          <cell r="EH109">
            <v>0</v>
          </cell>
          <cell r="EI109">
            <v>0</v>
          </cell>
          <cell r="EJ109">
            <v>0</v>
          </cell>
          <cell r="EK109">
            <v>0</v>
          </cell>
          <cell r="EL109">
            <v>0</v>
          </cell>
          <cell r="EM109">
            <v>0</v>
          </cell>
          <cell r="EN109">
            <v>0</v>
          </cell>
          <cell r="EO109">
            <v>0</v>
          </cell>
          <cell r="EP109">
            <v>0</v>
          </cell>
          <cell r="EQ109">
            <v>0</v>
          </cell>
          <cell r="ER109">
            <v>0</v>
          </cell>
          <cell r="ES109">
            <v>0</v>
          </cell>
          <cell r="ET109">
            <v>0</v>
          </cell>
          <cell r="EU109">
            <v>0</v>
          </cell>
          <cell r="EV109">
            <v>0</v>
          </cell>
          <cell r="EW109">
            <v>0</v>
          </cell>
          <cell r="EX109">
            <v>0</v>
          </cell>
          <cell r="EY109">
            <v>0</v>
          </cell>
        </row>
        <row r="110">
          <cell r="CN110">
            <v>0</v>
          </cell>
          <cell r="CO110">
            <v>0</v>
          </cell>
          <cell r="CP110">
            <v>0</v>
          </cell>
          <cell r="CQ110">
            <v>0</v>
          </cell>
          <cell r="CR110">
            <v>0</v>
          </cell>
          <cell r="CS110">
            <v>0</v>
          </cell>
          <cell r="CT110">
            <v>0</v>
          </cell>
          <cell r="CU110">
            <v>0</v>
          </cell>
          <cell r="CV110">
            <v>0</v>
          </cell>
          <cell r="CW110">
            <v>0</v>
          </cell>
          <cell r="CX110">
            <v>0</v>
          </cell>
          <cell r="CY110">
            <v>0</v>
          </cell>
          <cell r="CZ110" t="str">
            <v>-</v>
          </cell>
          <cell r="DA110">
            <v>0</v>
          </cell>
          <cell r="DB110">
            <v>0</v>
          </cell>
          <cell r="DC110">
            <v>0</v>
          </cell>
          <cell r="DD110">
            <v>0</v>
          </cell>
          <cell r="DE110">
            <v>0</v>
          </cell>
          <cell r="DF110">
            <v>0</v>
          </cell>
          <cell r="DG110">
            <v>0</v>
          </cell>
          <cell r="DH110">
            <v>0</v>
          </cell>
          <cell r="DI110">
            <v>0</v>
          </cell>
          <cell r="DJ110">
            <v>0</v>
          </cell>
          <cell r="DK110">
            <v>0</v>
          </cell>
          <cell r="DL110">
            <v>0</v>
          </cell>
          <cell r="DM110" t="str">
            <v>-</v>
          </cell>
          <cell r="DN110">
            <v>0</v>
          </cell>
          <cell r="DO110">
            <v>0</v>
          </cell>
          <cell r="DP110">
            <v>0</v>
          </cell>
          <cell r="DQ110">
            <v>0</v>
          </cell>
          <cell r="DR110">
            <v>0</v>
          </cell>
          <cell r="DS110">
            <v>0</v>
          </cell>
          <cell r="DT110">
            <v>0</v>
          </cell>
          <cell r="DU110">
            <v>0</v>
          </cell>
          <cell r="DV110">
            <v>0</v>
          </cell>
          <cell r="DW110">
            <v>0</v>
          </cell>
          <cell r="DX110">
            <v>0</v>
          </cell>
          <cell r="DY110">
            <v>0</v>
          </cell>
          <cell r="DZ110" t="str">
            <v>-</v>
          </cell>
          <cell r="EA110">
            <v>0</v>
          </cell>
          <cell r="EB110">
            <v>0</v>
          </cell>
          <cell r="EC110">
            <v>0</v>
          </cell>
          <cell r="ED110">
            <v>0</v>
          </cell>
          <cell r="EE110">
            <v>0</v>
          </cell>
          <cell r="EF110">
            <v>0</v>
          </cell>
          <cell r="EG110">
            <v>0</v>
          </cell>
          <cell r="EH110">
            <v>0</v>
          </cell>
          <cell r="EI110">
            <v>0</v>
          </cell>
          <cell r="EJ110">
            <v>0</v>
          </cell>
          <cell r="EK110">
            <v>0</v>
          </cell>
          <cell r="EL110">
            <v>0</v>
          </cell>
          <cell r="EM110" t="str">
            <v>-</v>
          </cell>
          <cell r="EN110">
            <v>0</v>
          </cell>
          <cell r="EO110">
            <v>0</v>
          </cell>
          <cell r="EP110">
            <v>0</v>
          </cell>
          <cell r="EQ110">
            <v>0</v>
          </cell>
          <cell r="ER110">
            <v>0</v>
          </cell>
          <cell r="ES110">
            <v>0</v>
          </cell>
          <cell r="ET110">
            <v>0</v>
          </cell>
          <cell r="EU110">
            <v>0</v>
          </cell>
          <cell r="EV110">
            <v>0</v>
          </cell>
          <cell r="EW110">
            <v>0</v>
          </cell>
          <cell r="EX110">
            <v>0</v>
          </cell>
          <cell r="EY110">
            <v>0</v>
          </cell>
        </row>
        <row r="111">
          <cell r="CN111">
            <v>1</v>
          </cell>
          <cell r="CO111">
            <v>1</v>
          </cell>
          <cell r="CP111">
            <v>1</v>
          </cell>
          <cell r="CQ111">
            <v>1</v>
          </cell>
          <cell r="CR111">
            <v>1</v>
          </cell>
          <cell r="CS111">
            <v>1</v>
          </cell>
          <cell r="CT111">
            <v>1</v>
          </cell>
          <cell r="CU111">
            <v>1</v>
          </cell>
          <cell r="CV111">
            <v>1</v>
          </cell>
          <cell r="CW111">
            <v>1</v>
          </cell>
          <cell r="CX111">
            <v>1</v>
          </cell>
          <cell r="CY111">
            <v>1</v>
          </cell>
          <cell r="CZ111">
            <v>1</v>
          </cell>
          <cell r="DA111">
            <v>1</v>
          </cell>
          <cell r="DB111">
            <v>1</v>
          </cell>
          <cell r="DC111">
            <v>1</v>
          </cell>
          <cell r="DD111">
            <v>1</v>
          </cell>
          <cell r="DE111">
            <v>1</v>
          </cell>
          <cell r="DF111">
            <v>1</v>
          </cell>
          <cell r="DG111">
            <v>1</v>
          </cell>
          <cell r="DH111">
            <v>1</v>
          </cell>
          <cell r="DI111">
            <v>1</v>
          </cell>
          <cell r="DJ111">
            <v>1</v>
          </cell>
          <cell r="DK111">
            <v>1</v>
          </cell>
          <cell r="DL111">
            <v>1</v>
          </cell>
          <cell r="DM111">
            <v>1</v>
          </cell>
          <cell r="DN111">
            <v>1</v>
          </cell>
          <cell r="DO111">
            <v>1</v>
          </cell>
          <cell r="DP111">
            <v>1</v>
          </cell>
          <cell r="DQ111">
            <v>1</v>
          </cell>
          <cell r="DR111">
            <v>1</v>
          </cell>
          <cell r="DS111">
            <v>1</v>
          </cell>
          <cell r="DT111">
            <v>1</v>
          </cell>
          <cell r="DU111">
            <v>1</v>
          </cell>
          <cell r="DV111">
            <v>1</v>
          </cell>
          <cell r="DW111">
            <v>1</v>
          </cell>
          <cell r="DX111">
            <v>1</v>
          </cell>
          <cell r="DY111">
            <v>1</v>
          </cell>
          <cell r="DZ111">
            <v>1</v>
          </cell>
          <cell r="EA111">
            <v>1</v>
          </cell>
          <cell r="EB111">
            <v>1</v>
          </cell>
          <cell r="EC111">
            <v>1</v>
          </cell>
          <cell r="ED111">
            <v>1</v>
          </cell>
          <cell r="EE111">
            <v>1</v>
          </cell>
          <cell r="EF111">
            <v>1</v>
          </cell>
          <cell r="EG111">
            <v>1</v>
          </cell>
          <cell r="EH111">
            <v>1</v>
          </cell>
          <cell r="EI111">
            <v>1</v>
          </cell>
          <cell r="EJ111">
            <v>1</v>
          </cell>
          <cell r="EK111">
            <v>1</v>
          </cell>
          <cell r="EL111">
            <v>1</v>
          </cell>
          <cell r="EM111">
            <v>1</v>
          </cell>
          <cell r="EN111">
            <v>1</v>
          </cell>
          <cell r="EO111">
            <v>1</v>
          </cell>
          <cell r="EP111">
            <v>1</v>
          </cell>
          <cell r="EQ111">
            <v>1</v>
          </cell>
          <cell r="ER111">
            <v>1</v>
          </cell>
          <cell r="ES111">
            <v>1</v>
          </cell>
          <cell r="ET111">
            <v>1</v>
          </cell>
          <cell r="EU111">
            <v>1</v>
          </cell>
          <cell r="EV111">
            <v>1</v>
          </cell>
          <cell r="EW111">
            <v>1</v>
          </cell>
          <cell r="EX111">
            <v>1</v>
          </cell>
          <cell r="EY111">
            <v>1</v>
          </cell>
        </row>
        <row r="112">
          <cell r="CN112">
            <v>1</v>
          </cell>
          <cell r="CO112">
            <v>1</v>
          </cell>
          <cell r="CP112">
            <v>1</v>
          </cell>
          <cell r="CQ112">
            <v>1</v>
          </cell>
          <cell r="CR112">
            <v>1</v>
          </cell>
          <cell r="CS112">
            <v>1</v>
          </cell>
          <cell r="CT112">
            <v>1</v>
          </cell>
          <cell r="CU112">
            <v>1</v>
          </cell>
          <cell r="CV112">
            <v>1</v>
          </cell>
          <cell r="CW112">
            <v>1</v>
          </cell>
          <cell r="CX112">
            <v>1</v>
          </cell>
          <cell r="CY112">
            <v>1</v>
          </cell>
          <cell r="CZ112">
            <v>1</v>
          </cell>
          <cell r="DA112">
            <v>1</v>
          </cell>
          <cell r="DB112">
            <v>1</v>
          </cell>
          <cell r="DC112">
            <v>1</v>
          </cell>
          <cell r="DD112">
            <v>1</v>
          </cell>
          <cell r="DE112">
            <v>1</v>
          </cell>
          <cell r="DF112">
            <v>1</v>
          </cell>
          <cell r="DG112">
            <v>1</v>
          </cell>
          <cell r="DH112">
            <v>1</v>
          </cell>
          <cell r="DI112">
            <v>1</v>
          </cell>
          <cell r="DJ112">
            <v>1</v>
          </cell>
          <cell r="DK112">
            <v>1</v>
          </cell>
          <cell r="DL112">
            <v>1</v>
          </cell>
          <cell r="DM112">
            <v>1</v>
          </cell>
          <cell r="DN112">
            <v>1</v>
          </cell>
          <cell r="DO112">
            <v>1</v>
          </cell>
          <cell r="DP112">
            <v>1</v>
          </cell>
          <cell r="DQ112">
            <v>1</v>
          </cell>
          <cell r="DR112">
            <v>1</v>
          </cell>
          <cell r="DS112">
            <v>1</v>
          </cell>
          <cell r="DT112">
            <v>1</v>
          </cell>
          <cell r="DU112">
            <v>1</v>
          </cell>
          <cell r="DV112">
            <v>1</v>
          </cell>
          <cell r="DW112">
            <v>1</v>
          </cell>
          <cell r="DX112">
            <v>1</v>
          </cell>
          <cell r="DY112">
            <v>1</v>
          </cell>
          <cell r="DZ112">
            <v>1</v>
          </cell>
          <cell r="EA112">
            <v>1</v>
          </cell>
          <cell r="EB112">
            <v>1</v>
          </cell>
          <cell r="EC112">
            <v>1</v>
          </cell>
          <cell r="ED112">
            <v>1</v>
          </cell>
          <cell r="EE112">
            <v>1</v>
          </cell>
          <cell r="EF112">
            <v>1</v>
          </cell>
          <cell r="EG112">
            <v>1</v>
          </cell>
          <cell r="EH112">
            <v>1</v>
          </cell>
          <cell r="EI112">
            <v>1</v>
          </cell>
          <cell r="EJ112">
            <v>1</v>
          </cell>
          <cell r="EK112">
            <v>1</v>
          </cell>
          <cell r="EL112">
            <v>1</v>
          </cell>
          <cell r="EM112">
            <v>1</v>
          </cell>
          <cell r="EN112">
            <v>1</v>
          </cell>
          <cell r="EO112">
            <v>1</v>
          </cell>
          <cell r="EP112">
            <v>1</v>
          </cell>
          <cell r="EQ112">
            <v>1</v>
          </cell>
          <cell r="ER112">
            <v>1</v>
          </cell>
          <cell r="ES112">
            <v>1</v>
          </cell>
          <cell r="ET112">
            <v>1</v>
          </cell>
          <cell r="EU112">
            <v>1</v>
          </cell>
          <cell r="EV112">
            <v>1</v>
          </cell>
          <cell r="EW112">
            <v>1</v>
          </cell>
          <cell r="EX112">
            <v>1</v>
          </cell>
          <cell r="EY112">
            <v>1</v>
          </cell>
        </row>
        <row r="113">
          <cell r="A113">
            <v>0</v>
          </cell>
          <cell r="CN113">
            <v>2</v>
          </cell>
          <cell r="CO113">
            <v>2</v>
          </cell>
          <cell r="CP113">
            <v>2</v>
          </cell>
          <cell r="CQ113">
            <v>2</v>
          </cell>
          <cell r="CR113">
            <v>2</v>
          </cell>
          <cell r="CS113">
            <v>2</v>
          </cell>
          <cell r="CT113">
            <v>2</v>
          </cell>
          <cell r="CU113">
            <v>2</v>
          </cell>
          <cell r="CV113">
            <v>2</v>
          </cell>
          <cell r="CW113">
            <v>2</v>
          </cell>
          <cell r="CX113">
            <v>2</v>
          </cell>
          <cell r="CY113">
            <v>2</v>
          </cell>
          <cell r="CZ113">
            <v>2</v>
          </cell>
          <cell r="DA113">
            <v>2</v>
          </cell>
          <cell r="DB113">
            <v>2</v>
          </cell>
          <cell r="DC113">
            <v>2</v>
          </cell>
          <cell r="DD113">
            <v>2</v>
          </cell>
          <cell r="DE113">
            <v>2</v>
          </cell>
          <cell r="DF113">
            <v>2</v>
          </cell>
          <cell r="DG113">
            <v>2</v>
          </cell>
          <cell r="DH113">
            <v>2</v>
          </cell>
          <cell r="DI113">
            <v>2</v>
          </cell>
          <cell r="DJ113">
            <v>2</v>
          </cell>
          <cell r="DK113">
            <v>2</v>
          </cell>
          <cell r="DL113">
            <v>2</v>
          </cell>
          <cell r="DM113">
            <v>2</v>
          </cell>
          <cell r="DN113">
            <v>2</v>
          </cell>
          <cell r="DO113">
            <v>2</v>
          </cell>
          <cell r="DP113">
            <v>2</v>
          </cell>
          <cell r="DQ113">
            <v>2</v>
          </cell>
          <cell r="DR113">
            <v>2</v>
          </cell>
          <cell r="DS113">
            <v>2</v>
          </cell>
          <cell r="DT113">
            <v>2</v>
          </cell>
          <cell r="DU113">
            <v>2</v>
          </cell>
          <cell r="DV113">
            <v>2</v>
          </cell>
          <cell r="DW113">
            <v>2</v>
          </cell>
          <cell r="DX113">
            <v>2</v>
          </cell>
          <cell r="DY113">
            <v>2</v>
          </cell>
          <cell r="DZ113">
            <v>2</v>
          </cell>
          <cell r="EA113">
            <v>2</v>
          </cell>
          <cell r="EB113">
            <v>2</v>
          </cell>
          <cell r="EC113">
            <v>2</v>
          </cell>
          <cell r="ED113">
            <v>2</v>
          </cell>
          <cell r="EE113">
            <v>2</v>
          </cell>
          <cell r="EF113">
            <v>2</v>
          </cell>
          <cell r="EG113">
            <v>2</v>
          </cell>
          <cell r="EH113">
            <v>2</v>
          </cell>
          <cell r="EI113">
            <v>2</v>
          </cell>
          <cell r="EJ113">
            <v>2</v>
          </cell>
          <cell r="EK113">
            <v>2</v>
          </cell>
          <cell r="EL113">
            <v>2</v>
          </cell>
          <cell r="EM113">
            <v>2</v>
          </cell>
          <cell r="EN113">
            <v>2</v>
          </cell>
          <cell r="EO113">
            <v>2</v>
          </cell>
          <cell r="EP113">
            <v>2</v>
          </cell>
          <cell r="EQ113">
            <v>2</v>
          </cell>
          <cell r="ER113">
            <v>2</v>
          </cell>
          <cell r="ES113">
            <v>2</v>
          </cell>
          <cell r="ET113">
            <v>2</v>
          </cell>
          <cell r="EU113">
            <v>2</v>
          </cell>
          <cell r="EV113">
            <v>2</v>
          </cell>
          <cell r="EW113">
            <v>2</v>
          </cell>
          <cell r="EX113">
            <v>2</v>
          </cell>
          <cell r="EY113">
            <v>2</v>
          </cell>
        </row>
        <row r="114">
          <cell r="CN114">
            <v>0</v>
          </cell>
          <cell r="CO114">
            <v>0</v>
          </cell>
          <cell r="CP114">
            <v>0</v>
          </cell>
          <cell r="CQ114">
            <v>0</v>
          </cell>
          <cell r="CR114">
            <v>0</v>
          </cell>
          <cell r="CS114">
            <v>0</v>
          </cell>
          <cell r="CT114">
            <v>0</v>
          </cell>
          <cell r="CU114">
            <v>0</v>
          </cell>
          <cell r="CV114">
            <v>0</v>
          </cell>
          <cell r="CW114">
            <v>0</v>
          </cell>
          <cell r="CX114">
            <v>0</v>
          </cell>
          <cell r="CY114">
            <v>0</v>
          </cell>
          <cell r="CZ114">
            <v>0</v>
          </cell>
          <cell r="DA114">
            <v>0</v>
          </cell>
          <cell r="DB114">
            <v>0</v>
          </cell>
          <cell r="DC114">
            <v>0</v>
          </cell>
          <cell r="DD114">
            <v>0</v>
          </cell>
          <cell r="DE114">
            <v>0</v>
          </cell>
          <cell r="DF114">
            <v>0</v>
          </cell>
          <cell r="DG114">
            <v>0</v>
          </cell>
          <cell r="DH114">
            <v>0</v>
          </cell>
          <cell r="DI114">
            <v>0</v>
          </cell>
          <cell r="DJ114">
            <v>0</v>
          </cell>
          <cell r="DK114">
            <v>0</v>
          </cell>
          <cell r="DL114">
            <v>0</v>
          </cell>
          <cell r="DM114">
            <v>0</v>
          </cell>
          <cell r="DN114">
            <v>0</v>
          </cell>
          <cell r="DO114">
            <v>0</v>
          </cell>
          <cell r="DP114">
            <v>0</v>
          </cell>
          <cell r="DQ114">
            <v>0</v>
          </cell>
          <cell r="DR114">
            <v>0</v>
          </cell>
          <cell r="DS114">
            <v>0</v>
          </cell>
          <cell r="DT114">
            <v>0</v>
          </cell>
          <cell r="DU114">
            <v>0</v>
          </cell>
          <cell r="DV114">
            <v>0</v>
          </cell>
          <cell r="DW114">
            <v>0</v>
          </cell>
          <cell r="DX114">
            <v>0</v>
          </cell>
          <cell r="DY114">
            <v>0</v>
          </cell>
          <cell r="DZ114">
            <v>0</v>
          </cell>
          <cell r="EA114">
            <v>0</v>
          </cell>
          <cell r="EB114">
            <v>0</v>
          </cell>
          <cell r="EC114">
            <v>0</v>
          </cell>
          <cell r="ED114">
            <v>0</v>
          </cell>
          <cell r="EE114">
            <v>0</v>
          </cell>
          <cell r="EF114">
            <v>0</v>
          </cell>
          <cell r="EG114">
            <v>0</v>
          </cell>
          <cell r="EH114">
            <v>0</v>
          </cell>
          <cell r="EI114">
            <v>0</v>
          </cell>
          <cell r="EJ114">
            <v>0</v>
          </cell>
          <cell r="EK114">
            <v>0</v>
          </cell>
          <cell r="EL114">
            <v>0</v>
          </cell>
          <cell r="EM114">
            <v>0</v>
          </cell>
          <cell r="EN114">
            <v>0</v>
          </cell>
          <cell r="EO114">
            <v>0</v>
          </cell>
          <cell r="EP114">
            <v>0</v>
          </cell>
          <cell r="EQ114">
            <v>0</v>
          </cell>
          <cell r="ER114">
            <v>0</v>
          </cell>
          <cell r="ES114">
            <v>0</v>
          </cell>
          <cell r="ET114">
            <v>0</v>
          </cell>
          <cell r="EU114">
            <v>0</v>
          </cell>
          <cell r="EV114">
            <v>0</v>
          </cell>
          <cell r="EW114">
            <v>0</v>
          </cell>
          <cell r="EX114">
            <v>0</v>
          </cell>
          <cell r="EY114">
            <v>0</v>
          </cell>
        </row>
        <row r="115">
          <cell r="CN115">
            <v>4</v>
          </cell>
          <cell r="CO115">
            <v>4</v>
          </cell>
          <cell r="CP115">
            <v>4</v>
          </cell>
          <cell r="CQ115">
            <v>4</v>
          </cell>
          <cell r="CR115">
            <v>4</v>
          </cell>
          <cell r="CS115">
            <v>4</v>
          </cell>
          <cell r="CT115">
            <v>4</v>
          </cell>
          <cell r="CU115">
            <v>4</v>
          </cell>
          <cell r="CV115">
            <v>4</v>
          </cell>
          <cell r="CW115">
            <v>4</v>
          </cell>
          <cell r="CX115">
            <v>4</v>
          </cell>
          <cell r="CY115">
            <v>4</v>
          </cell>
          <cell r="CZ115">
            <v>4</v>
          </cell>
          <cell r="DA115">
            <v>4</v>
          </cell>
          <cell r="DB115">
            <v>4</v>
          </cell>
          <cell r="DC115">
            <v>4</v>
          </cell>
          <cell r="DD115">
            <v>4</v>
          </cell>
          <cell r="DE115">
            <v>4</v>
          </cell>
          <cell r="DF115">
            <v>4</v>
          </cell>
          <cell r="DG115">
            <v>4</v>
          </cell>
          <cell r="DH115">
            <v>4</v>
          </cell>
          <cell r="DI115">
            <v>4</v>
          </cell>
          <cell r="DJ115">
            <v>4</v>
          </cell>
          <cell r="DK115">
            <v>4</v>
          </cell>
          <cell r="DL115">
            <v>4</v>
          </cell>
          <cell r="DM115">
            <v>4</v>
          </cell>
          <cell r="DN115">
            <v>4</v>
          </cell>
          <cell r="DO115">
            <v>4</v>
          </cell>
          <cell r="DP115">
            <v>4</v>
          </cell>
          <cell r="DQ115">
            <v>4</v>
          </cell>
          <cell r="DR115">
            <v>4</v>
          </cell>
          <cell r="DS115">
            <v>4</v>
          </cell>
          <cell r="DT115">
            <v>4</v>
          </cell>
          <cell r="DU115">
            <v>4</v>
          </cell>
          <cell r="DV115">
            <v>4</v>
          </cell>
          <cell r="DW115">
            <v>4</v>
          </cell>
          <cell r="DX115">
            <v>4</v>
          </cell>
          <cell r="DY115">
            <v>4</v>
          </cell>
          <cell r="DZ115">
            <v>4</v>
          </cell>
          <cell r="EA115">
            <v>4</v>
          </cell>
          <cell r="EB115">
            <v>4</v>
          </cell>
          <cell r="EC115">
            <v>4</v>
          </cell>
          <cell r="ED115">
            <v>4</v>
          </cell>
          <cell r="EE115">
            <v>4</v>
          </cell>
          <cell r="EF115">
            <v>4</v>
          </cell>
          <cell r="EG115">
            <v>4</v>
          </cell>
          <cell r="EH115">
            <v>4</v>
          </cell>
          <cell r="EI115">
            <v>4</v>
          </cell>
          <cell r="EJ115">
            <v>4</v>
          </cell>
          <cell r="EK115">
            <v>4</v>
          </cell>
          <cell r="EL115">
            <v>4</v>
          </cell>
          <cell r="EM115">
            <v>4</v>
          </cell>
          <cell r="EN115">
            <v>4</v>
          </cell>
          <cell r="EO115">
            <v>4</v>
          </cell>
          <cell r="EP115">
            <v>4</v>
          </cell>
          <cell r="EQ115">
            <v>4</v>
          </cell>
          <cell r="ER115">
            <v>4</v>
          </cell>
          <cell r="ES115">
            <v>4</v>
          </cell>
          <cell r="ET115">
            <v>4</v>
          </cell>
          <cell r="EU115">
            <v>4</v>
          </cell>
          <cell r="EV115">
            <v>4</v>
          </cell>
          <cell r="EW115">
            <v>4</v>
          </cell>
          <cell r="EX115">
            <v>4</v>
          </cell>
          <cell r="EY115">
            <v>4</v>
          </cell>
        </row>
        <row r="116">
          <cell r="A116">
            <v>0</v>
          </cell>
          <cell r="CN116">
            <v>0</v>
          </cell>
          <cell r="CO116">
            <v>0</v>
          </cell>
          <cell r="CP116">
            <v>0</v>
          </cell>
          <cell r="CQ116">
            <v>0</v>
          </cell>
          <cell r="CR116">
            <v>0</v>
          </cell>
          <cell r="CS116">
            <v>0</v>
          </cell>
          <cell r="CT116">
            <v>0</v>
          </cell>
          <cell r="CU116">
            <v>0</v>
          </cell>
          <cell r="CV116">
            <v>0</v>
          </cell>
          <cell r="CW116">
            <v>0</v>
          </cell>
          <cell r="CX116">
            <v>0</v>
          </cell>
          <cell r="CY116">
            <v>0</v>
          </cell>
          <cell r="CZ116">
            <v>0</v>
          </cell>
          <cell r="DA116">
            <v>0</v>
          </cell>
          <cell r="DB116">
            <v>0</v>
          </cell>
          <cell r="DC116">
            <v>0</v>
          </cell>
          <cell r="DD116">
            <v>0</v>
          </cell>
          <cell r="DE116">
            <v>0</v>
          </cell>
          <cell r="DF116">
            <v>0</v>
          </cell>
          <cell r="DG116">
            <v>0</v>
          </cell>
          <cell r="DH116">
            <v>0</v>
          </cell>
          <cell r="DI116">
            <v>0</v>
          </cell>
          <cell r="DJ116">
            <v>0</v>
          </cell>
          <cell r="DK116">
            <v>0</v>
          </cell>
          <cell r="DL116">
            <v>0</v>
          </cell>
          <cell r="DM116">
            <v>0</v>
          </cell>
          <cell r="DN116">
            <v>0</v>
          </cell>
          <cell r="DO116">
            <v>0</v>
          </cell>
          <cell r="DP116">
            <v>0</v>
          </cell>
          <cell r="DQ116">
            <v>0</v>
          </cell>
          <cell r="DR116">
            <v>0</v>
          </cell>
          <cell r="DS116">
            <v>0</v>
          </cell>
          <cell r="DT116">
            <v>0</v>
          </cell>
          <cell r="DU116">
            <v>0</v>
          </cell>
          <cell r="DV116">
            <v>0</v>
          </cell>
          <cell r="DW116">
            <v>0</v>
          </cell>
          <cell r="DX116">
            <v>0</v>
          </cell>
          <cell r="DY116">
            <v>0</v>
          </cell>
          <cell r="DZ116">
            <v>0</v>
          </cell>
          <cell r="EA116">
            <v>0</v>
          </cell>
          <cell r="EB116">
            <v>0</v>
          </cell>
          <cell r="EC116">
            <v>0</v>
          </cell>
          <cell r="ED116">
            <v>0</v>
          </cell>
          <cell r="EE116">
            <v>0</v>
          </cell>
          <cell r="EF116">
            <v>0</v>
          </cell>
          <cell r="EG116">
            <v>0</v>
          </cell>
          <cell r="EH116">
            <v>0</v>
          </cell>
          <cell r="EI116">
            <v>0</v>
          </cell>
          <cell r="EJ116">
            <v>0</v>
          </cell>
          <cell r="EK116">
            <v>0</v>
          </cell>
          <cell r="EL116">
            <v>0</v>
          </cell>
          <cell r="EM116">
            <v>0</v>
          </cell>
          <cell r="EN116">
            <v>0</v>
          </cell>
          <cell r="EO116">
            <v>0</v>
          </cell>
          <cell r="EP116">
            <v>0</v>
          </cell>
          <cell r="EQ116">
            <v>0</v>
          </cell>
          <cell r="ER116">
            <v>0</v>
          </cell>
          <cell r="ES116">
            <v>0</v>
          </cell>
          <cell r="ET116">
            <v>0</v>
          </cell>
          <cell r="EU116">
            <v>0</v>
          </cell>
          <cell r="EV116">
            <v>0</v>
          </cell>
          <cell r="EW116">
            <v>0</v>
          </cell>
          <cell r="EX116">
            <v>0</v>
          </cell>
          <cell r="EY116">
            <v>0</v>
          </cell>
        </row>
        <row r="117">
          <cell r="A117">
            <v>1</v>
          </cell>
          <cell r="CN117">
            <v>0</v>
          </cell>
          <cell r="CO117">
            <v>0</v>
          </cell>
          <cell r="CP117">
            <v>0</v>
          </cell>
          <cell r="CQ117">
            <v>0</v>
          </cell>
          <cell r="CR117">
            <v>0</v>
          </cell>
          <cell r="CS117">
            <v>0</v>
          </cell>
          <cell r="CT117">
            <v>0</v>
          </cell>
          <cell r="CU117">
            <v>0</v>
          </cell>
          <cell r="CV117">
            <v>0</v>
          </cell>
          <cell r="CW117">
            <v>0</v>
          </cell>
          <cell r="CX117">
            <v>0</v>
          </cell>
          <cell r="CY117">
            <v>0</v>
          </cell>
          <cell r="CZ117">
            <v>0</v>
          </cell>
          <cell r="DA117">
            <v>0</v>
          </cell>
          <cell r="DB117">
            <v>0</v>
          </cell>
          <cell r="DC117">
            <v>0</v>
          </cell>
          <cell r="DD117">
            <v>0</v>
          </cell>
          <cell r="DE117">
            <v>0</v>
          </cell>
          <cell r="DF117">
            <v>0</v>
          </cell>
          <cell r="DG117">
            <v>0</v>
          </cell>
          <cell r="DH117">
            <v>0</v>
          </cell>
          <cell r="DI117">
            <v>0</v>
          </cell>
          <cell r="DJ117">
            <v>0</v>
          </cell>
          <cell r="DK117">
            <v>0</v>
          </cell>
          <cell r="DL117">
            <v>0</v>
          </cell>
          <cell r="DM117">
            <v>0</v>
          </cell>
          <cell r="DN117">
            <v>0</v>
          </cell>
          <cell r="DO117">
            <v>0</v>
          </cell>
          <cell r="DP117">
            <v>0</v>
          </cell>
          <cell r="DQ117">
            <v>0</v>
          </cell>
          <cell r="DR117">
            <v>0</v>
          </cell>
          <cell r="DS117">
            <v>0</v>
          </cell>
          <cell r="DT117">
            <v>0</v>
          </cell>
          <cell r="DU117">
            <v>0</v>
          </cell>
          <cell r="DV117">
            <v>0</v>
          </cell>
          <cell r="DW117">
            <v>0</v>
          </cell>
          <cell r="DX117">
            <v>0</v>
          </cell>
          <cell r="DY117">
            <v>0</v>
          </cell>
          <cell r="DZ117">
            <v>0</v>
          </cell>
          <cell r="EA117">
            <v>0</v>
          </cell>
          <cell r="EB117">
            <v>0</v>
          </cell>
          <cell r="EC117">
            <v>0</v>
          </cell>
          <cell r="ED117">
            <v>0</v>
          </cell>
          <cell r="EE117">
            <v>0</v>
          </cell>
          <cell r="EF117">
            <v>0</v>
          </cell>
          <cell r="EG117">
            <v>0</v>
          </cell>
          <cell r="EH117">
            <v>0</v>
          </cell>
          <cell r="EI117">
            <v>0</v>
          </cell>
          <cell r="EJ117">
            <v>0</v>
          </cell>
          <cell r="EK117">
            <v>0</v>
          </cell>
          <cell r="EL117">
            <v>0</v>
          </cell>
          <cell r="EM117">
            <v>0</v>
          </cell>
          <cell r="EN117">
            <v>0</v>
          </cell>
          <cell r="EO117">
            <v>0</v>
          </cell>
          <cell r="EP117">
            <v>0</v>
          </cell>
          <cell r="EQ117">
            <v>0</v>
          </cell>
          <cell r="ER117">
            <v>0</v>
          </cell>
          <cell r="ES117">
            <v>0</v>
          </cell>
          <cell r="ET117">
            <v>0</v>
          </cell>
          <cell r="EU117">
            <v>0</v>
          </cell>
          <cell r="EV117">
            <v>0</v>
          </cell>
          <cell r="EW117">
            <v>0</v>
          </cell>
          <cell r="EX117">
            <v>0</v>
          </cell>
          <cell r="EY117">
            <v>0</v>
          </cell>
        </row>
        <row r="118">
          <cell r="A118">
            <v>0</v>
          </cell>
          <cell r="CN118">
            <v>179</v>
          </cell>
          <cell r="CO118">
            <v>179</v>
          </cell>
          <cell r="CP118">
            <v>179</v>
          </cell>
          <cell r="CQ118">
            <v>179</v>
          </cell>
          <cell r="CR118">
            <v>179</v>
          </cell>
          <cell r="CS118">
            <v>179</v>
          </cell>
          <cell r="CT118">
            <v>179</v>
          </cell>
          <cell r="CU118">
            <v>179</v>
          </cell>
          <cell r="CV118">
            <v>179</v>
          </cell>
          <cell r="CW118">
            <v>179</v>
          </cell>
          <cell r="CX118">
            <v>179</v>
          </cell>
          <cell r="CY118">
            <v>179</v>
          </cell>
          <cell r="CZ118">
            <v>179</v>
          </cell>
          <cell r="DA118">
            <v>0</v>
          </cell>
          <cell r="DB118">
            <v>0</v>
          </cell>
          <cell r="DC118">
            <v>0</v>
          </cell>
          <cell r="DD118">
            <v>0</v>
          </cell>
          <cell r="DE118">
            <v>0</v>
          </cell>
          <cell r="DF118">
            <v>0</v>
          </cell>
          <cell r="DG118">
            <v>0</v>
          </cell>
          <cell r="DH118">
            <v>0</v>
          </cell>
          <cell r="DI118">
            <v>0</v>
          </cell>
          <cell r="DJ118">
            <v>0</v>
          </cell>
          <cell r="DK118">
            <v>0</v>
          </cell>
          <cell r="DL118">
            <v>0</v>
          </cell>
          <cell r="DM118">
            <v>0</v>
          </cell>
          <cell r="DN118">
            <v>0</v>
          </cell>
          <cell r="DO118">
            <v>0</v>
          </cell>
          <cell r="DP118">
            <v>0</v>
          </cell>
          <cell r="DQ118">
            <v>0</v>
          </cell>
          <cell r="DR118">
            <v>0</v>
          </cell>
          <cell r="DS118">
            <v>0</v>
          </cell>
          <cell r="DT118">
            <v>0</v>
          </cell>
          <cell r="DU118">
            <v>0</v>
          </cell>
          <cell r="DV118">
            <v>0</v>
          </cell>
          <cell r="DW118">
            <v>0</v>
          </cell>
          <cell r="DX118">
            <v>0</v>
          </cell>
          <cell r="DY118">
            <v>0</v>
          </cell>
          <cell r="DZ118">
            <v>0</v>
          </cell>
          <cell r="EA118">
            <v>0</v>
          </cell>
          <cell r="EB118">
            <v>0</v>
          </cell>
          <cell r="EC118">
            <v>0</v>
          </cell>
          <cell r="ED118">
            <v>0</v>
          </cell>
          <cell r="EE118">
            <v>0</v>
          </cell>
          <cell r="EF118">
            <v>0</v>
          </cell>
          <cell r="EG118">
            <v>0</v>
          </cell>
          <cell r="EH118">
            <v>0</v>
          </cell>
          <cell r="EI118">
            <v>0</v>
          </cell>
          <cell r="EJ118">
            <v>0</v>
          </cell>
          <cell r="EK118">
            <v>0</v>
          </cell>
          <cell r="EL118">
            <v>0</v>
          </cell>
          <cell r="EM118">
            <v>0</v>
          </cell>
          <cell r="EN118">
            <v>0</v>
          </cell>
          <cell r="EO118">
            <v>0</v>
          </cell>
          <cell r="EP118">
            <v>0</v>
          </cell>
          <cell r="EQ118">
            <v>0</v>
          </cell>
          <cell r="ER118">
            <v>0</v>
          </cell>
          <cell r="ES118">
            <v>0</v>
          </cell>
          <cell r="ET118">
            <v>0</v>
          </cell>
          <cell r="EU118">
            <v>0</v>
          </cell>
          <cell r="EV118">
            <v>0</v>
          </cell>
          <cell r="EW118">
            <v>0</v>
          </cell>
          <cell r="EX118">
            <v>0</v>
          </cell>
          <cell r="EY118">
            <v>0</v>
          </cell>
        </row>
        <row r="119">
          <cell r="A119">
            <v>0</v>
          </cell>
          <cell r="CN119">
            <v>862</v>
          </cell>
          <cell r="CO119">
            <v>862</v>
          </cell>
          <cell r="CP119">
            <v>862</v>
          </cell>
          <cell r="CQ119">
            <v>862</v>
          </cell>
          <cell r="CR119">
            <v>862</v>
          </cell>
          <cell r="CS119">
            <v>862</v>
          </cell>
          <cell r="CT119">
            <v>862</v>
          </cell>
          <cell r="CU119">
            <v>862</v>
          </cell>
          <cell r="CV119">
            <v>862</v>
          </cell>
          <cell r="CW119">
            <v>862</v>
          </cell>
          <cell r="CX119">
            <v>862</v>
          </cell>
          <cell r="CY119">
            <v>862</v>
          </cell>
          <cell r="CZ119">
            <v>862</v>
          </cell>
          <cell r="DA119">
            <v>0</v>
          </cell>
          <cell r="DB119">
            <v>0</v>
          </cell>
          <cell r="DC119">
            <v>0</v>
          </cell>
          <cell r="DD119">
            <v>0</v>
          </cell>
          <cell r="DE119">
            <v>0</v>
          </cell>
          <cell r="DF119">
            <v>0</v>
          </cell>
          <cell r="DG119">
            <v>0</v>
          </cell>
          <cell r="DH119">
            <v>0</v>
          </cell>
          <cell r="DI119">
            <v>0</v>
          </cell>
          <cell r="DJ119">
            <v>0</v>
          </cell>
          <cell r="DK119">
            <v>0</v>
          </cell>
          <cell r="DL119">
            <v>0</v>
          </cell>
          <cell r="DM119">
            <v>0</v>
          </cell>
          <cell r="DN119">
            <v>0</v>
          </cell>
          <cell r="DO119">
            <v>0</v>
          </cell>
          <cell r="DP119">
            <v>0</v>
          </cell>
          <cell r="DQ119">
            <v>0</v>
          </cell>
          <cell r="DR119">
            <v>0</v>
          </cell>
          <cell r="DS119">
            <v>0</v>
          </cell>
          <cell r="DT119">
            <v>0</v>
          </cell>
          <cell r="DU119">
            <v>0</v>
          </cell>
          <cell r="DV119">
            <v>0</v>
          </cell>
          <cell r="DW119">
            <v>0</v>
          </cell>
          <cell r="DX119">
            <v>0</v>
          </cell>
          <cell r="DY119">
            <v>0</v>
          </cell>
          <cell r="DZ119">
            <v>0</v>
          </cell>
          <cell r="EA119">
            <v>0</v>
          </cell>
          <cell r="EB119">
            <v>0</v>
          </cell>
          <cell r="EC119">
            <v>0</v>
          </cell>
          <cell r="ED119">
            <v>0</v>
          </cell>
          <cell r="EE119">
            <v>0</v>
          </cell>
          <cell r="EF119">
            <v>0</v>
          </cell>
          <cell r="EG119">
            <v>0</v>
          </cell>
          <cell r="EH119">
            <v>0</v>
          </cell>
          <cell r="EI119">
            <v>0</v>
          </cell>
          <cell r="EJ119">
            <v>0</v>
          </cell>
          <cell r="EK119">
            <v>0</v>
          </cell>
          <cell r="EL119">
            <v>0</v>
          </cell>
          <cell r="EM119">
            <v>0</v>
          </cell>
          <cell r="EN119">
            <v>0</v>
          </cell>
          <cell r="EO119">
            <v>0</v>
          </cell>
          <cell r="EP119">
            <v>0</v>
          </cell>
          <cell r="EQ119">
            <v>0</v>
          </cell>
          <cell r="ER119">
            <v>0</v>
          </cell>
          <cell r="ES119">
            <v>0</v>
          </cell>
          <cell r="ET119">
            <v>0</v>
          </cell>
          <cell r="EU119">
            <v>0</v>
          </cell>
          <cell r="EV119">
            <v>0</v>
          </cell>
          <cell r="EW119">
            <v>0</v>
          </cell>
          <cell r="EX119">
            <v>0</v>
          </cell>
          <cell r="EY119">
            <v>0</v>
          </cell>
        </row>
        <row r="120">
          <cell r="A120">
            <v>0</v>
          </cell>
          <cell r="CN120">
            <v>1160</v>
          </cell>
          <cell r="CO120">
            <v>1160</v>
          </cell>
          <cell r="CP120">
            <v>1160</v>
          </cell>
          <cell r="CQ120">
            <v>1160</v>
          </cell>
          <cell r="CR120">
            <v>1160</v>
          </cell>
          <cell r="CS120">
            <v>1160</v>
          </cell>
          <cell r="CT120">
            <v>1160</v>
          </cell>
          <cell r="CU120">
            <v>1160</v>
          </cell>
          <cell r="CV120">
            <v>1160</v>
          </cell>
          <cell r="CW120">
            <v>1160</v>
          </cell>
          <cell r="CX120">
            <v>1160</v>
          </cell>
          <cell r="CY120">
            <v>1160</v>
          </cell>
          <cell r="CZ120">
            <v>1160</v>
          </cell>
          <cell r="DA120">
            <v>0</v>
          </cell>
          <cell r="DB120">
            <v>0</v>
          </cell>
          <cell r="DC120">
            <v>0</v>
          </cell>
          <cell r="DD120">
            <v>0</v>
          </cell>
          <cell r="DE120">
            <v>0</v>
          </cell>
          <cell r="DF120">
            <v>0</v>
          </cell>
          <cell r="DG120">
            <v>0</v>
          </cell>
          <cell r="DH120">
            <v>0</v>
          </cell>
          <cell r="DI120">
            <v>0</v>
          </cell>
          <cell r="DJ120">
            <v>0</v>
          </cell>
          <cell r="DK120">
            <v>0</v>
          </cell>
          <cell r="DL120">
            <v>0</v>
          </cell>
          <cell r="DM120">
            <v>0</v>
          </cell>
          <cell r="DN120">
            <v>0</v>
          </cell>
          <cell r="DO120">
            <v>0</v>
          </cell>
          <cell r="DP120">
            <v>0</v>
          </cell>
          <cell r="DQ120">
            <v>0</v>
          </cell>
          <cell r="DR120">
            <v>0</v>
          </cell>
          <cell r="DS120">
            <v>0</v>
          </cell>
          <cell r="DT120">
            <v>0</v>
          </cell>
          <cell r="DU120">
            <v>0</v>
          </cell>
          <cell r="DV120">
            <v>0</v>
          </cell>
          <cell r="DW120">
            <v>0</v>
          </cell>
          <cell r="DX120">
            <v>0</v>
          </cell>
          <cell r="DY120">
            <v>0</v>
          </cell>
          <cell r="DZ120">
            <v>0</v>
          </cell>
          <cell r="EA120">
            <v>0</v>
          </cell>
          <cell r="EB120">
            <v>0</v>
          </cell>
          <cell r="EC120">
            <v>0</v>
          </cell>
          <cell r="ED120">
            <v>0</v>
          </cell>
          <cell r="EE120">
            <v>0</v>
          </cell>
          <cell r="EF120">
            <v>0</v>
          </cell>
          <cell r="EG120">
            <v>0</v>
          </cell>
          <cell r="EH120">
            <v>0</v>
          </cell>
          <cell r="EI120">
            <v>0</v>
          </cell>
          <cell r="EJ120">
            <v>0</v>
          </cell>
          <cell r="EK120">
            <v>0</v>
          </cell>
          <cell r="EL120">
            <v>0</v>
          </cell>
          <cell r="EM120">
            <v>0</v>
          </cell>
          <cell r="EN120">
            <v>0</v>
          </cell>
          <cell r="EO120">
            <v>0</v>
          </cell>
          <cell r="EP120">
            <v>0</v>
          </cell>
          <cell r="EQ120">
            <v>0</v>
          </cell>
          <cell r="ER120">
            <v>0</v>
          </cell>
          <cell r="ES120">
            <v>0</v>
          </cell>
          <cell r="ET120">
            <v>0</v>
          </cell>
          <cell r="EU120">
            <v>0</v>
          </cell>
          <cell r="EV120">
            <v>0</v>
          </cell>
          <cell r="EW120">
            <v>0</v>
          </cell>
          <cell r="EX120">
            <v>0</v>
          </cell>
          <cell r="EY120">
            <v>0</v>
          </cell>
        </row>
        <row r="121">
          <cell r="A121">
            <v>0</v>
          </cell>
          <cell r="CN121">
            <v>63</v>
          </cell>
          <cell r="CO121">
            <v>63</v>
          </cell>
          <cell r="CP121">
            <v>63</v>
          </cell>
          <cell r="CQ121">
            <v>63</v>
          </cell>
          <cell r="CR121">
            <v>63</v>
          </cell>
          <cell r="CS121">
            <v>63</v>
          </cell>
          <cell r="CT121">
            <v>63</v>
          </cell>
          <cell r="CU121">
            <v>63</v>
          </cell>
          <cell r="CV121">
            <v>63</v>
          </cell>
          <cell r="CW121">
            <v>63</v>
          </cell>
          <cell r="CX121">
            <v>63</v>
          </cell>
          <cell r="CY121">
            <v>63</v>
          </cell>
          <cell r="CZ121">
            <v>63</v>
          </cell>
          <cell r="DA121">
            <v>0</v>
          </cell>
          <cell r="DB121">
            <v>0</v>
          </cell>
          <cell r="DC121">
            <v>0</v>
          </cell>
          <cell r="DD121">
            <v>0</v>
          </cell>
          <cell r="DE121">
            <v>0</v>
          </cell>
          <cell r="DF121">
            <v>0</v>
          </cell>
          <cell r="DG121">
            <v>0</v>
          </cell>
          <cell r="DH121">
            <v>0</v>
          </cell>
          <cell r="DI121">
            <v>0</v>
          </cell>
          <cell r="DJ121">
            <v>0</v>
          </cell>
          <cell r="DK121">
            <v>0</v>
          </cell>
          <cell r="DL121">
            <v>0</v>
          </cell>
          <cell r="DM121">
            <v>0</v>
          </cell>
          <cell r="DN121">
            <v>0</v>
          </cell>
          <cell r="DO121">
            <v>0</v>
          </cell>
          <cell r="DP121">
            <v>0</v>
          </cell>
          <cell r="DQ121">
            <v>0</v>
          </cell>
          <cell r="DR121">
            <v>0</v>
          </cell>
          <cell r="DS121">
            <v>0</v>
          </cell>
          <cell r="DT121">
            <v>0</v>
          </cell>
          <cell r="DU121">
            <v>0</v>
          </cell>
          <cell r="DV121">
            <v>0</v>
          </cell>
          <cell r="DW121">
            <v>0</v>
          </cell>
          <cell r="DX121">
            <v>0</v>
          </cell>
          <cell r="DY121">
            <v>0</v>
          </cell>
          <cell r="DZ121">
            <v>0</v>
          </cell>
          <cell r="EA121">
            <v>0</v>
          </cell>
          <cell r="EB121">
            <v>0</v>
          </cell>
          <cell r="EC121">
            <v>0</v>
          </cell>
          <cell r="ED121">
            <v>0</v>
          </cell>
          <cell r="EE121">
            <v>0</v>
          </cell>
          <cell r="EF121">
            <v>0</v>
          </cell>
          <cell r="EG121">
            <v>0</v>
          </cell>
          <cell r="EH121">
            <v>0</v>
          </cell>
          <cell r="EI121">
            <v>0</v>
          </cell>
          <cell r="EJ121">
            <v>0</v>
          </cell>
          <cell r="EK121">
            <v>0</v>
          </cell>
          <cell r="EL121">
            <v>0</v>
          </cell>
          <cell r="EM121">
            <v>0</v>
          </cell>
          <cell r="EN121">
            <v>0</v>
          </cell>
          <cell r="EO121">
            <v>0</v>
          </cell>
          <cell r="EP121">
            <v>0</v>
          </cell>
          <cell r="EQ121">
            <v>0</v>
          </cell>
          <cell r="ER121">
            <v>0</v>
          </cell>
          <cell r="ES121">
            <v>0</v>
          </cell>
          <cell r="ET121">
            <v>0</v>
          </cell>
          <cell r="EU121">
            <v>0</v>
          </cell>
          <cell r="EV121">
            <v>0</v>
          </cell>
          <cell r="EW121">
            <v>0</v>
          </cell>
          <cell r="EX121">
            <v>0</v>
          </cell>
          <cell r="EY121">
            <v>0</v>
          </cell>
        </row>
        <row r="122">
          <cell r="A122">
            <v>0</v>
          </cell>
          <cell r="CN122">
            <v>17</v>
          </cell>
          <cell r="CO122">
            <v>17</v>
          </cell>
          <cell r="CP122">
            <v>17</v>
          </cell>
          <cell r="CQ122">
            <v>17</v>
          </cell>
          <cell r="CR122">
            <v>17</v>
          </cell>
          <cell r="CS122">
            <v>17</v>
          </cell>
          <cell r="CT122">
            <v>17</v>
          </cell>
          <cell r="CU122">
            <v>17</v>
          </cell>
          <cell r="CV122">
            <v>17</v>
          </cell>
          <cell r="CW122">
            <v>17</v>
          </cell>
          <cell r="CX122">
            <v>17</v>
          </cell>
          <cell r="CY122">
            <v>17</v>
          </cell>
          <cell r="CZ122">
            <v>17</v>
          </cell>
          <cell r="DA122">
            <v>0</v>
          </cell>
          <cell r="DB122">
            <v>0</v>
          </cell>
          <cell r="DC122">
            <v>0</v>
          </cell>
          <cell r="DD122">
            <v>0</v>
          </cell>
          <cell r="DE122">
            <v>0</v>
          </cell>
          <cell r="DF122">
            <v>0</v>
          </cell>
          <cell r="DG122">
            <v>0</v>
          </cell>
          <cell r="DH122">
            <v>0</v>
          </cell>
          <cell r="DI122">
            <v>0</v>
          </cell>
          <cell r="DJ122">
            <v>0</v>
          </cell>
          <cell r="DK122">
            <v>0</v>
          </cell>
          <cell r="DL122">
            <v>0</v>
          </cell>
          <cell r="DM122">
            <v>0</v>
          </cell>
          <cell r="DN122">
            <v>0</v>
          </cell>
          <cell r="DO122">
            <v>0</v>
          </cell>
          <cell r="DP122">
            <v>0</v>
          </cell>
          <cell r="DQ122">
            <v>0</v>
          </cell>
          <cell r="DR122">
            <v>0</v>
          </cell>
          <cell r="DS122">
            <v>0</v>
          </cell>
          <cell r="DT122">
            <v>0</v>
          </cell>
          <cell r="DU122">
            <v>0</v>
          </cell>
          <cell r="DV122">
            <v>0</v>
          </cell>
          <cell r="DW122">
            <v>0</v>
          </cell>
          <cell r="DX122">
            <v>0</v>
          </cell>
          <cell r="DY122">
            <v>0</v>
          </cell>
          <cell r="DZ122">
            <v>0</v>
          </cell>
          <cell r="EA122">
            <v>0</v>
          </cell>
          <cell r="EB122">
            <v>0</v>
          </cell>
          <cell r="EC122">
            <v>0</v>
          </cell>
          <cell r="ED122">
            <v>0</v>
          </cell>
          <cell r="EE122">
            <v>0</v>
          </cell>
          <cell r="EF122">
            <v>0</v>
          </cell>
          <cell r="EG122">
            <v>0</v>
          </cell>
          <cell r="EH122">
            <v>0</v>
          </cell>
          <cell r="EI122">
            <v>0</v>
          </cell>
          <cell r="EJ122">
            <v>0</v>
          </cell>
          <cell r="EK122">
            <v>0</v>
          </cell>
          <cell r="EL122">
            <v>0</v>
          </cell>
          <cell r="EM122">
            <v>0</v>
          </cell>
          <cell r="EN122">
            <v>0</v>
          </cell>
          <cell r="EO122">
            <v>0</v>
          </cell>
          <cell r="EP122">
            <v>0</v>
          </cell>
          <cell r="EQ122">
            <v>0</v>
          </cell>
          <cell r="ER122">
            <v>0</v>
          </cell>
          <cell r="ES122">
            <v>0</v>
          </cell>
          <cell r="ET122">
            <v>0</v>
          </cell>
          <cell r="EU122">
            <v>0</v>
          </cell>
          <cell r="EV122">
            <v>0</v>
          </cell>
          <cell r="EW122">
            <v>0</v>
          </cell>
          <cell r="EX122">
            <v>0</v>
          </cell>
          <cell r="EY122">
            <v>0</v>
          </cell>
        </row>
        <row r="123">
          <cell r="A123">
            <v>0</v>
          </cell>
          <cell r="CN123">
            <v>7</v>
          </cell>
          <cell r="CO123">
            <v>7</v>
          </cell>
          <cell r="CP123">
            <v>7</v>
          </cell>
          <cell r="CQ123">
            <v>7</v>
          </cell>
          <cell r="CR123">
            <v>7</v>
          </cell>
          <cell r="CS123">
            <v>7</v>
          </cell>
          <cell r="CT123">
            <v>7</v>
          </cell>
          <cell r="CU123">
            <v>7</v>
          </cell>
          <cell r="CV123">
            <v>7</v>
          </cell>
          <cell r="CW123">
            <v>7</v>
          </cell>
          <cell r="CX123">
            <v>7</v>
          </cell>
          <cell r="CY123">
            <v>7</v>
          </cell>
          <cell r="CZ123">
            <v>7</v>
          </cell>
          <cell r="DA123">
            <v>7</v>
          </cell>
          <cell r="DB123">
            <v>7</v>
          </cell>
          <cell r="DC123">
            <v>7</v>
          </cell>
          <cell r="DD123">
            <v>7</v>
          </cell>
          <cell r="DE123">
            <v>7</v>
          </cell>
          <cell r="DF123">
            <v>7</v>
          </cell>
          <cell r="DG123">
            <v>7</v>
          </cell>
          <cell r="DH123">
            <v>7</v>
          </cell>
          <cell r="DI123">
            <v>7</v>
          </cell>
          <cell r="DJ123">
            <v>7</v>
          </cell>
          <cell r="DK123">
            <v>7</v>
          </cell>
          <cell r="DL123">
            <v>7</v>
          </cell>
          <cell r="DM123">
            <v>7</v>
          </cell>
          <cell r="DN123">
            <v>7</v>
          </cell>
          <cell r="DO123">
            <v>7</v>
          </cell>
          <cell r="DP123">
            <v>7</v>
          </cell>
          <cell r="DQ123">
            <v>7</v>
          </cell>
          <cell r="DR123">
            <v>7</v>
          </cell>
          <cell r="DS123">
            <v>7</v>
          </cell>
          <cell r="DT123">
            <v>7</v>
          </cell>
          <cell r="DU123">
            <v>7</v>
          </cell>
          <cell r="DV123">
            <v>7</v>
          </cell>
          <cell r="DW123">
            <v>7</v>
          </cell>
          <cell r="DX123">
            <v>7</v>
          </cell>
          <cell r="DY123">
            <v>7</v>
          </cell>
          <cell r="DZ123">
            <v>7</v>
          </cell>
          <cell r="EA123">
            <v>7</v>
          </cell>
          <cell r="EB123">
            <v>7</v>
          </cell>
          <cell r="EC123">
            <v>7</v>
          </cell>
          <cell r="ED123">
            <v>7</v>
          </cell>
          <cell r="EE123">
            <v>7</v>
          </cell>
          <cell r="EF123">
            <v>7</v>
          </cell>
          <cell r="EG123">
            <v>7</v>
          </cell>
          <cell r="EH123">
            <v>7</v>
          </cell>
          <cell r="EI123">
            <v>7</v>
          </cell>
          <cell r="EJ123">
            <v>7</v>
          </cell>
          <cell r="EK123">
            <v>7</v>
          </cell>
          <cell r="EL123">
            <v>7</v>
          </cell>
          <cell r="EM123">
            <v>7</v>
          </cell>
          <cell r="EN123">
            <v>7</v>
          </cell>
          <cell r="EO123">
            <v>7</v>
          </cell>
          <cell r="EP123">
            <v>7</v>
          </cell>
          <cell r="EQ123">
            <v>7</v>
          </cell>
          <cell r="ER123">
            <v>7</v>
          </cell>
          <cell r="ES123">
            <v>7</v>
          </cell>
          <cell r="ET123">
            <v>7</v>
          </cell>
          <cell r="EU123">
            <v>7</v>
          </cell>
          <cell r="EV123">
            <v>7</v>
          </cell>
          <cell r="EW123">
            <v>7</v>
          </cell>
          <cell r="EX123">
            <v>7</v>
          </cell>
          <cell r="EY123">
            <v>7</v>
          </cell>
        </row>
        <row r="124">
          <cell r="A124">
            <v>0</v>
          </cell>
          <cell r="CN124">
            <v>2288</v>
          </cell>
          <cell r="CO124">
            <v>2288</v>
          </cell>
          <cell r="CP124">
            <v>2288</v>
          </cell>
          <cell r="CQ124">
            <v>2288</v>
          </cell>
          <cell r="CR124">
            <v>2288</v>
          </cell>
          <cell r="CS124">
            <v>2288</v>
          </cell>
          <cell r="CT124">
            <v>2288</v>
          </cell>
          <cell r="CU124">
            <v>2288</v>
          </cell>
          <cell r="CV124">
            <v>2288</v>
          </cell>
          <cell r="CW124">
            <v>2288</v>
          </cell>
          <cell r="CX124">
            <v>2288</v>
          </cell>
          <cell r="CY124">
            <v>2288</v>
          </cell>
          <cell r="CZ124">
            <v>0</v>
          </cell>
          <cell r="DA124">
            <v>7</v>
          </cell>
          <cell r="DB124">
            <v>7</v>
          </cell>
          <cell r="DC124">
            <v>7</v>
          </cell>
          <cell r="DD124">
            <v>7</v>
          </cell>
          <cell r="DE124">
            <v>7</v>
          </cell>
          <cell r="DF124">
            <v>7</v>
          </cell>
          <cell r="DG124">
            <v>7</v>
          </cell>
          <cell r="DH124">
            <v>7</v>
          </cell>
          <cell r="DI124">
            <v>7</v>
          </cell>
          <cell r="DJ124">
            <v>7</v>
          </cell>
          <cell r="DK124">
            <v>7</v>
          </cell>
          <cell r="DL124">
            <v>7</v>
          </cell>
          <cell r="DM124">
            <v>7</v>
          </cell>
          <cell r="DN124">
            <v>7</v>
          </cell>
          <cell r="DO124">
            <v>7</v>
          </cell>
          <cell r="DP124">
            <v>7</v>
          </cell>
          <cell r="DQ124">
            <v>7</v>
          </cell>
          <cell r="DR124">
            <v>7</v>
          </cell>
          <cell r="DS124">
            <v>7</v>
          </cell>
          <cell r="DT124">
            <v>7</v>
          </cell>
          <cell r="DU124">
            <v>7</v>
          </cell>
          <cell r="DV124">
            <v>7</v>
          </cell>
          <cell r="DW124">
            <v>7</v>
          </cell>
          <cell r="DX124">
            <v>7</v>
          </cell>
          <cell r="DY124">
            <v>7</v>
          </cell>
          <cell r="DZ124">
            <v>7</v>
          </cell>
          <cell r="EA124">
            <v>7</v>
          </cell>
          <cell r="EB124">
            <v>7</v>
          </cell>
          <cell r="EC124">
            <v>7</v>
          </cell>
          <cell r="ED124">
            <v>7</v>
          </cell>
          <cell r="EE124">
            <v>7</v>
          </cell>
          <cell r="EF124">
            <v>7</v>
          </cell>
          <cell r="EG124">
            <v>7</v>
          </cell>
          <cell r="EH124">
            <v>7</v>
          </cell>
          <cell r="EI124">
            <v>7</v>
          </cell>
          <cell r="EJ124">
            <v>7</v>
          </cell>
          <cell r="EK124">
            <v>7</v>
          </cell>
          <cell r="EL124">
            <v>7</v>
          </cell>
          <cell r="EM124">
            <v>7</v>
          </cell>
          <cell r="EN124">
            <v>7</v>
          </cell>
          <cell r="EO124">
            <v>7</v>
          </cell>
          <cell r="EP124">
            <v>7</v>
          </cell>
          <cell r="EQ124">
            <v>7</v>
          </cell>
          <cell r="ER124">
            <v>7</v>
          </cell>
          <cell r="ES124">
            <v>7</v>
          </cell>
          <cell r="ET124">
            <v>7</v>
          </cell>
          <cell r="EU124">
            <v>7</v>
          </cell>
          <cell r="EV124">
            <v>7</v>
          </cell>
          <cell r="EW124">
            <v>7</v>
          </cell>
          <cell r="EX124">
            <v>7</v>
          </cell>
          <cell r="EY124">
            <v>7</v>
          </cell>
        </row>
        <row r="125">
          <cell r="A125">
            <v>0</v>
          </cell>
          <cell r="CN125">
            <v>0</v>
          </cell>
          <cell r="CO125">
            <v>0</v>
          </cell>
          <cell r="CP125">
            <v>0</v>
          </cell>
          <cell r="CQ125">
            <v>0</v>
          </cell>
          <cell r="CR125">
            <v>0</v>
          </cell>
          <cell r="CS125">
            <v>0</v>
          </cell>
          <cell r="CT125">
            <v>0</v>
          </cell>
          <cell r="CU125">
            <v>0</v>
          </cell>
          <cell r="CV125">
            <v>0</v>
          </cell>
          <cell r="CW125">
            <v>0</v>
          </cell>
          <cell r="CX125">
            <v>0</v>
          </cell>
          <cell r="CY125">
            <v>0</v>
          </cell>
          <cell r="CZ125">
            <v>0</v>
          </cell>
          <cell r="DA125">
            <v>0</v>
          </cell>
          <cell r="DB125">
            <v>0</v>
          </cell>
          <cell r="DC125">
            <v>0</v>
          </cell>
          <cell r="DD125">
            <v>0</v>
          </cell>
          <cell r="DE125">
            <v>0</v>
          </cell>
          <cell r="DF125">
            <v>0</v>
          </cell>
          <cell r="DG125">
            <v>0</v>
          </cell>
          <cell r="DH125">
            <v>0</v>
          </cell>
          <cell r="DI125">
            <v>0</v>
          </cell>
          <cell r="DJ125">
            <v>0</v>
          </cell>
          <cell r="DK125">
            <v>0</v>
          </cell>
          <cell r="DL125">
            <v>0</v>
          </cell>
          <cell r="DM125">
            <v>0</v>
          </cell>
          <cell r="DN125">
            <v>0</v>
          </cell>
          <cell r="DO125">
            <v>0</v>
          </cell>
          <cell r="DP125">
            <v>0</v>
          </cell>
          <cell r="DQ125">
            <v>0</v>
          </cell>
          <cell r="DR125">
            <v>0</v>
          </cell>
          <cell r="DS125">
            <v>0</v>
          </cell>
          <cell r="DT125">
            <v>0</v>
          </cell>
          <cell r="DU125">
            <v>0</v>
          </cell>
          <cell r="DV125">
            <v>0</v>
          </cell>
          <cell r="DW125">
            <v>0</v>
          </cell>
          <cell r="DX125">
            <v>0</v>
          </cell>
          <cell r="DY125">
            <v>0</v>
          </cell>
          <cell r="DZ125">
            <v>0</v>
          </cell>
          <cell r="EA125">
            <v>0</v>
          </cell>
          <cell r="EB125">
            <v>0</v>
          </cell>
          <cell r="EC125">
            <v>0</v>
          </cell>
          <cell r="ED125">
            <v>0</v>
          </cell>
          <cell r="EE125">
            <v>0</v>
          </cell>
          <cell r="EF125">
            <v>0</v>
          </cell>
          <cell r="EG125">
            <v>0</v>
          </cell>
          <cell r="EH125">
            <v>0</v>
          </cell>
          <cell r="EI125">
            <v>0</v>
          </cell>
          <cell r="EJ125">
            <v>0</v>
          </cell>
          <cell r="EK125">
            <v>0</v>
          </cell>
          <cell r="EL125">
            <v>0</v>
          </cell>
          <cell r="EM125">
            <v>0</v>
          </cell>
          <cell r="EN125">
            <v>0</v>
          </cell>
          <cell r="EO125">
            <v>0</v>
          </cell>
          <cell r="EP125">
            <v>0</v>
          </cell>
          <cell r="EQ125">
            <v>0</v>
          </cell>
          <cell r="ER125">
            <v>0</v>
          </cell>
          <cell r="ES125">
            <v>0</v>
          </cell>
          <cell r="ET125">
            <v>0</v>
          </cell>
          <cell r="EU125">
            <v>0</v>
          </cell>
          <cell r="EV125">
            <v>0</v>
          </cell>
          <cell r="EW125">
            <v>0</v>
          </cell>
          <cell r="EX125">
            <v>0</v>
          </cell>
          <cell r="EY125">
            <v>0</v>
          </cell>
        </row>
        <row r="126">
          <cell r="A126">
            <v>0</v>
          </cell>
          <cell r="CN126">
            <v>0</v>
          </cell>
          <cell r="CO126">
            <v>0</v>
          </cell>
          <cell r="CP126">
            <v>0</v>
          </cell>
          <cell r="CQ126">
            <v>0</v>
          </cell>
          <cell r="CR126">
            <v>0</v>
          </cell>
          <cell r="CS126">
            <v>0</v>
          </cell>
          <cell r="CT126">
            <v>0</v>
          </cell>
          <cell r="CU126">
            <v>0</v>
          </cell>
          <cell r="CV126">
            <v>0</v>
          </cell>
          <cell r="CW126">
            <v>0</v>
          </cell>
          <cell r="CX126">
            <v>0</v>
          </cell>
          <cell r="CY126">
            <v>0</v>
          </cell>
          <cell r="CZ126">
            <v>0</v>
          </cell>
          <cell r="DA126">
            <v>0</v>
          </cell>
          <cell r="DB126">
            <v>0</v>
          </cell>
          <cell r="DC126">
            <v>0</v>
          </cell>
          <cell r="DD126">
            <v>0</v>
          </cell>
          <cell r="DE126">
            <v>0</v>
          </cell>
          <cell r="DF126">
            <v>0</v>
          </cell>
          <cell r="DG126">
            <v>0</v>
          </cell>
          <cell r="DH126">
            <v>0</v>
          </cell>
          <cell r="DI126">
            <v>0</v>
          </cell>
          <cell r="DJ126">
            <v>0</v>
          </cell>
          <cell r="DK126">
            <v>0</v>
          </cell>
          <cell r="DL126">
            <v>0</v>
          </cell>
          <cell r="DM126">
            <v>0</v>
          </cell>
          <cell r="DN126">
            <v>0</v>
          </cell>
          <cell r="DO126">
            <v>0</v>
          </cell>
          <cell r="DP126">
            <v>0</v>
          </cell>
          <cell r="DQ126">
            <v>0</v>
          </cell>
          <cell r="DR126">
            <v>0</v>
          </cell>
          <cell r="DS126">
            <v>0</v>
          </cell>
          <cell r="DT126">
            <v>0</v>
          </cell>
          <cell r="DU126">
            <v>0</v>
          </cell>
          <cell r="DV126">
            <v>0</v>
          </cell>
          <cell r="DW126">
            <v>0</v>
          </cell>
          <cell r="DX126">
            <v>0</v>
          </cell>
          <cell r="DY126">
            <v>0</v>
          </cell>
          <cell r="DZ126">
            <v>0</v>
          </cell>
          <cell r="EA126">
            <v>0</v>
          </cell>
          <cell r="EB126">
            <v>0</v>
          </cell>
          <cell r="EC126">
            <v>0</v>
          </cell>
          <cell r="ED126">
            <v>0</v>
          </cell>
          <cell r="EE126">
            <v>0</v>
          </cell>
          <cell r="EF126">
            <v>0</v>
          </cell>
          <cell r="EG126">
            <v>0</v>
          </cell>
          <cell r="EH126">
            <v>0</v>
          </cell>
          <cell r="EI126">
            <v>0</v>
          </cell>
          <cell r="EJ126">
            <v>0</v>
          </cell>
          <cell r="EK126">
            <v>0</v>
          </cell>
          <cell r="EL126">
            <v>0</v>
          </cell>
          <cell r="EM126">
            <v>0</v>
          </cell>
          <cell r="EN126">
            <v>0</v>
          </cell>
          <cell r="EO126">
            <v>0</v>
          </cell>
          <cell r="EP126">
            <v>0</v>
          </cell>
          <cell r="EQ126">
            <v>0</v>
          </cell>
          <cell r="ER126">
            <v>0</v>
          </cell>
          <cell r="ES126">
            <v>0</v>
          </cell>
          <cell r="ET126">
            <v>0</v>
          </cell>
          <cell r="EU126">
            <v>0</v>
          </cell>
          <cell r="EV126">
            <v>0</v>
          </cell>
          <cell r="EW126">
            <v>0</v>
          </cell>
          <cell r="EX126">
            <v>0</v>
          </cell>
          <cell r="EY126">
            <v>0</v>
          </cell>
        </row>
        <row r="127">
          <cell r="A127">
            <v>0</v>
          </cell>
          <cell r="CN127">
            <v>38</v>
          </cell>
          <cell r="CO127">
            <v>38</v>
          </cell>
          <cell r="CP127">
            <v>38</v>
          </cell>
          <cell r="CQ127">
            <v>38</v>
          </cell>
          <cell r="CR127">
            <v>38</v>
          </cell>
          <cell r="CS127">
            <v>38</v>
          </cell>
          <cell r="CT127">
            <v>38</v>
          </cell>
          <cell r="CU127">
            <v>38</v>
          </cell>
          <cell r="CV127">
            <v>38</v>
          </cell>
          <cell r="CW127">
            <v>38</v>
          </cell>
          <cell r="CX127">
            <v>38</v>
          </cell>
          <cell r="CY127">
            <v>38</v>
          </cell>
          <cell r="CZ127">
            <v>38</v>
          </cell>
          <cell r="DA127">
            <v>38</v>
          </cell>
          <cell r="DB127">
            <v>38</v>
          </cell>
          <cell r="DC127">
            <v>38</v>
          </cell>
          <cell r="DD127">
            <v>38</v>
          </cell>
          <cell r="DE127">
            <v>38</v>
          </cell>
          <cell r="DF127">
            <v>38</v>
          </cell>
          <cell r="DG127">
            <v>38</v>
          </cell>
          <cell r="DH127">
            <v>38</v>
          </cell>
          <cell r="DI127">
            <v>38</v>
          </cell>
          <cell r="DJ127">
            <v>38</v>
          </cell>
          <cell r="DK127">
            <v>38</v>
          </cell>
          <cell r="DL127">
            <v>38</v>
          </cell>
          <cell r="DM127">
            <v>38</v>
          </cell>
          <cell r="DN127">
            <v>38</v>
          </cell>
          <cell r="DO127">
            <v>38</v>
          </cell>
          <cell r="DP127">
            <v>38</v>
          </cell>
          <cell r="DQ127">
            <v>38</v>
          </cell>
          <cell r="DR127">
            <v>38</v>
          </cell>
          <cell r="DS127">
            <v>38</v>
          </cell>
          <cell r="DT127">
            <v>38</v>
          </cell>
          <cell r="DU127">
            <v>38</v>
          </cell>
          <cell r="DV127">
            <v>38</v>
          </cell>
          <cell r="DW127">
            <v>38</v>
          </cell>
          <cell r="DX127">
            <v>38</v>
          </cell>
          <cell r="DY127">
            <v>38</v>
          </cell>
          <cell r="DZ127">
            <v>38</v>
          </cell>
          <cell r="EA127">
            <v>38</v>
          </cell>
          <cell r="EB127">
            <v>38</v>
          </cell>
          <cell r="EC127">
            <v>38</v>
          </cell>
          <cell r="ED127">
            <v>38</v>
          </cell>
          <cell r="EE127">
            <v>38</v>
          </cell>
          <cell r="EF127">
            <v>38</v>
          </cell>
          <cell r="EG127">
            <v>38</v>
          </cell>
          <cell r="EH127">
            <v>38</v>
          </cell>
          <cell r="EI127">
            <v>38</v>
          </cell>
          <cell r="EJ127">
            <v>38</v>
          </cell>
          <cell r="EK127">
            <v>38</v>
          </cell>
          <cell r="EL127">
            <v>38</v>
          </cell>
          <cell r="EM127">
            <v>38</v>
          </cell>
          <cell r="EN127">
            <v>38</v>
          </cell>
          <cell r="EO127">
            <v>38</v>
          </cell>
          <cell r="EP127">
            <v>38</v>
          </cell>
          <cell r="EQ127">
            <v>38</v>
          </cell>
          <cell r="ER127">
            <v>38</v>
          </cell>
          <cell r="ES127">
            <v>38</v>
          </cell>
          <cell r="ET127">
            <v>38</v>
          </cell>
          <cell r="EU127">
            <v>38</v>
          </cell>
          <cell r="EV127">
            <v>38</v>
          </cell>
          <cell r="EW127">
            <v>38</v>
          </cell>
          <cell r="EX127">
            <v>38</v>
          </cell>
          <cell r="EY127">
            <v>38</v>
          </cell>
        </row>
        <row r="128">
          <cell r="A128">
            <v>0</v>
          </cell>
          <cell r="CN128">
            <v>17</v>
          </cell>
          <cell r="CO128">
            <v>17</v>
          </cell>
          <cell r="CP128">
            <v>17</v>
          </cell>
          <cell r="CQ128">
            <v>17</v>
          </cell>
          <cell r="CR128">
            <v>17</v>
          </cell>
          <cell r="CS128">
            <v>17</v>
          </cell>
          <cell r="CT128">
            <v>17</v>
          </cell>
          <cell r="CU128">
            <v>17</v>
          </cell>
          <cell r="CV128">
            <v>17</v>
          </cell>
          <cell r="CW128">
            <v>17</v>
          </cell>
          <cell r="CX128">
            <v>17</v>
          </cell>
          <cell r="CY128">
            <v>17</v>
          </cell>
          <cell r="CZ128">
            <v>17</v>
          </cell>
          <cell r="DA128">
            <v>17</v>
          </cell>
          <cell r="DB128">
            <v>17</v>
          </cell>
          <cell r="DC128">
            <v>17</v>
          </cell>
          <cell r="DD128">
            <v>17</v>
          </cell>
          <cell r="DE128">
            <v>17</v>
          </cell>
          <cell r="DF128">
            <v>17</v>
          </cell>
          <cell r="DG128">
            <v>17</v>
          </cell>
          <cell r="DH128">
            <v>17</v>
          </cell>
          <cell r="DI128">
            <v>17</v>
          </cell>
          <cell r="DJ128">
            <v>17</v>
          </cell>
          <cell r="DK128">
            <v>17</v>
          </cell>
          <cell r="DL128">
            <v>17</v>
          </cell>
          <cell r="DM128">
            <v>17</v>
          </cell>
          <cell r="DN128">
            <v>17</v>
          </cell>
          <cell r="DO128">
            <v>17</v>
          </cell>
          <cell r="DP128">
            <v>17</v>
          </cell>
          <cell r="DQ128">
            <v>17</v>
          </cell>
          <cell r="DR128">
            <v>17</v>
          </cell>
          <cell r="DS128">
            <v>17</v>
          </cell>
          <cell r="DT128">
            <v>17</v>
          </cell>
          <cell r="DU128">
            <v>17</v>
          </cell>
          <cell r="DV128">
            <v>17</v>
          </cell>
          <cell r="DW128">
            <v>17</v>
          </cell>
          <cell r="DX128">
            <v>17</v>
          </cell>
          <cell r="DY128">
            <v>17</v>
          </cell>
          <cell r="DZ128">
            <v>17</v>
          </cell>
          <cell r="EA128">
            <v>17</v>
          </cell>
          <cell r="EB128">
            <v>17</v>
          </cell>
          <cell r="EC128">
            <v>17</v>
          </cell>
          <cell r="ED128">
            <v>17</v>
          </cell>
          <cell r="EE128">
            <v>17</v>
          </cell>
          <cell r="EF128">
            <v>17</v>
          </cell>
          <cell r="EG128">
            <v>17</v>
          </cell>
          <cell r="EH128">
            <v>17</v>
          </cell>
          <cell r="EI128">
            <v>17</v>
          </cell>
          <cell r="EJ128">
            <v>17</v>
          </cell>
          <cell r="EK128">
            <v>17</v>
          </cell>
          <cell r="EL128">
            <v>17</v>
          </cell>
          <cell r="EM128">
            <v>17</v>
          </cell>
          <cell r="EN128">
            <v>17</v>
          </cell>
          <cell r="EO128">
            <v>17</v>
          </cell>
          <cell r="EP128">
            <v>17</v>
          </cell>
          <cell r="EQ128">
            <v>17</v>
          </cell>
          <cell r="ER128">
            <v>17</v>
          </cell>
          <cell r="ES128">
            <v>17</v>
          </cell>
          <cell r="ET128">
            <v>17</v>
          </cell>
          <cell r="EU128">
            <v>17</v>
          </cell>
          <cell r="EV128">
            <v>17</v>
          </cell>
          <cell r="EW128">
            <v>17</v>
          </cell>
          <cell r="EX128">
            <v>17</v>
          </cell>
          <cell r="EY128">
            <v>17</v>
          </cell>
        </row>
        <row r="129">
          <cell r="A129">
            <v>1</v>
          </cell>
          <cell r="CN129">
            <v>55</v>
          </cell>
          <cell r="CO129">
            <v>55</v>
          </cell>
          <cell r="CP129">
            <v>55</v>
          </cell>
          <cell r="CQ129">
            <v>55</v>
          </cell>
          <cell r="CR129">
            <v>55</v>
          </cell>
          <cell r="CS129">
            <v>55</v>
          </cell>
          <cell r="CT129">
            <v>55</v>
          </cell>
          <cell r="CU129">
            <v>55</v>
          </cell>
          <cell r="CV129">
            <v>55</v>
          </cell>
          <cell r="CW129">
            <v>55</v>
          </cell>
          <cell r="CX129">
            <v>55</v>
          </cell>
          <cell r="CY129">
            <v>55</v>
          </cell>
          <cell r="CZ129">
            <v>55</v>
          </cell>
          <cell r="DA129">
            <v>55</v>
          </cell>
          <cell r="DB129">
            <v>55</v>
          </cell>
          <cell r="DC129">
            <v>55</v>
          </cell>
          <cell r="DD129">
            <v>55</v>
          </cell>
          <cell r="DE129">
            <v>55</v>
          </cell>
          <cell r="DF129">
            <v>55</v>
          </cell>
          <cell r="DG129">
            <v>55</v>
          </cell>
          <cell r="DH129">
            <v>55</v>
          </cell>
          <cell r="DI129">
            <v>55</v>
          </cell>
          <cell r="DJ129">
            <v>55</v>
          </cell>
          <cell r="DK129">
            <v>55</v>
          </cell>
          <cell r="DL129">
            <v>55</v>
          </cell>
          <cell r="DM129">
            <v>55</v>
          </cell>
          <cell r="DN129">
            <v>55</v>
          </cell>
          <cell r="DO129">
            <v>55</v>
          </cell>
          <cell r="DP129">
            <v>55</v>
          </cell>
          <cell r="DQ129">
            <v>55</v>
          </cell>
          <cell r="DR129">
            <v>55</v>
          </cell>
          <cell r="DS129">
            <v>55</v>
          </cell>
          <cell r="DT129">
            <v>55</v>
          </cell>
          <cell r="DU129">
            <v>55</v>
          </cell>
          <cell r="DV129">
            <v>55</v>
          </cell>
          <cell r="DW129">
            <v>55</v>
          </cell>
          <cell r="DX129">
            <v>55</v>
          </cell>
          <cell r="DY129">
            <v>55</v>
          </cell>
          <cell r="DZ129">
            <v>55</v>
          </cell>
          <cell r="EA129">
            <v>55</v>
          </cell>
          <cell r="EB129">
            <v>55</v>
          </cell>
          <cell r="EC129">
            <v>55</v>
          </cell>
          <cell r="ED129">
            <v>55</v>
          </cell>
          <cell r="EE129">
            <v>55</v>
          </cell>
          <cell r="EF129">
            <v>55</v>
          </cell>
          <cell r="EG129">
            <v>55</v>
          </cell>
          <cell r="EH129">
            <v>55</v>
          </cell>
          <cell r="EI129">
            <v>55</v>
          </cell>
          <cell r="EJ129">
            <v>55</v>
          </cell>
          <cell r="EK129">
            <v>55</v>
          </cell>
          <cell r="EL129">
            <v>55</v>
          </cell>
          <cell r="EM129">
            <v>55</v>
          </cell>
          <cell r="EN129">
            <v>55</v>
          </cell>
          <cell r="EO129">
            <v>55</v>
          </cell>
          <cell r="EP129">
            <v>55</v>
          </cell>
          <cell r="EQ129">
            <v>55</v>
          </cell>
          <cell r="ER129">
            <v>55</v>
          </cell>
          <cell r="ES129">
            <v>55</v>
          </cell>
          <cell r="ET129">
            <v>55</v>
          </cell>
          <cell r="EU129">
            <v>55</v>
          </cell>
          <cell r="EV129">
            <v>55</v>
          </cell>
          <cell r="EW129">
            <v>55</v>
          </cell>
          <cell r="EX129">
            <v>55</v>
          </cell>
          <cell r="EY129">
            <v>55</v>
          </cell>
        </row>
        <row r="130">
          <cell r="A130">
            <v>0</v>
          </cell>
          <cell r="CN130">
            <v>0</v>
          </cell>
          <cell r="CO130">
            <v>0</v>
          </cell>
          <cell r="CP130">
            <v>0</v>
          </cell>
          <cell r="CQ130">
            <v>0</v>
          </cell>
          <cell r="CR130">
            <v>0</v>
          </cell>
          <cell r="CS130">
            <v>0</v>
          </cell>
          <cell r="CT130">
            <v>0</v>
          </cell>
          <cell r="CU130">
            <v>0</v>
          </cell>
          <cell r="CV130">
            <v>0</v>
          </cell>
          <cell r="CW130">
            <v>0</v>
          </cell>
          <cell r="CX130">
            <v>0</v>
          </cell>
          <cell r="CY130">
            <v>0</v>
          </cell>
          <cell r="CZ130">
            <v>0</v>
          </cell>
          <cell r="DA130">
            <v>0</v>
          </cell>
          <cell r="DB130">
            <v>0</v>
          </cell>
          <cell r="DC130">
            <v>0</v>
          </cell>
          <cell r="DD130">
            <v>0</v>
          </cell>
          <cell r="DE130">
            <v>0</v>
          </cell>
          <cell r="DF130">
            <v>0</v>
          </cell>
          <cell r="DG130">
            <v>0</v>
          </cell>
          <cell r="DH130">
            <v>0</v>
          </cell>
          <cell r="DI130">
            <v>0</v>
          </cell>
          <cell r="DJ130">
            <v>0</v>
          </cell>
          <cell r="DK130">
            <v>0</v>
          </cell>
          <cell r="DL130">
            <v>0</v>
          </cell>
          <cell r="DM130">
            <v>0</v>
          </cell>
          <cell r="DN130">
            <v>0</v>
          </cell>
          <cell r="DO130">
            <v>0</v>
          </cell>
          <cell r="DP130">
            <v>0</v>
          </cell>
          <cell r="DQ130">
            <v>0</v>
          </cell>
          <cell r="DR130">
            <v>0</v>
          </cell>
          <cell r="DS130">
            <v>0</v>
          </cell>
          <cell r="DT130">
            <v>0</v>
          </cell>
          <cell r="DU130">
            <v>0</v>
          </cell>
          <cell r="DV130">
            <v>0</v>
          </cell>
          <cell r="DW130">
            <v>0</v>
          </cell>
          <cell r="DX130">
            <v>0</v>
          </cell>
          <cell r="DY130">
            <v>0</v>
          </cell>
          <cell r="DZ130">
            <v>0</v>
          </cell>
          <cell r="EA130">
            <v>0</v>
          </cell>
          <cell r="EB130">
            <v>0</v>
          </cell>
          <cell r="EC130">
            <v>0</v>
          </cell>
          <cell r="ED130">
            <v>0</v>
          </cell>
          <cell r="EE130">
            <v>0</v>
          </cell>
          <cell r="EF130">
            <v>0</v>
          </cell>
          <cell r="EG130">
            <v>0</v>
          </cell>
          <cell r="EH130">
            <v>0</v>
          </cell>
          <cell r="EI130">
            <v>0</v>
          </cell>
          <cell r="EJ130">
            <v>0</v>
          </cell>
          <cell r="EK130">
            <v>0</v>
          </cell>
          <cell r="EL130">
            <v>0</v>
          </cell>
          <cell r="EM130">
            <v>0</v>
          </cell>
          <cell r="EN130">
            <v>0</v>
          </cell>
          <cell r="EO130">
            <v>0</v>
          </cell>
          <cell r="EP130">
            <v>0</v>
          </cell>
          <cell r="EQ130">
            <v>0</v>
          </cell>
          <cell r="ER130">
            <v>0</v>
          </cell>
          <cell r="ES130">
            <v>0</v>
          </cell>
          <cell r="ET130">
            <v>0</v>
          </cell>
          <cell r="EU130">
            <v>0</v>
          </cell>
          <cell r="EV130">
            <v>0</v>
          </cell>
          <cell r="EW130">
            <v>0</v>
          </cell>
          <cell r="EX130">
            <v>0</v>
          </cell>
          <cell r="EY130">
            <v>0</v>
          </cell>
        </row>
      </sheetData>
      <sheetData sheetId="7"/>
      <sheetData sheetId="8"/>
      <sheetData sheetId="9"/>
      <sheetData sheetId="10">
        <row r="1">
          <cell r="BY1" t="str">
            <v>2021 - Jan </v>
          </cell>
          <cell r="BZ1" t="str">
            <v>2021 - Feb </v>
          </cell>
          <cell r="CA1" t="str">
            <v>2021 - Mar </v>
          </cell>
          <cell r="CB1" t="str">
            <v>2021 - Apr </v>
          </cell>
          <cell r="CC1" t="str">
            <v>2021 - May </v>
          </cell>
          <cell r="CD1" t="str">
            <v>2021 - Jun </v>
          </cell>
          <cell r="CE1" t="str">
            <v>2021 - Jul </v>
          </cell>
          <cell r="CF1" t="str">
            <v>2021 - Aug </v>
          </cell>
          <cell r="CG1" t="str">
            <v>2021 - Sep </v>
          </cell>
          <cell r="CH1" t="str">
            <v>2021 - Oct </v>
          </cell>
          <cell r="CI1" t="str">
            <v>2021 - Nov </v>
          </cell>
          <cell r="CJ1" t="str">
            <v>2021 - Dec </v>
          </cell>
          <cell r="CK1" t="str">
            <v>2022 - Jan </v>
          </cell>
          <cell r="CL1" t="str">
            <v>2022 - Feb </v>
          </cell>
          <cell r="CM1" t="str">
            <v>2022 - Mar </v>
          </cell>
          <cell r="CN1" t="str">
            <v>2022 - Apr </v>
          </cell>
          <cell r="CO1" t="str">
            <v>2022 - May </v>
          </cell>
          <cell r="CP1" t="str">
            <v>2022 - Jun </v>
          </cell>
          <cell r="CQ1" t="str">
            <v>2022 - Jul </v>
          </cell>
          <cell r="CR1" t="str">
            <v>2022 - Aug </v>
          </cell>
          <cell r="CS1" t="str">
            <v>2022 - Sep </v>
          </cell>
          <cell r="CT1" t="str">
            <v>2022 - Oct </v>
          </cell>
          <cell r="CU1" t="str">
            <v>2022 - Nov </v>
          </cell>
          <cell r="CV1" t="str">
            <v>2022 - Dec </v>
          </cell>
          <cell r="CW1" t="str">
            <v>2023 - Jan </v>
          </cell>
          <cell r="CX1" t="str">
            <v>2023 - Feb </v>
          </cell>
          <cell r="CY1" t="str">
            <v>2023 - Mar </v>
          </cell>
          <cell r="CZ1" t="str">
            <v>2023 - Apr </v>
          </cell>
          <cell r="DA1" t="str">
            <v>2023 - May </v>
          </cell>
          <cell r="DB1" t="str">
            <v>2023 - Jun </v>
          </cell>
          <cell r="DC1" t="str">
            <v>2023 - Jul </v>
          </cell>
          <cell r="DD1" t="str">
            <v>2023 - Aug </v>
          </cell>
          <cell r="DE1" t="str">
            <v>2023 - Sep </v>
          </cell>
          <cell r="DF1" t="str">
            <v>2023 - Oct </v>
          </cell>
          <cell r="DG1" t="str">
            <v>2023 - Nov </v>
          </cell>
          <cell r="DH1" t="str">
            <v>2023 - Dec </v>
          </cell>
          <cell r="DI1" t="str">
            <v>2024 - Jan </v>
          </cell>
          <cell r="DJ1" t="str">
            <v>2024 - Feb </v>
          </cell>
          <cell r="DK1" t="str">
            <v>2024 - Mar </v>
          </cell>
          <cell r="DL1" t="str">
            <v>2024 - Apr </v>
          </cell>
          <cell r="DM1" t="str">
            <v>2024 - May </v>
          </cell>
          <cell r="DN1" t="str">
            <v>2024 - Jun </v>
          </cell>
          <cell r="DO1" t="str">
            <v>2024 - Jul </v>
          </cell>
          <cell r="DP1" t="str">
            <v>2024 - Aug </v>
          </cell>
          <cell r="DQ1" t="str">
            <v>2024 - Sep </v>
          </cell>
          <cell r="DR1" t="str">
            <v>2024 - Oct </v>
          </cell>
          <cell r="DS1" t="str">
            <v>2024 - Nov </v>
          </cell>
          <cell r="DT1" t="str">
            <v>2024 - Dec </v>
          </cell>
          <cell r="DU1" t="str">
            <v>2025 - Jan </v>
          </cell>
          <cell r="DV1" t="str">
            <v>2025 - Feb </v>
          </cell>
          <cell r="DW1" t="str">
            <v>2025 - Mar </v>
          </cell>
          <cell r="DX1" t="str">
            <v>2025 - Apr </v>
          </cell>
          <cell r="DY1" t="str">
            <v>2025 - May </v>
          </cell>
          <cell r="DZ1" t="str">
            <v>2025 - Jun </v>
          </cell>
          <cell r="EA1" t="str">
            <v>2025 - Jul </v>
          </cell>
          <cell r="EB1" t="str">
            <v>2025 - Aug </v>
          </cell>
          <cell r="EC1" t="str">
            <v>2025 - Sep </v>
          </cell>
          <cell r="ED1" t="str">
            <v>2025 - Oct </v>
          </cell>
          <cell r="EE1" t="str">
            <v>2025 - Nov </v>
          </cell>
          <cell r="EF1" t="str">
            <v>2025 - Dec </v>
          </cell>
        </row>
        <row r="5">
          <cell r="A5" t="str">
            <v>FTS-A (Closed) Residential: FTS-A (Closed) Residential</v>
          </cell>
          <cell r="BY5">
            <v>9900.23054396298</v>
          </cell>
          <cell r="BZ5">
            <v>8768.7302166091</v>
          </cell>
          <cell r="CA5">
            <v>8029.56745976348</v>
          </cell>
          <cell r="CB5">
            <v>7498.8283870774</v>
          </cell>
          <cell r="CC5">
            <v>6472.51304375093</v>
          </cell>
          <cell r="CD5">
            <v>5919.93582126481</v>
          </cell>
          <cell r="CE5">
            <v>5122.49225053222</v>
          </cell>
          <cell r="CF5">
            <v>5419.27580452749</v>
          </cell>
          <cell r="CG5">
            <v>5719.82591581312</v>
          </cell>
          <cell r="CH5">
            <v>5366.39606137132</v>
          </cell>
          <cell r="CI5">
            <v>6865.78041884794</v>
          </cell>
          <cell r="CJ5">
            <v>8658.54343912562</v>
          </cell>
          <cell r="CK5">
            <v>9638.22178000652</v>
          </cell>
          <cell r="CL5">
            <v>8916.88471258136</v>
          </cell>
          <cell r="CM5">
            <v>7977.69735514917</v>
          </cell>
          <cell r="CN5">
            <v>7396.68713359152</v>
          </cell>
          <cell r="CO5">
            <v>6523.74845131154</v>
          </cell>
          <cell r="CP5">
            <v>5704.10264962404</v>
          </cell>
          <cell r="CQ5">
            <v>5067.31342321428</v>
          </cell>
          <cell r="CR5">
            <v>5425.79981734926</v>
          </cell>
          <cell r="CS5">
            <v>5737.85981091441</v>
          </cell>
          <cell r="CT5">
            <v>5461.33171846237</v>
          </cell>
          <cell r="CU5">
            <v>6764.85662392435</v>
          </cell>
          <cell r="CV5">
            <v>8634.6720482359</v>
          </cell>
          <cell r="CW5">
            <v>9853.58656240883</v>
          </cell>
          <cell r="CX5">
            <v>9061.79196239066</v>
          </cell>
          <cell r="CY5">
            <v>8188.88401613533</v>
          </cell>
          <cell r="CZ5">
            <v>7371.72951880292</v>
          </cell>
          <cell r="DA5">
            <v>6476.11711001274</v>
          </cell>
          <cell r="DB5">
            <v>5603.39631712647</v>
          </cell>
          <cell r="DC5">
            <v>4962.53581827785</v>
          </cell>
          <cell r="DD5">
            <v>5312.94355206839</v>
          </cell>
          <cell r="DE5">
            <v>5715.93578645174</v>
          </cell>
          <cell r="DF5">
            <v>5368.2773637558</v>
          </cell>
          <cell r="DG5">
            <v>6822.14308228507</v>
          </cell>
          <cell r="DH5">
            <v>8596.05162203686</v>
          </cell>
          <cell r="DI5">
            <v>10131.3705576636</v>
          </cell>
          <cell r="DJ5">
            <v>9240.00929834903</v>
          </cell>
          <cell r="DK5">
            <v>8238.64387833472</v>
          </cell>
          <cell r="DL5">
            <v>7355.04011231166</v>
          </cell>
          <cell r="DM5">
            <v>6292.82724748512</v>
          </cell>
          <cell r="DN5">
            <v>5447.74943049459</v>
          </cell>
          <cell r="DO5">
            <v>4798.77754820418</v>
          </cell>
          <cell r="DP5">
            <v>5187.5202608286</v>
          </cell>
          <cell r="DQ5">
            <v>5560.78827115563</v>
          </cell>
          <cell r="DR5">
            <v>5318.48803004866</v>
          </cell>
          <cell r="DS5">
            <v>6792.94366512219</v>
          </cell>
          <cell r="DT5">
            <v>8681.7883318614</v>
          </cell>
          <cell r="DU5">
            <v>10292.049988019</v>
          </cell>
          <cell r="DV5">
            <v>9464.78674732456</v>
          </cell>
          <cell r="DW5">
            <v>8450.90727373554</v>
          </cell>
          <cell r="DX5">
            <v>7434.40869695409</v>
          </cell>
          <cell r="DY5">
            <v>6322.19901021743</v>
          </cell>
          <cell r="DZ5">
            <v>5314.77638645481</v>
          </cell>
          <cell r="EA5">
            <v>4647.9716065129</v>
          </cell>
          <cell r="EB5">
            <v>5023.70862507538</v>
          </cell>
          <cell r="EC5">
            <v>5415.06819949568</v>
          </cell>
          <cell r="ED5">
            <v>5254.27688579818</v>
          </cell>
          <cell r="EE5">
            <v>6722.29167891491</v>
          </cell>
          <cell r="EF5">
            <v>8697.69217660692</v>
          </cell>
        </row>
        <row r="6">
          <cell r="A6" t="str">
            <v>FTS-B (Closed) Residential: FTS-B (Closed) Residential</v>
          </cell>
          <cell r="BY6">
            <v>35564.6593468272</v>
          </cell>
          <cell r="BZ6">
            <v>29382.888684004</v>
          </cell>
          <cell r="CA6">
            <v>25691.7348857996</v>
          </cell>
          <cell r="CB6">
            <v>24814.970898461</v>
          </cell>
          <cell r="CC6">
            <v>21931.2653277847</v>
          </cell>
          <cell r="CD6">
            <v>20506.1349750007</v>
          </cell>
          <cell r="CE6">
            <v>17867.4894098159</v>
          </cell>
          <cell r="CF6">
            <v>18849.1698998479</v>
          </cell>
          <cell r="CG6">
            <v>19695.6882956057</v>
          </cell>
          <cell r="CH6">
            <v>18336.358235105</v>
          </cell>
          <cell r="CI6">
            <v>23204.5261253209</v>
          </cell>
          <cell r="CJ6">
            <v>30486.5308422986</v>
          </cell>
          <cell r="CK6">
            <v>33143.3552223555</v>
          </cell>
          <cell r="CL6">
            <v>30165.3407913353</v>
          </cell>
          <cell r="CM6">
            <v>25819.3560399738</v>
          </cell>
          <cell r="CN6">
            <v>24928.4337975682</v>
          </cell>
          <cell r="CO6">
            <v>22335.5837568242</v>
          </cell>
          <cell r="CP6">
            <v>20126.4690490203</v>
          </cell>
          <cell r="CQ6">
            <v>17659.3859182627</v>
          </cell>
          <cell r="CR6">
            <v>18821.1820667546</v>
          </cell>
          <cell r="CS6">
            <v>19809.3605184028</v>
          </cell>
          <cell r="CT6">
            <v>18540.4427666811</v>
          </cell>
          <cell r="CU6">
            <v>23106.8388510867</v>
          </cell>
          <cell r="CV6">
            <v>30396.7622648339</v>
          </cell>
          <cell r="CW6">
            <v>33289.6685491385</v>
          </cell>
          <cell r="CX6">
            <v>29785.2197692541</v>
          </cell>
          <cell r="CY6">
            <v>26192.9249262172</v>
          </cell>
          <cell r="CZ6">
            <v>25385.8283343827</v>
          </cell>
          <cell r="DA6">
            <v>22476.6301562768</v>
          </cell>
          <cell r="DB6">
            <v>20260.371192137</v>
          </cell>
          <cell r="DC6">
            <v>17844.883407104</v>
          </cell>
          <cell r="DD6">
            <v>18696.679554162</v>
          </cell>
          <cell r="DE6">
            <v>19859.3827382034</v>
          </cell>
          <cell r="DF6">
            <v>18398.4504319366</v>
          </cell>
          <cell r="DG6">
            <v>23325.2877266482</v>
          </cell>
          <cell r="DH6">
            <v>30434.3822617288</v>
          </cell>
          <cell r="DI6">
            <v>34313.7917025821</v>
          </cell>
          <cell r="DJ6">
            <v>30209.5356035451</v>
          </cell>
          <cell r="DK6">
            <v>26146.8259815764</v>
          </cell>
          <cell r="DL6">
            <v>25343.7596884505</v>
          </cell>
          <cell r="DM6">
            <v>22320.0692330488</v>
          </cell>
          <cell r="DN6">
            <v>20202.2411891458</v>
          </cell>
          <cell r="DO6">
            <v>17725.3685468974</v>
          </cell>
          <cell r="DP6">
            <v>18706.8151406746</v>
          </cell>
          <cell r="DQ6">
            <v>19674.9880684739</v>
          </cell>
          <cell r="DR6">
            <v>18335.4725688815</v>
          </cell>
          <cell r="DS6">
            <v>23274.0646982177</v>
          </cell>
          <cell r="DT6">
            <v>30633.7271951894</v>
          </cell>
          <cell r="DU6">
            <v>33964.7948139293</v>
          </cell>
          <cell r="DV6">
            <v>30525.7249733902</v>
          </cell>
          <cell r="DW6">
            <v>26408.6344885369</v>
          </cell>
          <cell r="DX6">
            <v>25626.5868365983</v>
          </cell>
          <cell r="DY6">
            <v>22512.5167088232</v>
          </cell>
          <cell r="DZ6">
            <v>20189.0956316139</v>
          </cell>
          <cell r="EA6">
            <v>17685.8654863174</v>
          </cell>
          <cell r="EB6">
            <v>18620.8053413117</v>
          </cell>
          <cell r="EC6">
            <v>19636.5664252759</v>
          </cell>
          <cell r="ED6">
            <v>18266.3242252541</v>
          </cell>
          <cell r="EE6">
            <v>23245.7502385016</v>
          </cell>
          <cell r="EF6">
            <v>30632.3557879708</v>
          </cell>
        </row>
        <row r="7">
          <cell r="A7" t="str">
            <v>FTS-1 Residential: FTS-1 Residential</v>
          </cell>
          <cell r="BY7">
            <v>325275.362691576</v>
          </cell>
          <cell r="BZ7">
            <v>258003.144831823</v>
          </cell>
          <cell r="CA7">
            <v>237867.567640843</v>
          </cell>
          <cell r="CB7">
            <v>209724.000825486</v>
          </cell>
          <cell r="CC7">
            <v>170295.907628869</v>
          </cell>
          <cell r="CD7">
            <v>150607.367091524</v>
          </cell>
          <cell r="CE7">
            <v>129428.515944432</v>
          </cell>
          <cell r="CF7">
            <v>134601.39885488</v>
          </cell>
          <cell r="CG7">
            <v>136208.856471058</v>
          </cell>
          <cell r="CH7">
            <v>134990.351674697</v>
          </cell>
          <cell r="CI7">
            <v>190409.929129724</v>
          </cell>
          <cell r="CJ7">
            <v>271681.642055775</v>
          </cell>
          <cell r="CK7">
            <v>309909.894437678</v>
          </cell>
          <cell r="CL7">
            <v>272463.016791725</v>
          </cell>
          <cell r="CM7">
            <v>243684.015747147</v>
          </cell>
          <cell r="CN7">
            <v>213264.298558439</v>
          </cell>
          <cell r="CO7">
            <v>178557.197347458</v>
          </cell>
          <cell r="CP7">
            <v>152219.376629399</v>
          </cell>
          <cell r="CQ7">
            <v>131485.21983166</v>
          </cell>
          <cell r="CR7">
            <v>138682.833755735</v>
          </cell>
          <cell r="CS7">
            <v>140642.174297798</v>
          </cell>
          <cell r="CT7">
            <v>142161.064576259</v>
          </cell>
          <cell r="CU7">
            <v>196432.066565778</v>
          </cell>
          <cell r="CV7">
            <v>278609.636689743</v>
          </cell>
          <cell r="CW7">
            <v>321295.773740902</v>
          </cell>
          <cell r="CX7">
            <v>276071.937479123</v>
          </cell>
          <cell r="CY7">
            <v>257336.663882615</v>
          </cell>
          <cell r="CZ7">
            <v>220011.638008549</v>
          </cell>
          <cell r="DA7">
            <v>186258.89184497</v>
          </cell>
          <cell r="DB7">
            <v>159244.124227066</v>
          </cell>
          <cell r="DC7">
            <v>138469.728020134</v>
          </cell>
          <cell r="DD7">
            <v>142836.205882122</v>
          </cell>
          <cell r="DE7">
            <v>147431.753225552</v>
          </cell>
          <cell r="DF7">
            <v>145410.201196633</v>
          </cell>
          <cell r="DG7">
            <v>205893.298254936</v>
          </cell>
          <cell r="DH7">
            <v>289333.32686423</v>
          </cell>
          <cell r="DI7">
            <v>332608.570564277</v>
          </cell>
          <cell r="DJ7">
            <v>282690.514680192</v>
          </cell>
          <cell r="DK7">
            <v>259567.571713352</v>
          </cell>
          <cell r="DL7">
            <v>229516.46264358</v>
          </cell>
          <cell r="DM7">
            <v>192603.949261885</v>
          </cell>
          <cell r="DN7">
            <v>166018.483517977</v>
          </cell>
          <cell r="DO7">
            <v>143121.656677301</v>
          </cell>
          <cell r="DP7">
            <v>148482.536277939</v>
          </cell>
          <cell r="DQ7">
            <v>151628.619666942</v>
          </cell>
          <cell r="DR7">
            <v>151109.784850227</v>
          </cell>
          <cell r="DS7">
            <v>213485.649639595</v>
          </cell>
          <cell r="DT7">
            <v>303108.095035608</v>
          </cell>
          <cell r="DU7">
            <v>336929.258721749</v>
          </cell>
          <cell r="DV7">
            <v>290475.204636695</v>
          </cell>
          <cell r="DW7">
            <v>266051.75578673</v>
          </cell>
          <cell r="DX7">
            <v>235050.393757505</v>
          </cell>
          <cell r="DY7">
            <v>199590.028945718</v>
          </cell>
          <cell r="DZ7">
            <v>172771.558052655</v>
          </cell>
          <cell r="EA7">
            <v>149210.858226554</v>
          </cell>
          <cell r="EB7">
            <v>154543.758233361</v>
          </cell>
          <cell r="EC7">
            <v>158021.098751144</v>
          </cell>
          <cell r="ED7">
            <v>157390.614676798</v>
          </cell>
          <cell r="EE7">
            <v>222841.957636038</v>
          </cell>
          <cell r="EF7">
            <v>315822.073252912</v>
          </cell>
        </row>
        <row r="8">
          <cell r="A8" t="str">
            <v>FTS-2 Residential: FTS-2 Residential</v>
          </cell>
          <cell r="BY8">
            <v>86087.2869260803</v>
          </cell>
          <cell r="BZ8">
            <v>69417.9811291893</v>
          </cell>
          <cell r="CA8">
            <v>74423.476654247</v>
          </cell>
          <cell r="CB8">
            <v>59565.8803577254</v>
          </cell>
          <cell r="CC8">
            <v>32592.2222026188</v>
          </cell>
          <cell r="CD8">
            <v>23031.1115789562</v>
          </cell>
          <cell r="CE8">
            <v>17811.3503483999</v>
          </cell>
          <cell r="CF8">
            <v>16935.858436041</v>
          </cell>
          <cell r="CG8">
            <v>15990.3217561129</v>
          </cell>
          <cell r="CH8">
            <v>20805.9090635894</v>
          </cell>
          <cell r="CI8">
            <v>44771.0480340429</v>
          </cell>
          <cell r="CJ8">
            <v>64131.837722654</v>
          </cell>
          <cell r="CK8">
            <v>84752.4582749106</v>
          </cell>
          <cell r="CL8">
            <v>72244.901013525</v>
          </cell>
          <cell r="CM8">
            <v>74615.1086848489</v>
          </cell>
          <cell r="CN8">
            <v>55168.7654141285</v>
          </cell>
          <cell r="CO8">
            <v>31994.0642930066</v>
          </cell>
          <cell r="CP8">
            <v>22489.1732634658</v>
          </cell>
          <cell r="CQ8">
            <v>17742.4539203982</v>
          </cell>
          <cell r="CR8">
            <v>16945.7226426003</v>
          </cell>
          <cell r="CS8">
            <v>16119.7160666653</v>
          </cell>
          <cell r="CT8">
            <v>21631.7528070996</v>
          </cell>
          <cell r="CU8">
            <v>44670.9069030935</v>
          </cell>
          <cell r="CV8">
            <v>64750.1783069707</v>
          </cell>
          <cell r="CW8">
            <v>86733.0295800363</v>
          </cell>
          <cell r="CX8">
            <v>73697.2107730905</v>
          </cell>
          <cell r="CY8">
            <v>77432.7861943333</v>
          </cell>
          <cell r="CZ8">
            <v>52707.1282960782</v>
          </cell>
          <cell r="DA8">
            <v>31415.9704941058</v>
          </cell>
          <cell r="DB8">
            <v>24068.6080195798</v>
          </cell>
          <cell r="DC8">
            <v>18675.1001904253</v>
          </cell>
          <cell r="DD8">
            <v>17240.2555614123</v>
          </cell>
          <cell r="DE8">
            <v>16796.8548181977</v>
          </cell>
          <cell r="DF8">
            <v>21957.7419340471</v>
          </cell>
          <cell r="DG8">
            <v>47162.2612543706</v>
          </cell>
          <cell r="DH8">
            <v>65941.9088474343</v>
          </cell>
          <cell r="DI8">
            <v>89468.5268282249</v>
          </cell>
          <cell r="DJ8">
            <v>75021.8493879532</v>
          </cell>
          <cell r="DK8">
            <v>78442.225999964</v>
          </cell>
          <cell r="DL8">
            <v>60187.8515870081</v>
          </cell>
          <cell r="DM8">
            <v>34170.9068546754</v>
          </cell>
          <cell r="DN8">
            <v>24355.1498769921</v>
          </cell>
          <cell r="DO8">
            <v>19137.1294333309</v>
          </cell>
          <cell r="DP8">
            <v>17749.6418927093</v>
          </cell>
          <cell r="DQ8">
            <v>16847.7497161289</v>
          </cell>
          <cell r="DR8">
            <v>22324.3976473493</v>
          </cell>
          <cell r="DS8">
            <v>47699.75628677</v>
          </cell>
          <cell r="DT8">
            <v>67886.2054212132</v>
          </cell>
          <cell r="DU8">
            <v>91429.1450004587</v>
          </cell>
          <cell r="DV8">
            <v>77004.9723076969</v>
          </cell>
          <cell r="DW8">
            <v>80023.8726820056</v>
          </cell>
          <cell r="DX8">
            <v>60152.5124787951</v>
          </cell>
          <cell r="DY8">
            <v>34699.5340682503</v>
          </cell>
          <cell r="DZ8">
            <v>25131.1137031585</v>
          </cell>
          <cell r="EA8">
            <v>19736.31142062</v>
          </cell>
          <cell r="EB8">
            <v>18142.0359658139</v>
          </cell>
          <cell r="EC8">
            <v>17293.838773628</v>
          </cell>
          <cell r="ED8">
            <v>22761.2801163058</v>
          </cell>
          <cell r="EE8">
            <v>48631.1986725586</v>
          </cell>
          <cell r="EF8">
            <v>69122.6538056761</v>
          </cell>
        </row>
        <row r="9">
          <cell r="A9" t="str">
            <v>FTS-2.1 Residential: FTS-2.1 Residential</v>
          </cell>
          <cell r="BY9">
            <v>91736.615990912</v>
          </cell>
          <cell r="BZ9">
            <v>77349.0250164136</v>
          </cell>
          <cell r="CA9">
            <v>78210.6867621577</v>
          </cell>
          <cell r="CB9">
            <v>58975.411106493</v>
          </cell>
          <cell r="CC9">
            <v>29830.7773435162</v>
          </cell>
          <cell r="CD9">
            <v>20360.1561554596</v>
          </cell>
          <cell r="CE9">
            <v>14809.6061879166</v>
          </cell>
          <cell r="CF9">
            <v>13969.6636855308</v>
          </cell>
          <cell r="CG9">
            <v>13411.9652025601</v>
          </cell>
          <cell r="CH9">
            <v>20633.5319513301</v>
          </cell>
          <cell r="CI9">
            <v>47644.155697017</v>
          </cell>
          <cell r="CJ9">
            <v>68050.4553624797</v>
          </cell>
          <cell r="CK9">
            <v>90576.6495933699</v>
          </cell>
          <cell r="CL9">
            <v>81131.6605712295</v>
          </cell>
          <cell r="CM9">
            <v>76666.7873020004</v>
          </cell>
          <cell r="CN9">
            <v>52691.4358762545</v>
          </cell>
          <cell r="CO9">
            <v>27637.0701605389</v>
          </cell>
          <cell r="CP9">
            <v>19862.7569339922</v>
          </cell>
          <cell r="CQ9">
            <v>14684.0112511396</v>
          </cell>
          <cell r="CR9">
            <v>14327.9997458178</v>
          </cell>
          <cell r="CS9">
            <v>13376.5303878175</v>
          </cell>
          <cell r="CT9">
            <v>21714.861038777</v>
          </cell>
          <cell r="CU9">
            <v>47612.7728447786</v>
          </cell>
          <cell r="CV9">
            <v>69160.6990588298</v>
          </cell>
          <cell r="CW9">
            <v>93703.0337444818</v>
          </cell>
          <cell r="CX9">
            <v>82858.3995307188</v>
          </cell>
          <cell r="CY9">
            <v>78579.845440757</v>
          </cell>
          <cell r="CZ9">
            <v>46784.8289364815</v>
          </cell>
          <cell r="DA9">
            <v>24917.9135622004</v>
          </cell>
          <cell r="DB9">
            <v>21057.1942266074</v>
          </cell>
          <cell r="DC9">
            <v>15490.7742658375</v>
          </cell>
          <cell r="DD9">
            <v>14474.4113791971</v>
          </cell>
          <cell r="DE9">
            <v>14236.854089834</v>
          </cell>
          <cell r="DF9">
            <v>22224.9891561991</v>
          </cell>
          <cell r="DG9">
            <v>50628.2648359065</v>
          </cell>
          <cell r="DH9">
            <v>70089.6291702472</v>
          </cell>
          <cell r="DI9">
            <v>98764.1566088113</v>
          </cell>
          <cell r="DJ9">
            <v>85808.5545723024</v>
          </cell>
          <cell r="DK9">
            <v>82074.5154151397</v>
          </cell>
          <cell r="DL9">
            <v>55588.384658935</v>
          </cell>
          <cell r="DM9">
            <v>28420.6655256664</v>
          </cell>
          <cell r="DN9">
            <v>21289.5917520119</v>
          </cell>
          <cell r="DO9">
            <v>15752.4246735494</v>
          </cell>
          <cell r="DP9">
            <v>14850.7463639089</v>
          </cell>
          <cell r="DQ9">
            <v>14333.0183936271</v>
          </cell>
          <cell r="DR9">
            <v>22575.7487257345</v>
          </cell>
          <cell r="DS9">
            <v>50766.7873015762</v>
          </cell>
          <cell r="DT9">
            <v>71975.1874158964</v>
          </cell>
          <cell r="DU9">
            <v>100692.120954142</v>
          </cell>
          <cell r="DV9">
            <v>88314.4316347904</v>
          </cell>
          <cell r="DW9">
            <v>84168.2811988272</v>
          </cell>
          <cell r="DX9">
            <v>54954.6226064347</v>
          </cell>
          <cell r="DY9">
            <v>28211.2202164959</v>
          </cell>
          <cell r="DZ9">
            <v>21745.3842518552</v>
          </cell>
          <cell r="EA9">
            <v>15977.5516265681</v>
          </cell>
          <cell r="EB9">
            <v>15123.8157440577</v>
          </cell>
          <cell r="EC9">
            <v>14640.432955219</v>
          </cell>
          <cell r="ED9">
            <v>23266.114145315</v>
          </cell>
          <cell r="EE9">
            <v>52138.0162116474</v>
          </cell>
          <cell r="EF9">
            <v>73452.8877571698</v>
          </cell>
        </row>
        <row r="10">
          <cell r="A10" t="str">
            <v>FTS-3 Residential: FTS-3 Residential</v>
          </cell>
          <cell r="BY10">
            <v>6262.05298259599</v>
          </cell>
          <cell r="BZ10">
            <v>4809.91846153846</v>
          </cell>
          <cell r="CA10">
            <v>5094.12</v>
          </cell>
          <cell r="CB10">
            <v>3725.13</v>
          </cell>
          <cell r="CC10">
            <v>2403.2775</v>
          </cell>
          <cell r="CD10">
            <v>1444.475</v>
          </cell>
          <cell r="CE10">
            <v>700.521862079674</v>
          </cell>
          <cell r="CF10">
            <v>596.874038461539</v>
          </cell>
          <cell r="CG10">
            <v>759.456794871795</v>
          </cell>
          <cell r="CH10">
            <v>1485.33027777778</v>
          </cell>
          <cell r="CI10">
            <v>4568.57111111111</v>
          </cell>
          <cell r="CJ10">
            <v>7034.19867521368</v>
          </cell>
          <cell r="CK10">
            <v>6965.95752269607</v>
          </cell>
          <cell r="CL10">
            <v>5373.48404966393</v>
          </cell>
          <cell r="CM10">
            <v>5379.96</v>
          </cell>
          <cell r="CN10">
            <v>3578.14729166667</v>
          </cell>
          <cell r="CO10">
            <v>2325.34567708333</v>
          </cell>
          <cell r="CP10">
            <v>1470.39064814815</v>
          </cell>
          <cell r="CQ10">
            <v>710.593975279068</v>
          </cell>
          <cell r="CR10">
            <v>669.79042022792</v>
          </cell>
          <cell r="CS10">
            <v>835.291773504273</v>
          </cell>
          <cell r="CT10">
            <v>1655.94490740741</v>
          </cell>
          <cell r="CU10">
            <v>4886.54212962963</v>
          </cell>
          <cell r="CV10">
            <v>7549.01371082621</v>
          </cell>
          <cell r="CW10">
            <v>6633.79358249483</v>
          </cell>
          <cell r="CX10">
            <v>5268.9712495578</v>
          </cell>
          <cell r="CY10">
            <v>5298.6797368421</v>
          </cell>
          <cell r="CZ10">
            <v>3488.09807098765</v>
          </cell>
          <cell r="DA10">
            <v>2574.79750289352</v>
          </cell>
          <cell r="DB10">
            <v>1733.06219650206</v>
          </cell>
          <cell r="DC10">
            <v>802.019304952201</v>
          </cell>
          <cell r="DD10">
            <v>691.289832902234</v>
          </cell>
          <cell r="DE10">
            <v>932.16981162843</v>
          </cell>
          <cell r="DF10">
            <v>1694.01211866472</v>
          </cell>
          <cell r="DG10">
            <v>5163.70085648148</v>
          </cell>
          <cell r="DH10">
            <v>7675.0685701567</v>
          </cell>
          <cell r="DI10">
            <v>6626.00208034286</v>
          </cell>
          <cell r="DJ10">
            <v>5234.2019368932</v>
          </cell>
          <cell r="DK10">
            <v>5487.65775</v>
          </cell>
          <cell r="DL10">
            <v>4242.08042438272</v>
          </cell>
          <cell r="DM10">
            <v>3029.74048032407</v>
          </cell>
          <cell r="DN10">
            <v>1893.60023300564</v>
          </cell>
          <cell r="DO10">
            <v>901.647650571124</v>
          </cell>
          <cell r="DP10">
            <v>783.323103937927</v>
          </cell>
          <cell r="DQ10">
            <v>957.312588900135</v>
          </cell>
          <cell r="DR10">
            <v>1803.98178876976</v>
          </cell>
          <cell r="DS10">
            <v>5358.23738683128</v>
          </cell>
          <cell r="DT10">
            <v>8163.1082439063</v>
          </cell>
          <cell r="DU10">
            <v>6758.95287341527</v>
          </cell>
          <cell r="DV10">
            <v>5303.40815827221</v>
          </cell>
          <cell r="DW10">
            <v>5396.04541353383</v>
          </cell>
          <cell r="DX10">
            <v>4218.09442215363</v>
          </cell>
          <cell r="DY10">
            <v>3121.9812188644</v>
          </cell>
          <cell r="DZ10">
            <v>2084.31469933387</v>
          </cell>
          <cell r="EA10">
            <v>1008.08394814572</v>
          </cell>
          <cell r="EB10">
            <v>880.782315772844</v>
          </cell>
          <cell r="EC10">
            <v>1080.66334595408</v>
          </cell>
          <cell r="ED10">
            <v>1945.23369074908</v>
          </cell>
          <cell r="EE10">
            <v>5625.59965706447</v>
          </cell>
          <cell r="EF10">
            <v>8540.51728922655</v>
          </cell>
        </row>
        <row r="11">
          <cell r="A11" t="str">
            <v>FTS-3.1 Residential: FTS-3.1 Residential</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O11">
            <v>0</v>
          </cell>
          <cell r="CP11">
            <v>0</v>
          </cell>
          <cell r="CQ11">
            <v>0</v>
          </cell>
          <cell r="CR11">
            <v>0</v>
          </cell>
          <cell r="CS11">
            <v>0</v>
          </cell>
          <cell r="CT11">
            <v>0</v>
          </cell>
          <cell r="CU11">
            <v>0</v>
          </cell>
          <cell r="CV11">
            <v>0</v>
          </cell>
          <cell r="CW11">
            <v>0</v>
          </cell>
          <cell r="CX11">
            <v>0</v>
          </cell>
          <cell r="CY11">
            <v>0</v>
          </cell>
          <cell r="CZ11">
            <v>0</v>
          </cell>
          <cell r="DA11">
            <v>0</v>
          </cell>
          <cell r="DB11">
            <v>0</v>
          </cell>
          <cell r="DC11">
            <v>0</v>
          </cell>
          <cell r="DD11">
            <v>0</v>
          </cell>
          <cell r="DE11">
            <v>0</v>
          </cell>
          <cell r="DF11">
            <v>0</v>
          </cell>
          <cell r="DG11">
            <v>0</v>
          </cell>
          <cell r="DH11">
            <v>0</v>
          </cell>
          <cell r="DI11">
            <v>0</v>
          </cell>
          <cell r="DJ11">
            <v>0</v>
          </cell>
          <cell r="DK11">
            <v>0</v>
          </cell>
          <cell r="DL11">
            <v>0</v>
          </cell>
          <cell r="DM11">
            <v>0</v>
          </cell>
          <cell r="DN11">
            <v>0</v>
          </cell>
          <cell r="DO11">
            <v>0</v>
          </cell>
          <cell r="DP11">
            <v>0</v>
          </cell>
          <cell r="DQ11">
            <v>0</v>
          </cell>
          <cell r="DR11">
            <v>0</v>
          </cell>
          <cell r="DS11">
            <v>0</v>
          </cell>
          <cell r="DT11">
            <v>0</v>
          </cell>
          <cell r="DU11">
            <v>0</v>
          </cell>
          <cell r="DV11">
            <v>0</v>
          </cell>
          <cell r="DW11">
            <v>0</v>
          </cell>
          <cell r="DX11">
            <v>0</v>
          </cell>
          <cell r="DY11">
            <v>0</v>
          </cell>
          <cell r="DZ11">
            <v>0</v>
          </cell>
          <cell r="EA11">
            <v>0</v>
          </cell>
          <cell r="EB11">
            <v>0</v>
          </cell>
          <cell r="EC11">
            <v>0</v>
          </cell>
          <cell r="ED11">
            <v>0</v>
          </cell>
          <cell r="EE11">
            <v>0</v>
          </cell>
          <cell r="EF11">
            <v>0</v>
          </cell>
        </row>
        <row r="12">
          <cell r="A12" t="str">
            <v>FPU - RS Residential: FPU - RS</v>
          </cell>
          <cell r="BY12">
            <v>2150155.85559426</v>
          </cell>
          <cell r="BZ12">
            <v>1738240.54936668</v>
          </cell>
          <cell r="CA12">
            <v>1516410.00072496</v>
          </cell>
          <cell r="CB12">
            <v>1436992.77156928</v>
          </cell>
          <cell r="CC12">
            <v>1172417.43332619</v>
          </cell>
          <cell r="CD12">
            <v>905562.237175731</v>
          </cell>
          <cell r="CE12">
            <v>739785.854700705</v>
          </cell>
          <cell r="CF12">
            <v>726541.819425135</v>
          </cell>
          <cell r="CG12">
            <v>791962.610941592</v>
          </cell>
          <cell r="CH12">
            <v>772924.605821602</v>
          </cell>
          <cell r="CI12">
            <v>1108942.67081145</v>
          </cell>
          <cell r="CJ12">
            <v>1713769.24968402</v>
          </cell>
          <cell r="CK12">
            <v>2119392.43746306</v>
          </cell>
          <cell r="CL12">
            <v>1804838.06211265</v>
          </cell>
          <cell r="CM12">
            <v>1545965.85353556</v>
          </cell>
          <cell r="CN12">
            <v>1453187.92058493</v>
          </cell>
          <cell r="CO12">
            <v>1233642.97722982</v>
          </cell>
          <cell r="CP12">
            <v>912792.92938768</v>
          </cell>
          <cell r="CQ12">
            <v>748911.773380583</v>
          </cell>
          <cell r="CR12">
            <v>743828.547580756</v>
          </cell>
          <cell r="CS12">
            <v>810924.550530628</v>
          </cell>
          <cell r="CT12">
            <v>805280.837788578</v>
          </cell>
          <cell r="CU12">
            <v>1142543.50570065</v>
          </cell>
          <cell r="CV12">
            <v>1769538.418908</v>
          </cell>
          <cell r="CW12">
            <v>2188963.59910098</v>
          </cell>
          <cell r="CX12">
            <v>1859503.99673957</v>
          </cell>
          <cell r="CY12">
            <v>1628256.08535094</v>
          </cell>
          <cell r="CZ12">
            <v>1535327.83997686</v>
          </cell>
          <cell r="DA12">
            <v>1320300.743232</v>
          </cell>
          <cell r="DB12">
            <v>957292.634320858</v>
          </cell>
          <cell r="DC12">
            <v>786918.079815555</v>
          </cell>
          <cell r="DD12">
            <v>769445.979811999</v>
          </cell>
          <cell r="DE12">
            <v>840241.022510542</v>
          </cell>
          <cell r="DF12">
            <v>832055.1014746</v>
          </cell>
          <cell r="DG12">
            <v>1186174.53290421</v>
          </cell>
          <cell r="DH12">
            <v>1823743.32027443</v>
          </cell>
          <cell r="DI12">
            <v>2305316.47237425</v>
          </cell>
          <cell r="DJ12">
            <v>1934260.71609325</v>
          </cell>
          <cell r="DK12">
            <v>1673603.59677665</v>
          </cell>
          <cell r="DL12">
            <v>1591088.39507615</v>
          </cell>
          <cell r="DM12">
            <v>1338597.8172057</v>
          </cell>
          <cell r="DN12">
            <v>991032.034042093</v>
          </cell>
          <cell r="DO12">
            <v>809843.101930512</v>
          </cell>
          <cell r="DP12">
            <v>796169.510883625</v>
          </cell>
          <cell r="DQ12">
            <v>867725.362828764</v>
          </cell>
          <cell r="DR12">
            <v>854628.661498684</v>
          </cell>
          <cell r="DS12">
            <v>1222489.75205658</v>
          </cell>
          <cell r="DT12">
            <v>1892995.28555024</v>
          </cell>
          <cell r="DU12">
            <v>2367841.19811096</v>
          </cell>
          <cell r="DV12">
            <v>2002913.18674144</v>
          </cell>
          <cell r="DW12">
            <v>1736239.73384626</v>
          </cell>
          <cell r="DX12">
            <v>1651123.10374038</v>
          </cell>
          <cell r="DY12">
            <v>1402763.67770657</v>
          </cell>
          <cell r="DZ12">
            <v>1030092.78867575</v>
          </cell>
          <cell r="EA12">
            <v>837326.742602833</v>
          </cell>
          <cell r="EB12">
            <v>823685.207230376</v>
          </cell>
          <cell r="EC12">
            <v>896560.19274891</v>
          </cell>
          <cell r="ED12">
            <v>884837.313959035</v>
          </cell>
          <cell r="EE12">
            <v>1264420.08435532</v>
          </cell>
          <cell r="EF12">
            <v>1958549.4731687</v>
          </cell>
        </row>
        <row r="13">
          <cell r="A13" t="str">
            <v>FPU - RS -GS Residential: FPU - RS-GS</v>
          </cell>
          <cell r="BY13">
            <v>7528.84454407137</v>
          </cell>
          <cell r="BZ13">
            <v>5414.28864052476</v>
          </cell>
          <cell r="CA13">
            <v>5333.17899272302</v>
          </cell>
          <cell r="CB13">
            <v>5340.00180272737</v>
          </cell>
          <cell r="CC13">
            <v>3855.22147432333</v>
          </cell>
          <cell r="CD13">
            <v>2989.80867720098</v>
          </cell>
          <cell r="CE13">
            <v>1937.49583920372</v>
          </cell>
          <cell r="CF13">
            <v>1932.5658752329</v>
          </cell>
          <cell r="CG13">
            <v>7949.46500717088</v>
          </cell>
          <cell r="CH13">
            <v>2886.2667572946</v>
          </cell>
          <cell r="CI13">
            <v>4303.25886507684</v>
          </cell>
          <cell r="CJ13">
            <v>7008.79698794391</v>
          </cell>
          <cell r="CK13">
            <v>4566.78241666444</v>
          </cell>
          <cell r="CL13">
            <v>3618.06071794372</v>
          </cell>
          <cell r="CM13">
            <v>3663.36455112733</v>
          </cell>
          <cell r="CN13">
            <v>3804.78664089608</v>
          </cell>
          <cell r="CO13">
            <v>2839.1599710369</v>
          </cell>
          <cell r="CP13">
            <v>2120.13131356119</v>
          </cell>
          <cell r="CQ13">
            <v>1346.03151652291</v>
          </cell>
          <cell r="CR13">
            <v>1385.67419830393</v>
          </cell>
          <cell r="CS13">
            <v>6666.48692208762</v>
          </cell>
          <cell r="CT13">
            <v>2347.98858184028</v>
          </cell>
          <cell r="CU13">
            <v>3172.32958265758</v>
          </cell>
          <cell r="CV13">
            <v>4960.46651545671</v>
          </cell>
          <cell r="CW13">
            <v>3818.2951928393</v>
          </cell>
          <cell r="CX13">
            <v>3206.10268230135</v>
          </cell>
          <cell r="CY13">
            <v>3336.25629932848</v>
          </cell>
          <cell r="CZ13">
            <v>3449.37160120848</v>
          </cell>
          <cell r="DA13">
            <v>3158.14680589584</v>
          </cell>
          <cell r="DB13">
            <v>2214.62727650275</v>
          </cell>
          <cell r="DC13">
            <v>1410.65812680008</v>
          </cell>
          <cell r="DD13">
            <v>1409.73194924393</v>
          </cell>
          <cell r="DE13">
            <v>8305.51064107246</v>
          </cell>
          <cell r="DF13">
            <v>2601.33870133584</v>
          </cell>
          <cell r="DG13">
            <v>3214.63216030565</v>
          </cell>
          <cell r="DH13">
            <v>5010.51728452708</v>
          </cell>
          <cell r="DI13">
            <v>3366.94036748364</v>
          </cell>
          <cell r="DJ13">
            <v>2659.56485856821</v>
          </cell>
          <cell r="DK13">
            <v>3043.09036853687</v>
          </cell>
          <cell r="DL13">
            <v>3225.02472100607</v>
          </cell>
          <cell r="DM13">
            <v>3060.45235778803</v>
          </cell>
          <cell r="DN13">
            <v>2306.7405159751</v>
          </cell>
          <cell r="DO13">
            <v>1469.33101561351</v>
          </cell>
          <cell r="DP13">
            <v>1467.51212319544</v>
          </cell>
          <cell r="DQ13">
            <v>7296.23354507564</v>
          </cell>
          <cell r="DR13">
            <v>2473.68417286826</v>
          </cell>
          <cell r="DS13">
            <v>3303.57043881604</v>
          </cell>
          <cell r="DT13">
            <v>5210.8063745334</v>
          </cell>
          <cell r="DU13">
            <v>3162.2214085377</v>
          </cell>
          <cell r="DV13">
            <v>2525.45207797607</v>
          </cell>
          <cell r="DW13">
            <v>2675.57683055556</v>
          </cell>
          <cell r="DX13">
            <v>2891.35238125101</v>
          </cell>
          <cell r="DY13">
            <v>3057.99898557846</v>
          </cell>
          <cell r="DZ13">
            <v>2347.77793327887</v>
          </cell>
          <cell r="EA13">
            <v>1526.80401902365</v>
          </cell>
          <cell r="EB13">
            <v>1529.69905113854</v>
          </cell>
          <cell r="EC13">
            <v>8024.31316706362</v>
          </cell>
          <cell r="ED13">
            <v>2664.97180773224</v>
          </cell>
          <cell r="EE13">
            <v>3458.44765896914</v>
          </cell>
          <cell r="EF13">
            <v>5420.50181993813</v>
          </cell>
        </row>
        <row r="14">
          <cell r="A14" t="str">
            <v>FT - RS Residential: FT-RS</v>
          </cell>
          <cell r="BY14">
            <v>9899.14183801578</v>
          </cell>
          <cell r="BZ14">
            <v>8169.55417589854</v>
          </cell>
          <cell r="CA14">
            <v>6080.95342833288</v>
          </cell>
          <cell r="CB14">
            <v>5957.80317216415</v>
          </cell>
          <cell r="CC14">
            <v>4984.83171599978</v>
          </cell>
          <cell r="CD14">
            <v>4776.47475884797</v>
          </cell>
          <cell r="CE14">
            <v>3917.89406065909</v>
          </cell>
          <cell r="CF14">
            <v>4183.70464944543</v>
          </cell>
          <cell r="CG14">
            <v>4271.673090154</v>
          </cell>
          <cell r="CH14">
            <v>4077.51780278346</v>
          </cell>
          <cell r="CI14">
            <v>4782.91508212508</v>
          </cell>
          <cell r="CJ14">
            <v>7379.83031535991</v>
          </cell>
          <cell r="CK14">
            <v>9243.30620832786</v>
          </cell>
          <cell r="CL14">
            <v>8240.23873566286</v>
          </cell>
          <cell r="CM14">
            <v>6217.15829427781</v>
          </cell>
          <cell r="CN14">
            <v>5865.91619640118</v>
          </cell>
          <cell r="CO14">
            <v>5071.19512882942</v>
          </cell>
          <cell r="CP14">
            <v>4594.71303392818</v>
          </cell>
          <cell r="CQ14">
            <v>3854.90371542438</v>
          </cell>
          <cell r="CR14">
            <v>4128.55006537202</v>
          </cell>
          <cell r="CS14">
            <v>4231.75837556599</v>
          </cell>
          <cell r="CT14">
            <v>4157.99840537811</v>
          </cell>
          <cell r="CU14">
            <v>4808.44231768135</v>
          </cell>
          <cell r="CV14">
            <v>7495.50652093999</v>
          </cell>
          <cell r="CW14">
            <v>9312.26643986055</v>
          </cell>
          <cell r="CX14">
            <v>8110.15654021617</v>
          </cell>
          <cell r="CY14">
            <v>6425.65529364982</v>
          </cell>
          <cell r="CZ14">
            <v>5953.98657308144</v>
          </cell>
          <cell r="DA14">
            <v>5023.00246172167</v>
          </cell>
          <cell r="DB14">
            <v>4577.73402482879</v>
          </cell>
          <cell r="DC14">
            <v>3803.33315186406</v>
          </cell>
          <cell r="DD14">
            <v>4049.75016303504</v>
          </cell>
          <cell r="DE14">
            <v>4247.42803660282</v>
          </cell>
          <cell r="DF14">
            <v>4115.82910265325</v>
          </cell>
          <cell r="DG14">
            <v>4822.58370773112</v>
          </cell>
          <cell r="DH14">
            <v>7500.16323444321</v>
          </cell>
          <cell r="DI14">
            <v>9794.93188322776</v>
          </cell>
          <cell r="DJ14">
            <v>8435.22524025635</v>
          </cell>
          <cell r="DK14">
            <v>6378.25321471697</v>
          </cell>
          <cell r="DL14">
            <v>5997.96782302887</v>
          </cell>
          <cell r="DM14">
            <v>4945.65437131156</v>
          </cell>
          <cell r="DN14">
            <v>4494.24439277996</v>
          </cell>
          <cell r="DO14">
            <v>3727.49451479732</v>
          </cell>
          <cell r="DP14">
            <v>3980.77323333919</v>
          </cell>
          <cell r="DQ14">
            <v>4140.16576958344</v>
          </cell>
          <cell r="DR14">
            <v>4038.76326071334</v>
          </cell>
          <cell r="DS14">
            <v>4771.99530504176</v>
          </cell>
          <cell r="DT14">
            <v>7472.33162124208</v>
          </cell>
          <cell r="DU14">
            <v>9785.48924318909</v>
          </cell>
          <cell r="DV14">
            <v>8559.54974926659</v>
          </cell>
          <cell r="DW14">
            <v>6568.90839452988</v>
          </cell>
          <cell r="DX14">
            <v>6088.82466833688</v>
          </cell>
          <cell r="DY14">
            <v>4995.24907715282</v>
          </cell>
          <cell r="DZ14">
            <v>4432.31680641582</v>
          </cell>
          <cell r="EA14">
            <v>3643.31697267541</v>
          </cell>
          <cell r="EB14">
            <v>3864.48067020706</v>
          </cell>
          <cell r="EC14">
            <v>4047.65788178849</v>
          </cell>
          <cell r="ED14">
            <v>3975.4047991369</v>
          </cell>
          <cell r="EE14">
            <v>4739.23761371216</v>
          </cell>
          <cell r="EF14">
            <v>7456.93700386996</v>
          </cell>
        </row>
        <row r="15">
          <cell r="A15" t="str">
            <v>IGC - TS1 Residential: IGC - TS1</v>
          </cell>
          <cell r="BY15">
            <v>11972.7174643938</v>
          </cell>
          <cell r="BZ15">
            <v>9886.98519886507</v>
          </cell>
          <cell r="CA15">
            <v>10128.1241155056</v>
          </cell>
          <cell r="CB15">
            <v>10128.3360248756</v>
          </cell>
          <cell r="CC15">
            <v>10089.0823420227</v>
          </cell>
          <cell r="CD15">
            <v>8789.50038155178</v>
          </cell>
          <cell r="CE15">
            <v>8717.03881330159</v>
          </cell>
          <cell r="CF15">
            <v>8498.76825965092</v>
          </cell>
          <cell r="CG15">
            <v>8517.24293833781</v>
          </cell>
          <cell r="CH15">
            <v>9031.04241294209</v>
          </cell>
          <cell r="CI15">
            <v>9479.27707314927</v>
          </cell>
          <cell r="CJ15">
            <v>11009.6164425398</v>
          </cell>
          <cell r="CK15">
            <v>11791.2608869638</v>
          </cell>
          <cell r="CL15">
            <v>9904.09504873729</v>
          </cell>
          <cell r="CM15">
            <v>10145.0526917631</v>
          </cell>
          <cell r="CN15">
            <v>10268.10628355</v>
          </cell>
          <cell r="CO15">
            <v>10089.1190392752</v>
          </cell>
          <cell r="CP15">
            <v>8746.51490340646</v>
          </cell>
          <cell r="CQ15">
            <v>8707.698053881</v>
          </cell>
          <cell r="CR15">
            <v>8545.08489588792</v>
          </cell>
          <cell r="CS15">
            <v>8559.88070016742</v>
          </cell>
          <cell r="CT15">
            <v>9133.67110098677</v>
          </cell>
          <cell r="CU15">
            <v>9438.48609753237</v>
          </cell>
          <cell r="CV15">
            <v>10896.0158464981</v>
          </cell>
          <cell r="CW15">
            <v>12016.5863445311</v>
          </cell>
          <cell r="CX15">
            <v>9843.5386787435</v>
          </cell>
          <cell r="CY15">
            <v>10167.0559814988</v>
          </cell>
          <cell r="CZ15">
            <v>10453.5691123798</v>
          </cell>
          <cell r="DA15">
            <v>10084.5715142504</v>
          </cell>
          <cell r="DB15">
            <v>8852.75225064568</v>
          </cell>
          <cell r="DC15">
            <v>8672.41170336425</v>
          </cell>
          <cell r="DD15">
            <v>8538.62881484607</v>
          </cell>
          <cell r="DE15">
            <v>8534.84814994837</v>
          </cell>
          <cell r="DF15">
            <v>9045.07426321828</v>
          </cell>
          <cell r="DG15">
            <v>9503.87030590009</v>
          </cell>
          <cell r="DH15">
            <v>10937.4863095155</v>
          </cell>
          <cell r="DI15">
            <v>11974.2763219967</v>
          </cell>
          <cell r="DJ15">
            <v>9876.14562973068</v>
          </cell>
          <cell r="DK15">
            <v>10181.9976737261</v>
          </cell>
          <cell r="DL15">
            <v>10325.4748253596</v>
          </cell>
          <cell r="DM15">
            <v>10082.5938961674</v>
          </cell>
          <cell r="DN15">
            <v>8804.9458749116</v>
          </cell>
          <cell r="DO15">
            <v>8699.04484935251</v>
          </cell>
          <cell r="DP15">
            <v>8544.39214992128</v>
          </cell>
          <cell r="DQ15">
            <v>8533.1130623783</v>
          </cell>
          <cell r="DR15">
            <v>9047.44884239574</v>
          </cell>
          <cell r="DS15">
            <v>9469.17060893195</v>
          </cell>
          <cell r="DT15">
            <v>10953.2643028455</v>
          </cell>
          <cell r="DU15">
            <v>11950.9340229826</v>
          </cell>
          <cell r="DV15">
            <v>9884.38768491999</v>
          </cell>
          <cell r="DW15">
            <v>10210.1704662259</v>
          </cell>
          <cell r="DX15">
            <v>10386.3368949677</v>
          </cell>
          <cell r="DY15">
            <v>10105.4524211212</v>
          </cell>
          <cell r="DZ15">
            <v>8813.36880403882</v>
          </cell>
          <cell r="EA15">
            <v>8688.73827055752</v>
          </cell>
          <cell r="EB15">
            <v>8559.66810721995</v>
          </cell>
          <cell r="EC15">
            <v>8538.41881520488</v>
          </cell>
          <cell r="ED15">
            <v>9048.44019250214</v>
          </cell>
          <cell r="EE15">
            <v>9465.80178752617</v>
          </cell>
          <cell r="EF15">
            <v>10918.1003202887</v>
          </cell>
        </row>
        <row r="16">
          <cell r="A16">
            <v>1</v>
          </cell>
          <cell r="BY16">
            <v>2734382.76792269</v>
          </cell>
          <cell r="BZ16">
            <v>2209443.06572155</v>
          </cell>
          <cell r="CA16">
            <v>1967269.41066434</v>
          </cell>
          <cell r="CB16">
            <v>1822723.13414429</v>
          </cell>
          <cell r="CC16">
            <v>1454872.53190507</v>
          </cell>
          <cell r="CD16">
            <v>1143987.20161554</v>
          </cell>
          <cell r="CE16">
            <v>940098.259417046</v>
          </cell>
          <cell r="CF16">
            <v>931529.098928754</v>
          </cell>
          <cell r="CG16">
            <v>1004487.10641328</v>
          </cell>
          <cell r="CH16">
            <v>990537.310058492</v>
          </cell>
          <cell r="CI16">
            <v>1444972.13234786</v>
          </cell>
          <cell r="CJ16">
            <v>2189210.70152741</v>
          </cell>
          <cell r="CK16">
            <v>2679980.32380604</v>
          </cell>
          <cell r="CL16">
            <v>2296895.74454505</v>
          </cell>
          <cell r="CM16">
            <v>2000134.35420184</v>
          </cell>
          <cell r="CN16">
            <v>1830154.49777743</v>
          </cell>
          <cell r="CO16">
            <v>1521015.46105519</v>
          </cell>
          <cell r="CP16">
            <v>1150126.55781222</v>
          </cell>
          <cell r="CQ16">
            <v>950169.384986365</v>
          </cell>
          <cell r="CR16">
            <v>952761.185188805</v>
          </cell>
          <cell r="CS16">
            <v>1026903.60938355</v>
          </cell>
          <cell r="CT16">
            <v>1032085.89369147</v>
          </cell>
          <cell r="CU16">
            <v>1483436.74761681</v>
          </cell>
          <cell r="CV16">
            <v>2251991.36987033</v>
          </cell>
          <cell r="CW16">
            <v>2765619.63283767</v>
          </cell>
          <cell r="CX16">
            <v>2357407.32540497</v>
          </cell>
          <cell r="CY16">
            <v>2101214.83712232</v>
          </cell>
          <cell r="CZ16">
            <v>1910934.01842881</v>
          </cell>
          <cell r="DA16">
            <v>1612686.78468432</v>
          </cell>
          <cell r="DB16">
            <v>1204904.50405185</v>
          </cell>
          <cell r="DC16">
            <v>997049.523804314</v>
          </cell>
          <cell r="DD16">
            <v>982695.876500988</v>
          </cell>
          <cell r="DE16">
            <v>1066301.75980803</v>
          </cell>
          <cell r="DF16">
            <v>1062871.01574304</v>
          </cell>
          <cell r="DG16">
            <v>1542710.57508877</v>
          </cell>
          <cell r="DH16">
            <v>2319261.85443875</v>
          </cell>
          <cell r="DI16">
            <v>2902365.03928886</v>
          </cell>
          <cell r="DJ16">
            <v>2443436.31730104</v>
          </cell>
          <cell r="DK16">
            <v>2153164.378772</v>
          </cell>
          <cell r="DL16">
            <v>1992870.44156021</v>
          </cell>
          <cell r="DM16">
            <v>1643524.67643405</v>
          </cell>
          <cell r="DN16">
            <v>1245844.78082539</v>
          </cell>
          <cell r="DO16">
            <v>1025175.97684013</v>
          </cell>
          <cell r="DP16">
            <v>1015922.77143008</v>
          </cell>
          <cell r="DQ16">
            <v>1096697.35191103</v>
          </cell>
          <cell r="DR16">
            <v>1091656.43138567</v>
          </cell>
          <cell r="DS16">
            <v>1587411.92738748</v>
          </cell>
          <cell r="DT16">
            <v>2407079.79949254</v>
          </cell>
          <cell r="DU16">
            <v>2972806.16513739</v>
          </cell>
          <cell r="DV16">
            <v>2524971.10471177</v>
          </cell>
          <cell r="DW16">
            <v>2226193.88638094</v>
          </cell>
          <cell r="DX16">
            <v>2057926.23648337</v>
          </cell>
          <cell r="DY16">
            <v>1715379.85835879</v>
          </cell>
          <cell r="DZ16">
            <v>1292922.49494456</v>
          </cell>
          <cell r="EA16">
            <v>1059452.24417981</v>
          </cell>
          <cell r="EB16">
            <v>1049973.96128433</v>
          </cell>
          <cell r="EC16">
            <v>1133258.25106368</v>
          </cell>
          <cell r="ED16">
            <v>1129409.97449863</v>
          </cell>
          <cell r="EE16">
            <v>1641288.38551025</v>
          </cell>
          <cell r="EF16">
            <v>2488613.19238236</v>
          </cell>
        </row>
        <row r="17">
          <cell r="A17">
            <v>1</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cell r="CP17">
            <v>0</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0</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row>
        <row r="18">
          <cell r="A18" t="str">
            <v>FTS-A (Closed) Residential - Experimental: FTS-A Residential Experimental</v>
          </cell>
          <cell r="BY18">
            <v>367.709908609909</v>
          </cell>
          <cell r="BZ18">
            <v>306.980335958005</v>
          </cell>
          <cell r="CA18">
            <v>580.480187590188</v>
          </cell>
          <cell r="CB18">
            <v>-29.0476190476191</v>
          </cell>
          <cell r="CC18">
            <v>189.298179271709</v>
          </cell>
          <cell r="CD18">
            <v>197.166872489765</v>
          </cell>
          <cell r="CE18">
            <v>81.11770609319</v>
          </cell>
          <cell r="CF18">
            <v>136.639527969349</v>
          </cell>
          <cell r="CG18">
            <v>141.321999470899</v>
          </cell>
          <cell r="CH18">
            <v>162.868881755441</v>
          </cell>
          <cell r="CI18">
            <v>240.498807554453</v>
          </cell>
          <cell r="CJ18">
            <v>317.313313492064</v>
          </cell>
          <cell r="CK18">
            <v>380.78815476837</v>
          </cell>
          <cell r="CL18">
            <v>334.875750186558</v>
          </cell>
          <cell r="CM18">
            <v>736.181411562294</v>
          </cell>
          <cell r="CN18">
            <v>-116.852044817927</v>
          </cell>
          <cell r="CO18">
            <v>188.418249848959</v>
          </cell>
          <cell r="CP18">
            <v>159.309502801357</v>
          </cell>
          <cell r="CQ18">
            <v>95.9711987256073</v>
          </cell>
          <cell r="CR18">
            <v>132.152939269829</v>
          </cell>
          <cell r="CS18">
            <v>141.042999300831</v>
          </cell>
          <cell r="CT18">
            <v>172.716984686532</v>
          </cell>
          <cell r="CU18">
            <v>258.910734241863</v>
          </cell>
          <cell r="CV18">
            <v>351.352441211052</v>
          </cell>
          <cell r="CW18">
            <v>427.586903603941</v>
          </cell>
          <cell r="CX18">
            <v>346.564887049916</v>
          </cell>
          <cell r="CY18">
            <v>894.250998537674</v>
          </cell>
          <cell r="CZ18">
            <v>-235.520944204709</v>
          </cell>
          <cell r="DA18">
            <v>186.518536570722</v>
          </cell>
          <cell r="DB18">
            <v>149.564509999998</v>
          </cell>
          <cell r="DC18">
            <v>77.8741850524359</v>
          </cell>
          <cell r="DD18">
            <v>125.968608613995</v>
          </cell>
          <cell r="DE18">
            <v>146.959518845574</v>
          </cell>
          <cell r="DF18">
            <v>176.423050646007</v>
          </cell>
          <cell r="DG18">
            <v>294.995335673644</v>
          </cell>
          <cell r="DH18">
            <v>378.022507401109</v>
          </cell>
          <cell r="DI18">
            <v>471.229505048966</v>
          </cell>
          <cell r="DJ18">
            <v>368.785265259617</v>
          </cell>
          <cell r="DK18">
            <v>809.556776097969</v>
          </cell>
          <cell r="DL18">
            <v>-133.519542399542</v>
          </cell>
          <cell r="DM18">
            <v>165.551659341623</v>
          </cell>
          <cell r="DN18">
            <v>141.365308739285</v>
          </cell>
          <cell r="DO18">
            <v>71.7761916190982</v>
          </cell>
          <cell r="DP18">
            <v>114.94415788424</v>
          </cell>
          <cell r="DQ18">
            <v>134.064790717599</v>
          </cell>
          <cell r="DR18">
            <v>180.687629863367</v>
          </cell>
          <cell r="DS18">
            <v>312.087630434627</v>
          </cell>
          <cell r="DT18">
            <v>428.416436186247</v>
          </cell>
          <cell r="DU18">
            <v>529.189682675854</v>
          </cell>
          <cell r="DV18">
            <v>422.255189108333</v>
          </cell>
          <cell r="DW18">
            <v>926.869166368013</v>
          </cell>
          <cell r="DX18">
            <v>-169.692199096644</v>
          </cell>
          <cell r="DY18">
            <v>165.751571667502</v>
          </cell>
          <cell r="DZ18">
            <v>129.037062848488</v>
          </cell>
          <cell r="EA18">
            <v>67.8383398715915</v>
          </cell>
          <cell r="EB18">
            <v>101.619993283925</v>
          </cell>
          <cell r="EC18">
            <v>122.708068418658</v>
          </cell>
          <cell r="ED18">
            <v>181.51904572967</v>
          </cell>
          <cell r="EE18">
            <v>335.984022754818</v>
          </cell>
          <cell r="EF18">
            <v>462.650306478201</v>
          </cell>
        </row>
        <row r="19">
          <cell r="A19" t="str">
            <v>FTS-B (Closed) Residential - Experimental: FTS-B Residential Experimental</v>
          </cell>
          <cell r="BY19">
            <v>1035.18992390558</v>
          </cell>
          <cell r="BZ19">
            <v>863.407182168297</v>
          </cell>
          <cell r="CA19">
            <v>720.798269794721</v>
          </cell>
          <cell r="CB19">
            <v>710.774738965952</v>
          </cell>
          <cell r="CC19">
            <v>631.611475409836</v>
          </cell>
          <cell r="CD19">
            <v>580.382911066308</v>
          </cell>
          <cell r="CE19">
            <v>488.450394265233</v>
          </cell>
          <cell r="CF19">
            <v>528.886286484083</v>
          </cell>
          <cell r="CG19">
            <v>570.159164371142</v>
          </cell>
          <cell r="CH19">
            <v>548.708264550265</v>
          </cell>
          <cell r="CI19">
            <v>665.860800320599</v>
          </cell>
          <cell r="CJ19">
            <v>885.608047791566</v>
          </cell>
          <cell r="CK19">
            <v>959.389128391545</v>
          </cell>
          <cell r="CL19">
            <v>883.183879804142</v>
          </cell>
          <cell r="CM19">
            <v>729.771511379574</v>
          </cell>
          <cell r="CN19">
            <v>713.924421185372</v>
          </cell>
          <cell r="CO19">
            <v>646.576774221528</v>
          </cell>
          <cell r="CP19">
            <v>575.024896116362</v>
          </cell>
          <cell r="CQ19">
            <v>481.623340208651</v>
          </cell>
          <cell r="CR19">
            <v>533.348178761663</v>
          </cell>
          <cell r="CS19">
            <v>565.89829175451</v>
          </cell>
          <cell r="CT19">
            <v>570.411112785101</v>
          </cell>
          <cell r="CU19">
            <v>676.880290152104</v>
          </cell>
          <cell r="CV19">
            <v>916.614611029563</v>
          </cell>
          <cell r="CW19">
            <v>991.233831016224</v>
          </cell>
          <cell r="CX19">
            <v>897.794942301444</v>
          </cell>
          <cell r="CY19">
            <v>738.467875159639</v>
          </cell>
          <cell r="CZ19">
            <v>733.583604506915</v>
          </cell>
          <cell r="DA19">
            <v>650.341919913038</v>
          </cell>
          <cell r="DB19">
            <v>588.910264155775</v>
          </cell>
          <cell r="DC19">
            <v>475.045445139201</v>
          </cell>
          <cell r="DD19">
            <v>519.983675610665</v>
          </cell>
          <cell r="DE19">
            <v>563.313758405182</v>
          </cell>
          <cell r="DF19">
            <v>555.540220615214</v>
          </cell>
          <cell r="DG19">
            <v>681.364695359735</v>
          </cell>
          <cell r="DH19">
            <v>905.224971050508</v>
          </cell>
          <cell r="DI19">
            <v>1027.90279589476</v>
          </cell>
          <cell r="DJ19">
            <v>910.635673434905</v>
          </cell>
          <cell r="DK19">
            <v>764.195068654121</v>
          </cell>
          <cell r="DL19">
            <v>740.750069516169</v>
          </cell>
          <cell r="DM19">
            <v>650.70788112857</v>
          </cell>
          <cell r="DN19">
            <v>584.530888812366</v>
          </cell>
          <cell r="DO19">
            <v>458.767993527963</v>
          </cell>
          <cell r="DP19">
            <v>513.416203464284</v>
          </cell>
          <cell r="DQ19">
            <v>560.589219860224</v>
          </cell>
          <cell r="DR19">
            <v>561.562591598214</v>
          </cell>
          <cell r="DS19">
            <v>674.951392919156</v>
          </cell>
          <cell r="DT19">
            <v>922.388809774829</v>
          </cell>
          <cell r="DU19">
            <v>1025.3941124812</v>
          </cell>
          <cell r="DV19">
            <v>931.688832201341</v>
          </cell>
          <cell r="DW19">
            <v>780.742104548488</v>
          </cell>
          <cell r="DX19">
            <v>759.12457722422</v>
          </cell>
          <cell r="DY19">
            <v>660.571779169914</v>
          </cell>
          <cell r="DZ19">
            <v>588.790433867287</v>
          </cell>
          <cell r="EA19">
            <v>449.345009166925</v>
          </cell>
          <cell r="EB19">
            <v>505.670008084833</v>
          </cell>
          <cell r="EC19">
            <v>551.559767316374</v>
          </cell>
          <cell r="ED19">
            <v>550.697616874593</v>
          </cell>
          <cell r="EE19">
            <v>667.140021001347</v>
          </cell>
          <cell r="EF19">
            <v>939.84752615799</v>
          </cell>
        </row>
        <row r="20">
          <cell r="A20" t="str">
            <v>FTS-1 Residential - Experimental: FTS-1 Residential Experimental</v>
          </cell>
          <cell r="BY20">
            <v>4703.96033280079</v>
          </cell>
          <cell r="BZ20">
            <v>3611.15990863312</v>
          </cell>
          <cell r="CA20">
            <v>2954.83240815322</v>
          </cell>
          <cell r="CB20">
            <v>2732.67464646465</v>
          </cell>
          <cell r="CC20">
            <v>2280.59333333333</v>
          </cell>
          <cell r="CD20">
            <v>2191.53506450717</v>
          </cell>
          <cell r="CE20">
            <v>1712.15551670095</v>
          </cell>
          <cell r="CF20">
            <v>1745.82321423466</v>
          </cell>
          <cell r="CG20">
            <v>1907.69675687109</v>
          </cell>
          <cell r="CH20">
            <v>1760.8257157758</v>
          </cell>
          <cell r="CI20">
            <v>2461.98755845231</v>
          </cell>
          <cell r="CJ20">
            <v>3641.95611380414</v>
          </cell>
          <cell r="CK20">
            <v>4218.49217895994</v>
          </cell>
          <cell r="CL20">
            <v>3629.52454024729</v>
          </cell>
          <cell r="CM20">
            <v>2829.66758098449</v>
          </cell>
          <cell r="CN20">
            <v>2693.55619528619</v>
          </cell>
          <cell r="CO20">
            <v>2306.25444444444</v>
          </cell>
          <cell r="CP20">
            <v>2205.53413833079</v>
          </cell>
          <cell r="CQ20">
            <v>1711.29149834917</v>
          </cell>
          <cell r="CR20">
            <v>1749.51577141463</v>
          </cell>
          <cell r="CS20">
            <v>1920.47399966338</v>
          </cell>
          <cell r="CT20">
            <v>1799.92113175885</v>
          </cell>
          <cell r="CU20">
            <v>2491.54000715033</v>
          </cell>
          <cell r="CV20">
            <v>3595.25831128748</v>
          </cell>
          <cell r="CW20">
            <v>4262.84428691071</v>
          </cell>
          <cell r="CX20">
            <v>3577.00414418613</v>
          </cell>
          <cell r="CY20">
            <v>2917.50148459211</v>
          </cell>
          <cell r="CZ20">
            <v>2718.87290804381</v>
          </cell>
          <cell r="DA20">
            <v>2339.55273552102</v>
          </cell>
          <cell r="DB20">
            <v>2217.51641805917</v>
          </cell>
          <cell r="DC20">
            <v>1763.96674765687</v>
          </cell>
          <cell r="DD20">
            <v>1751.83974266744</v>
          </cell>
          <cell r="DE20">
            <v>1953.70633685343</v>
          </cell>
          <cell r="DF20">
            <v>1764.45488052899</v>
          </cell>
          <cell r="DG20">
            <v>2490.14981110688</v>
          </cell>
          <cell r="DH20">
            <v>3625.39429935297</v>
          </cell>
          <cell r="DI20">
            <v>4448.0656303473</v>
          </cell>
          <cell r="DJ20">
            <v>3671.06299644226</v>
          </cell>
          <cell r="DK20">
            <v>2942.65016145647</v>
          </cell>
          <cell r="DL20">
            <v>2730.84178738784</v>
          </cell>
          <cell r="DM20">
            <v>2329.90715682847</v>
          </cell>
          <cell r="DN20">
            <v>2235.58910237073</v>
          </cell>
          <cell r="DO20">
            <v>1746.30431007536</v>
          </cell>
          <cell r="DP20">
            <v>1752.55162355351</v>
          </cell>
          <cell r="DQ20">
            <v>1923.52964896585</v>
          </cell>
          <cell r="DR20">
            <v>1757.51288599004</v>
          </cell>
          <cell r="DS20">
            <v>2461.63432041095</v>
          </cell>
          <cell r="DT20">
            <v>3606.74793248883</v>
          </cell>
          <cell r="DU20">
            <v>4343.8759892371</v>
          </cell>
          <cell r="DV20">
            <v>3683.93165912699</v>
          </cell>
          <cell r="DW20">
            <v>2943.0261199728</v>
          </cell>
          <cell r="DX20">
            <v>2730.22717596089</v>
          </cell>
          <cell r="DY20">
            <v>2365.03309719043</v>
          </cell>
          <cell r="DZ20">
            <v>2251.19742524014</v>
          </cell>
          <cell r="EA20">
            <v>1764.69775356276</v>
          </cell>
          <cell r="EB20">
            <v>1761.76234661302</v>
          </cell>
          <cell r="EC20">
            <v>1928.77605108009</v>
          </cell>
          <cell r="ED20">
            <v>1756.41518246976</v>
          </cell>
          <cell r="EE20">
            <v>2466.48745832826</v>
          </cell>
          <cell r="EF20">
            <v>3587.83872574583</v>
          </cell>
        </row>
        <row r="21">
          <cell r="A21" t="str">
            <v>FTS-2 Residential - Experimental: FTS-2 Residential Experimental</v>
          </cell>
          <cell r="BY21">
            <v>1587.28620448179</v>
          </cell>
          <cell r="BZ21">
            <v>1429.77760183109</v>
          </cell>
          <cell r="CA21">
            <v>1419.514375</v>
          </cell>
          <cell r="CB21">
            <v>1521.71084210526</v>
          </cell>
          <cell r="CC21">
            <v>577.082</v>
          </cell>
          <cell r="CD21">
            <v>518.151702786378</v>
          </cell>
          <cell r="CE21">
            <v>454.886218323587</v>
          </cell>
          <cell r="CF21">
            <v>467.816293697206</v>
          </cell>
          <cell r="CG21">
            <v>356.792930474334</v>
          </cell>
          <cell r="CH21">
            <v>409.049962039602</v>
          </cell>
          <cell r="CI21">
            <v>863.512768031189</v>
          </cell>
          <cell r="CJ21">
            <v>1559.15057748538</v>
          </cell>
          <cell r="CK21">
            <v>1728.06808319819</v>
          </cell>
          <cell r="CL21">
            <v>1530.43408850274</v>
          </cell>
          <cell r="CM21">
            <v>1475.11673443265</v>
          </cell>
          <cell r="CN21">
            <v>1510.41225484765</v>
          </cell>
          <cell r="CO21">
            <v>580.23048245614</v>
          </cell>
          <cell r="CP21">
            <v>519.489915268046</v>
          </cell>
          <cell r="CQ21">
            <v>408.066471425477</v>
          </cell>
          <cell r="CR21">
            <v>435.915649044047</v>
          </cell>
          <cell r="CS21">
            <v>357.348468702621</v>
          </cell>
          <cell r="CT21">
            <v>417.445563421224</v>
          </cell>
          <cell r="CU21">
            <v>922.912236842105</v>
          </cell>
          <cell r="CV21">
            <v>1729.02327960526</v>
          </cell>
          <cell r="CW21">
            <v>1824.95031647747</v>
          </cell>
          <cell r="CX21">
            <v>1659.86048909546</v>
          </cell>
          <cell r="CY21">
            <v>1470.75512965772</v>
          </cell>
          <cell r="CZ21">
            <v>1498.36682699572</v>
          </cell>
          <cell r="DA21">
            <v>535.315500730994</v>
          </cell>
          <cell r="DB21">
            <v>580.541200966813</v>
          </cell>
          <cell r="DC21">
            <v>445.689726662335</v>
          </cell>
          <cell r="DD21">
            <v>440.062976394102</v>
          </cell>
          <cell r="DE21">
            <v>366.720232854008</v>
          </cell>
          <cell r="DF21">
            <v>428.836918288248</v>
          </cell>
          <cell r="DG21">
            <v>982.175295808967</v>
          </cell>
          <cell r="DH21">
            <v>1758.60485383772</v>
          </cell>
          <cell r="DI21">
            <v>1884.77835485773</v>
          </cell>
          <cell r="DJ21">
            <v>1591.51802799187</v>
          </cell>
          <cell r="DK21">
            <v>1493.71354339493</v>
          </cell>
          <cell r="DL21">
            <v>1735.25279474604</v>
          </cell>
          <cell r="DM21">
            <v>682.29299122807</v>
          </cell>
          <cell r="DN21">
            <v>593.196685465814</v>
          </cell>
          <cell r="DO21">
            <v>464.1112107876</v>
          </cell>
          <cell r="DP21">
            <v>462.600405591588</v>
          </cell>
          <cell r="DQ21">
            <v>361.686559061543</v>
          </cell>
          <cell r="DR21">
            <v>412.831591681127</v>
          </cell>
          <cell r="DS21">
            <v>1027.06946101365</v>
          </cell>
          <cell r="DT21">
            <v>1902.49698868264</v>
          </cell>
          <cell r="DU21">
            <v>1960.94998157743</v>
          </cell>
          <cell r="DV21">
            <v>1698.82101366645</v>
          </cell>
          <cell r="DW21">
            <v>1550.33141213772</v>
          </cell>
          <cell r="DX21">
            <v>1800.97923013129</v>
          </cell>
          <cell r="DY21">
            <v>716.060040370813</v>
          </cell>
          <cell r="DZ21">
            <v>622.608914147751</v>
          </cell>
          <cell r="EA21">
            <v>459.965792111738</v>
          </cell>
          <cell r="EB21">
            <v>468.204639803868</v>
          </cell>
          <cell r="EC21">
            <v>357.165727401176</v>
          </cell>
          <cell r="ED21">
            <v>414.132716837122</v>
          </cell>
          <cell r="EE21">
            <v>1024.14786664771</v>
          </cell>
          <cell r="EF21">
            <v>1967.81397549053</v>
          </cell>
        </row>
        <row r="22">
          <cell r="A22" t="str">
            <v>FTS-2.1 Residential - Experimental: FTS-2.1 Residential Experimental</v>
          </cell>
          <cell r="BY22">
            <v>1769.57094339623</v>
          </cell>
          <cell r="BZ22">
            <v>1373.94025856045</v>
          </cell>
          <cell r="CA22">
            <v>1356.17814814815</v>
          </cell>
          <cell r="CB22">
            <v>996.128148148148</v>
          </cell>
          <cell r="CC22">
            <v>591.81037037037</v>
          </cell>
          <cell r="CD22">
            <v>286.818657407407</v>
          </cell>
          <cell r="CE22">
            <v>222.74037037037</v>
          </cell>
          <cell r="CF22">
            <v>171.718659611993</v>
          </cell>
          <cell r="CG22">
            <v>203.017901234568</v>
          </cell>
          <cell r="CH22">
            <v>246.27925</v>
          </cell>
          <cell r="CI22">
            <v>1036.39652557319</v>
          </cell>
          <cell r="CJ22">
            <v>1404.03702160494</v>
          </cell>
          <cell r="CK22">
            <v>1894.16391509434</v>
          </cell>
          <cell r="CL22">
            <v>1600.48808026355</v>
          </cell>
          <cell r="CM22">
            <v>1456.30757246377</v>
          </cell>
          <cell r="CN22">
            <v>947.948888888889</v>
          </cell>
          <cell r="CO22">
            <v>472.274567901235</v>
          </cell>
          <cell r="CP22">
            <v>261.22487654321</v>
          </cell>
          <cell r="CQ22">
            <v>192.394567901235</v>
          </cell>
          <cell r="CR22">
            <v>198.041322751323</v>
          </cell>
          <cell r="CS22">
            <v>175.090534979424</v>
          </cell>
          <cell r="CT22">
            <v>289.05296875</v>
          </cell>
          <cell r="CU22">
            <v>1238.06812169312</v>
          </cell>
          <cell r="CV22">
            <v>1496.20639917695</v>
          </cell>
          <cell r="CW22">
            <v>1934.6220754717</v>
          </cell>
          <cell r="CX22">
            <v>1788.22777702905</v>
          </cell>
          <cell r="CY22">
            <v>1621.22624547101</v>
          </cell>
          <cell r="CZ22">
            <v>931.111638029782</v>
          </cell>
          <cell r="DA22">
            <v>518.643744855967</v>
          </cell>
          <cell r="DB22">
            <v>298.612944958848</v>
          </cell>
          <cell r="DC22">
            <v>222.7020781893</v>
          </cell>
          <cell r="DD22">
            <v>197.485097001764</v>
          </cell>
          <cell r="DE22">
            <v>228.219135802469</v>
          </cell>
          <cell r="DF22">
            <v>291.54783203125</v>
          </cell>
          <cell r="DG22">
            <v>1281.29741732804</v>
          </cell>
          <cell r="DH22">
            <v>1512.91516546639</v>
          </cell>
          <cell r="DI22">
            <v>2020.46035377358</v>
          </cell>
          <cell r="DJ22">
            <v>1785.09049515823</v>
          </cell>
          <cell r="DK22">
            <v>1617.20249396135</v>
          </cell>
          <cell r="DL22">
            <v>1193.92333587883</v>
          </cell>
          <cell r="DM22">
            <v>560.627286747373</v>
          </cell>
          <cell r="DN22">
            <v>294.16960369513</v>
          </cell>
          <cell r="DO22">
            <v>221.893187585734</v>
          </cell>
          <cell r="DP22">
            <v>218.040708080214</v>
          </cell>
          <cell r="DQ22">
            <v>217.863708847737</v>
          </cell>
          <cell r="DR22">
            <v>331.035769675926</v>
          </cell>
          <cell r="DS22">
            <v>1422.24820203802</v>
          </cell>
          <cell r="DT22">
            <v>1529.55440464963</v>
          </cell>
          <cell r="DU22">
            <v>2255.95337176799</v>
          </cell>
          <cell r="DV22">
            <v>1990.32124536436</v>
          </cell>
          <cell r="DW22">
            <v>1806.21287350152</v>
          </cell>
          <cell r="DX22">
            <v>1221.06376892038</v>
          </cell>
          <cell r="DY22">
            <v>583.971289008454</v>
          </cell>
          <cell r="DZ22">
            <v>316.299046369329</v>
          </cell>
          <cell r="EA22">
            <v>235.92216062084</v>
          </cell>
          <cell r="EB22">
            <v>227.247084382704</v>
          </cell>
          <cell r="EC22">
            <v>238.170257963725</v>
          </cell>
          <cell r="ED22">
            <v>338.764672067901</v>
          </cell>
          <cell r="EE22">
            <v>1517.17490972993</v>
          </cell>
          <cell r="EF22">
            <v>1680.99109973814</v>
          </cell>
        </row>
        <row r="23">
          <cell r="A23" t="str">
            <v>FTS-3 Residential - Experimental: FTS-3 Residential Experimental</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row>
        <row r="24">
          <cell r="A24" t="str">
            <v>FTS-3.1 Residential - Experimental: FTS-3.1 Residential Experimental</v>
          </cell>
          <cell r="BY24">
            <v>0</v>
          </cell>
          <cell r="BZ24">
            <v>0</v>
          </cell>
          <cell r="CA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0</v>
          </cell>
        </row>
        <row r="25">
          <cell r="A25">
            <v>1</v>
          </cell>
          <cell r="BY25">
            <v>9463.7173131943</v>
          </cell>
          <cell r="BZ25">
            <v>7585.26528715096</v>
          </cell>
          <cell r="CA25">
            <v>7031.80338868628</v>
          </cell>
          <cell r="CB25">
            <v>5932.24075663639</v>
          </cell>
          <cell r="CC25">
            <v>4270.39535838525</v>
          </cell>
          <cell r="CD25">
            <v>3774.05520825703</v>
          </cell>
          <cell r="CE25">
            <v>2959.35020575333</v>
          </cell>
          <cell r="CF25">
            <v>3050.88398199729</v>
          </cell>
          <cell r="CG25">
            <v>3178.98875242203</v>
          </cell>
          <cell r="CH25">
            <v>3127.7320741211</v>
          </cell>
          <cell r="CI25">
            <v>5268.25645993174</v>
          </cell>
          <cell r="CJ25">
            <v>7808.06507417809</v>
          </cell>
          <cell r="CK25">
            <v>9180.90146041238</v>
          </cell>
          <cell r="CL25">
            <v>7978.50633900428</v>
          </cell>
          <cell r="CM25">
            <v>7227.04481082277</v>
          </cell>
          <cell r="CN25">
            <v>5748.98971539017</v>
          </cell>
          <cell r="CO25">
            <v>4193.75451887231</v>
          </cell>
          <cell r="CP25">
            <v>3720.58332905976</v>
          </cell>
          <cell r="CQ25">
            <v>2889.34707661014</v>
          </cell>
          <cell r="CR25">
            <v>3048.97386124149</v>
          </cell>
          <cell r="CS25">
            <v>3159.85429440077</v>
          </cell>
          <cell r="CT25">
            <v>3249.5477614017</v>
          </cell>
          <cell r="CU25">
            <v>5588.31139007952</v>
          </cell>
          <cell r="CV25">
            <v>8088.45504231031</v>
          </cell>
          <cell r="CW25">
            <v>9441.23741348004</v>
          </cell>
          <cell r="CX25">
            <v>8269.452239662</v>
          </cell>
          <cell r="CY25">
            <v>7642.20173341815</v>
          </cell>
          <cell r="CZ25">
            <v>5646.41403337151</v>
          </cell>
          <cell r="DA25">
            <v>4230.37243759174</v>
          </cell>
          <cell r="DB25">
            <v>3835.1453381406</v>
          </cell>
          <cell r="DC25">
            <v>2985.27818270014</v>
          </cell>
          <cell r="DD25">
            <v>3035.34010028797</v>
          </cell>
          <cell r="DE25">
            <v>3258.91898276066</v>
          </cell>
          <cell r="DF25">
            <v>3216.8029021097</v>
          </cell>
          <cell r="DG25">
            <v>5729.98255527727</v>
          </cell>
          <cell r="DH25">
            <v>8180.1617971087</v>
          </cell>
          <cell r="DI25">
            <v>9852.43663992234</v>
          </cell>
          <cell r="DJ25">
            <v>8327.09245828689</v>
          </cell>
          <cell r="DK25">
            <v>7627.31804356484</v>
          </cell>
          <cell r="DL25">
            <v>6267.24844512934</v>
          </cell>
          <cell r="DM25">
            <v>4389.0869752741</v>
          </cell>
          <cell r="DN25">
            <v>3848.85158908332</v>
          </cell>
          <cell r="DO25">
            <v>2962.85289359576</v>
          </cell>
          <cell r="DP25">
            <v>3061.55309857384</v>
          </cell>
          <cell r="DQ25">
            <v>3197.73392745295</v>
          </cell>
          <cell r="DR25">
            <v>3243.63046880867</v>
          </cell>
          <cell r="DS25">
            <v>5897.9910068164</v>
          </cell>
          <cell r="DT25">
            <v>8389.60457178219</v>
          </cell>
          <cell r="DU25">
            <v>10115.3631377396</v>
          </cell>
          <cell r="DV25">
            <v>8727.01793946748</v>
          </cell>
          <cell r="DW25">
            <v>8007.18167652855</v>
          </cell>
          <cell r="DX25">
            <v>6341.70255314013</v>
          </cell>
          <cell r="DY25">
            <v>4491.38777740711</v>
          </cell>
          <cell r="DZ25">
            <v>3907.93288247299</v>
          </cell>
          <cell r="EA25">
            <v>2977.76905533386</v>
          </cell>
          <cell r="EB25">
            <v>3064.50407216835</v>
          </cell>
          <cell r="EC25">
            <v>3198.37987218002</v>
          </cell>
          <cell r="ED25">
            <v>3241.52923397905</v>
          </cell>
          <cell r="EE25">
            <v>6010.93427846207</v>
          </cell>
          <cell r="EF25">
            <v>8639.1416336107</v>
          </cell>
        </row>
        <row r="26">
          <cell r="A26">
            <v>1</v>
          </cell>
          <cell r="BY26">
            <v>0</v>
          </cell>
          <cell r="BZ26">
            <v>0</v>
          </cell>
          <cell r="CA26">
            <v>0</v>
          </cell>
          <cell r="CB26">
            <v>0</v>
          </cell>
          <cell r="CC26">
            <v>0</v>
          </cell>
          <cell r="CD26">
            <v>0</v>
          </cell>
          <cell r="CE26">
            <v>0</v>
          </cell>
          <cell r="CF26">
            <v>0</v>
          </cell>
          <cell r="CG26">
            <v>0</v>
          </cell>
          <cell r="CH26">
            <v>0</v>
          </cell>
          <cell r="CI26">
            <v>0</v>
          </cell>
          <cell r="CJ26">
            <v>0</v>
          </cell>
          <cell r="CK26">
            <v>0</v>
          </cell>
          <cell r="CL26">
            <v>0</v>
          </cell>
          <cell r="CM26">
            <v>0</v>
          </cell>
          <cell r="CN26">
            <v>0</v>
          </cell>
          <cell r="CO26">
            <v>0</v>
          </cell>
          <cell r="CP26">
            <v>0</v>
          </cell>
          <cell r="CQ26">
            <v>0</v>
          </cell>
          <cell r="CR26">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cell r="DG26">
            <v>0</v>
          </cell>
          <cell r="DH26">
            <v>0</v>
          </cell>
          <cell r="DI26">
            <v>0</v>
          </cell>
          <cell r="DJ26">
            <v>0</v>
          </cell>
          <cell r="DK26">
            <v>0</v>
          </cell>
          <cell r="DL26">
            <v>0</v>
          </cell>
          <cell r="DM26">
            <v>0</v>
          </cell>
          <cell r="DN26">
            <v>0</v>
          </cell>
          <cell r="DO26">
            <v>0</v>
          </cell>
          <cell r="DP26">
            <v>0</v>
          </cell>
          <cell r="DQ26">
            <v>0</v>
          </cell>
          <cell r="DR26">
            <v>0</v>
          </cell>
          <cell r="DS26">
            <v>0</v>
          </cell>
          <cell r="DT26">
            <v>0</v>
          </cell>
          <cell r="DU26">
            <v>0</v>
          </cell>
          <cell r="DV26">
            <v>0</v>
          </cell>
          <cell r="DW26">
            <v>0</v>
          </cell>
          <cell r="DX26">
            <v>0</v>
          </cell>
          <cell r="DY26">
            <v>0</v>
          </cell>
          <cell r="DZ26">
            <v>0</v>
          </cell>
          <cell r="EA26">
            <v>0</v>
          </cell>
          <cell r="EB26">
            <v>0</v>
          </cell>
          <cell r="EC26">
            <v>0</v>
          </cell>
          <cell r="ED26">
            <v>0</v>
          </cell>
          <cell r="EE26">
            <v>0</v>
          </cell>
          <cell r="EF26">
            <v>0</v>
          </cell>
        </row>
        <row r="27">
          <cell r="A27" t="str">
            <v>FTS-A (Closed) Non-Residential: FTS-A (Closed) Non-residential</v>
          </cell>
          <cell r="BY27">
            <v>56.8033209549072</v>
          </cell>
          <cell r="BZ27">
            <v>34.4742037037037</v>
          </cell>
          <cell r="CA27">
            <v>36.7296111111111</v>
          </cell>
          <cell r="CB27">
            <v>30.7663888888889</v>
          </cell>
          <cell r="CC27">
            <v>27.0074444444444</v>
          </cell>
          <cell r="CD27">
            <v>64.0733618233618</v>
          </cell>
          <cell r="CE27">
            <v>25.9463247863248</v>
          </cell>
          <cell r="CF27">
            <v>26.3637037037037</v>
          </cell>
          <cell r="CG27">
            <v>34.1283760683761</v>
          </cell>
          <cell r="CH27">
            <v>24.4379202279202</v>
          </cell>
          <cell r="CI27">
            <v>31.8643915343915</v>
          </cell>
          <cell r="CJ27">
            <v>32.4456617456618</v>
          </cell>
          <cell r="CK27">
            <v>49.4583701149425</v>
          </cell>
          <cell r="CL27">
            <v>39.2845703703704</v>
          </cell>
          <cell r="CM27">
            <v>40.9005111111111</v>
          </cell>
          <cell r="CN27">
            <v>29.6087962962963</v>
          </cell>
          <cell r="CO27">
            <v>25.2268703703704</v>
          </cell>
          <cell r="CP27">
            <v>48.2725379867047</v>
          </cell>
          <cell r="CQ27">
            <v>27.2617663817664</v>
          </cell>
          <cell r="CR27">
            <v>27.2346604938272</v>
          </cell>
          <cell r="CS27">
            <v>37.5753347578348</v>
          </cell>
          <cell r="CT27">
            <v>24.3308380816714</v>
          </cell>
          <cell r="CU27">
            <v>33.8748725348725</v>
          </cell>
          <cell r="CV27">
            <v>34.0907262798929</v>
          </cell>
          <cell r="CW27">
            <v>58.5240394287705</v>
          </cell>
          <cell r="CX27">
            <v>45.2904132996633</v>
          </cell>
          <cell r="CY27">
            <v>48.5377196296296</v>
          </cell>
          <cell r="CZ27">
            <v>33.2608228114478</v>
          </cell>
          <cell r="DA27">
            <v>25.9590028490029</v>
          </cell>
          <cell r="DB27">
            <v>59.3263419810642</v>
          </cell>
          <cell r="DC27">
            <v>28.0600915134248</v>
          </cell>
          <cell r="DD27">
            <v>27.6251225215114</v>
          </cell>
          <cell r="DE27">
            <v>41.4041232841233</v>
          </cell>
          <cell r="DF27">
            <v>27.0666735733402</v>
          </cell>
          <cell r="DG27">
            <v>35.2111898202807</v>
          </cell>
          <cell r="DH27">
            <v>36.721056407117</v>
          </cell>
          <cell r="DI27">
            <v>72.3189356459864</v>
          </cell>
          <cell r="DJ27">
            <v>51.9682578308336</v>
          </cell>
          <cell r="DK27">
            <v>51.1672294958848</v>
          </cell>
          <cell r="DL27">
            <v>35.8769045250485</v>
          </cell>
          <cell r="DM27">
            <v>28.8299063338701</v>
          </cell>
          <cell r="DN27">
            <v>62.4482184799083</v>
          </cell>
          <cell r="DO27">
            <v>29.4191700480589</v>
          </cell>
          <cell r="DP27">
            <v>29.4288141445317</v>
          </cell>
          <cell r="DQ27">
            <v>42.0482908141242</v>
          </cell>
          <cell r="DR27">
            <v>28.986011659808</v>
          </cell>
          <cell r="DS27">
            <v>38.6124377250135</v>
          </cell>
          <cell r="DT27">
            <v>39.4716858540512</v>
          </cell>
          <cell r="DU27">
            <v>79.2158032814548</v>
          </cell>
          <cell r="DV27">
            <v>60.0966151583172</v>
          </cell>
          <cell r="DW27">
            <v>57.8610520673297</v>
          </cell>
          <cell r="DX27">
            <v>40.624089158986</v>
          </cell>
          <cell r="DY27">
            <v>30.8015179737213</v>
          </cell>
          <cell r="DZ27">
            <v>63.6983448854888</v>
          </cell>
          <cell r="EA27">
            <v>30.4810414171668</v>
          </cell>
          <cell r="EB27">
            <v>30.3175722223022</v>
          </cell>
          <cell r="EC27">
            <v>45.8983279651656</v>
          </cell>
          <cell r="ED27">
            <v>31.2533372982756</v>
          </cell>
          <cell r="EE27">
            <v>41.9252736115362</v>
          </cell>
          <cell r="EF27">
            <v>42.912466313252</v>
          </cell>
        </row>
        <row r="28">
          <cell r="A28" t="str">
            <v>FTS-B (Closed) Non-Residential: FTS-B (Closed) Non-residential</v>
          </cell>
          <cell r="BY28">
            <v>113.905519662921</v>
          </cell>
          <cell r="BZ28">
            <v>102.684973628692</v>
          </cell>
          <cell r="CA28">
            <v>60.5275</v>
          </cell>
          <cell r="CB28">
            <v>65.11375</v>
          </cell>
          <cell r="CC28">
            <v>50.36875</v>
          </cell>
          <cell r="CD28">
            <v>55.8179166666667</v>
          </cell>
          <cell r="CE28">
            <v>60.2046296296296</v>
          </cell>
          <cell r="CF28">
            <v>51.5843981481482</v>
          </cell>
          <cell r="CG28">
            <v>49.1428571428571</v>
          </cell>
          <cell r="CH28">
            <v>45.2596825396825</v>
          </cell>
          <cell r="CI28">
            <v>66.1156481481482</v>
          </cell>
          <cell r="CJ28">
            <v>80.7775</v>
          </cell>
          <cell r="CK28">
            <v>127.425745496701</v>
          </cell>
          <cell r="CL28">
            <v>110.088688299511</v>
          </cell>
          <cell r="CM28">
            <v>75.086019047619</v>
          </cell>
          <cell r="CN28">
            <v>74.9842857142857</v>
          </cell>
          <cell r="CO28">
            <v>58.9557142857143</v>
          </cell>
          <cell r="CP28">
            <v>55.0072222222222</v>
          </cell>
          <cell r="CQ28">
            <v>55.9395061728395</v>
          </cell>
          <cell r="CR28">
            <v>50.4591975308642</v>
          </cell>
          <cell r="CS28">
            <v>55.9142857142857</v>
          </cell>
          <cell r="CT28">
            <v>51.5395238095238</v>
          </cell>
          <cell r="CU28">
            <v>66.4775308641975</v>
          </cell>
          <cell r="CV28">
            <v>79.9943055555556</v>
          </cell>
          <cell r="CW28">
            <v>162.80706115124</v>
          </cell>
          <cell r="CX28">
            <v>133.397783608169</v>
          </cell>
          <cell r="CY28">
            <v>89.3472081632653</v>
          </cell>
          <cell r="CZ28">
            <v>87.251537456446</v>
          </cell>
          <cell r="DA28">
            <v>59.8647619047619</v>
          </cell>
          <cell r="DB28">
            <v>60.9001851851852</v>
          </cell>
          <cell r="DC28">
            <v>62.1995884773663</v>
          </cell>
          <cell r="DD28">
            <v>54.5984979423868</v>
          </cell>
          <cell r="DE28">
            <v>52.2026190476191</v>
          </cell>
          <cell r="DF28">
            <v>49.1388095238095</v>
          </cell>
          <cell r="DG28">
            <v>74.2235390946502</v>
          </cell>
          <cell r="DH28">
            <v>94.0560846560846</v>
          </cell>
          <cell r="DI28">
            <v>211.60009706546</v>
          </cell>
          <cell r="DJ28">
            <v>155.693831917637</v>
          </cell>
          <cell r="DK28">
            <v>99.524583090379</v>
          </cell>
          <cell r="DL28">
            <v>98.2193392234943</v>
          </cell>
          <cell r="DM28">
            <v>67.9099598715891</v>
          </cell>
          <cell r="DN28">
            <v>57.6442083088379</v>
          </cell>
          <cell r="DO28">
            <v>60.0111067563743</v>
          </cell>
          <cell r="DP28">
            <v>52.6482645284909</v>
          </cell>
          <cell r="DQ28">
            <v>52.8266263542454</v>
          </cell>
          <cell r="DR28">
            <v>53.2554913076342</v>
          </cell>
          <cell r="DS28">
            <v>75.2528669410151</v>
          </cell>
          <cell r="DT28">
            <v>97.7271604938272</v>
          </cell>
          <cell r="DU28">
            <v>236.485959918889</v>
          </cell>
          <cell r="DV28">
            <v>190.085858964437</v>
          </cell>
          <cell r="DW28">
            <v>125.694195381554</v>
          </cell>
          <cell r="DX28">
            <v>119.050776194624</v>
          </cell>
          <cell r="DY28">
            <v>71.7895876805779</v>
          </cell>
          <cell r="DZ28">
            <v>62.1031935221178</v>
          </cell>
          <cell r="EA28">
            <v>59.7138430008492</v>
          </cell>
          <cell r="EB28">
            <v>54.6711198977</v>
          </cell>
          <cell r="EC28">
            <v>49.7578716534625</v>
          </cell>
          <cell r="ED28">
            <v>51.7931123148848</v>
          </cell>
          <cell r="EE28">
            <v>81.4084865112026</v>
          </cell>
          <cell r="EF28">
            <v>106.201990740741</v>
          </cell>
        </row>
        <row r="29">
          <cell r="A29" t="str">
            <v>FTS-1 Non-Residential: FTS-1 Non-residential</v>
          </cell>
          <cell r="BY29">
            <v>6625.00984365521</v>
          </cell>
          <cell r="BZ29">
            <v>5622.13855072464</v>
          </cell>
          <cell r="CA29">
            <v>6844.61282052504</v>
          </cell>
          <cell r="CB29">
            <v>4433.71275986701</v>
          </cell>
          <cell r="CC29">
            <v>5807.24580508475</v>
          </cell>
          <cell r="CD29">
            <v>4423.51437767149</v>
          </cell>
          <cell r="CE29">
            <v>4209.63467943864</v>
          </cell>
          <cell r="CF29">
            <v>3466.01656974348</v>
          </cell>
          <cell r="CG29">
            <v>5566.74516878118</v>
          </cell>
          <cell r="CH29">
            <v>3898.098342129</v>
          </cell>
          <cell r="CI29">
            <v>5141.52723628247</v>
          </cell>
          <cell r="CJ29">
            <v>5931.98900429988</v>
          </cell>
          <cell r="CK29">
            <v>6373.41547464034</v>
          </cell>
          <cell r="CL29">
            <v>5571.02633706354</v>
          </cell>
          <cell r="CM29">
            <v>6035.50757064224</v>
          </cell>
          <cell r="CN29">
            <v>4491.59687119622</v>
          </cell>
          <cell r="CO29">
            <v>5981.74553529706</v>
          </cell>
          <cell r="CP29">
            <v>4694.07006916861</v>
          </cell>
          <cell r="CQ29">
            <v>4123.77724216599</v>
          </cell>
          <cell r="CR29">
            <v>3823.7944093765</v>
          </cell>
          <cell r="CS29">
            <v>6203.52269022709</v>
          </cell>
          <cell r="CT29">
            <v>4061.47713304842</v>
          </cell>
          <cell r="CU29">
            <v>5656.01570521594</v>
          </cell>
          <cell r="CV29">
            <v>6321.04224236429</v>
          </cell>
          <cell r="CW29">
            <v>6941.01541189437</v>
          </cell>
          <cell r="CX29">
            <v>5710.14432921875</v>
          </cell>
          <cell r="CY29">
            <v>6647.53338866591</v>
          </cell>
          <cell r="CZ29">
            <v>4391.83471700193</v>
          </cell>
          <cell r="DA29">
            <v>5879.21825084152</v>
          </cell>
          <cell r="DB29">
            <v>4963.87244586528</v>
          </cell>
          <cell r="DC29">
            <v>4413.54558300961</v>
          </cell>
          <cell r="DD29">
            <v>3765.13313045257</v>
          </cell>
          <cell r="DE29">
            <v>7036.46522630251</v>
          </cell>
          <cell r="DF29">
            <v>4247.98628932506</v>
          </cell>
          <cell r="DG29">
            <v>5904.84300849646</v>
          </cell>
          <cell r="DH29">
            <v>6685.17491188943</v>
          </cell>
          <cell r="DI29">
            <v>7267.06757569595</v>
          </cell>
          <cell r="DJ29">
            <v>6103.44609322935</v>
          </cell>
          <cell r="DK29">
            <v>7008.12708847631</v>
          </cell>
          <cell r="DL29">
            <v>4749.23215347112</v>
          </cell>
          <cell r="DM29">
            <v>6284.40296586694</v>
          </cell>
          <cell r="DN29">
            <v>4961.63922999383</v>
          </cell>
          <cell r="DO29">
            <v>4425.84042489706</v>
          </cell>
          <cell r="DP29">
            <v>3850.67122507334</v>
          </cell>
          <cell r="DQ29">
            <v>6482.32457362202</v>
          </cell>
          <cell r="DR29">
            <v>4221.01544499228</v>
          </cell>
          <cell r="DS29">
            <v>5794.17494454851</v>
          </cell>
          <cell r="DT29">
            <v>6776.24297149815</v>
          </cell>
          <cell r="DU29">
            <v>7428.32794323825</v>
          </cell>
          <cell r="DV29">
            <v>6247.60978866882</v>
          </cell>
          <cell r="DW29">
            <v>6972.16813178756</v>
          </cell>
          <cell r="DX29">
            <v>4898.11193499989</v>
          </cell>
          <cell r="DY29">
            <v>6425.58480542339</v>
          </cell>
          <cell r="DZ29">
            <v>5168.01395191693</v>
          </cell>
          <cell r="EA29">
            <v>4483.96756710357</v>
          </cell>
          <cell r="EB29">
            <v>3982.81013890975</v>
          </cell>
          <cell r="EC29">
            <v>6802.94921561707</v>
          </cell>
          <cell r="ED29">
            <v>4295.78464394823</v>
          </cell>
          <cell r="EE29">
            <v>5974.74279782603</v>
          </cell>
          <cell r="EF29">
            <v>7014.78367916707</v>
          </cell>
        </row>
        <row r="30">
          <cell r="A30" t="str">
            <v>FTS-2 Non-Residential: FTS-2 Non-residential</v>
          </cell>
          <cell r="BY30">
            <v>9850.71619370598</v>
          </cell>
          <cell r="BZ30">
            <v>8592.04902074103</v>
          </cell>
          <cell r="CA30">
            <v>7931.57543027021</v>
          </cell>
          <cell r="CB30">
            <v>6372.98237706093</v>
          </cell>
          <cell r="CC30">
            <v>5693.27178391523</v>
          </cell>
          <cell r="CD30">
            <v>6705.38661951387</v>
          </cell>
          <cell r="CE30">
            <v>3662.97545374741</v>
          </cell>
          <cell r="CF30">
            <v>5628.84337068241</v>
          </cell>
          <cell r="CG30">
            <v>5705.08371980676</v>
          </cell>
          <cell r="CH30">
            <v>5543.33449040424</v>
          </cell>
          <cell r="CI30">
            <v>9068.28465696833</v>
          </cell>
          <cell r="CJ30">
            <v>9465.81106459787</v>
          </cell>
          <cell r="CK30">
            <v>9663.59065166985</v>
          </cell>
          <cell r="CL30">
            <v>8876.34594206685</v>
          </cell>
          <cell r="CM30">
            <v>8231.37752343084</v>
          </cell>
          <cell r="CN30">
            <v>6295.92869394393</v>
          </cell>
          <cell r="CO30">
            <v>5750.67986333205</v>
          </cell>
          <cell r="CP30">
            <v>7347.29835224211</v>
          </cell>
          <cell r="CQ30">
            <v>3231.01976730477</v>
          </cell>
          <cell r="CR30">
            <v>5724.72958602435</v>
          </cell>
          <cell r="CS30">
            <v>5736.54366877274</v>
          </cell>
          <cell r="CT30">
            <v>5837.12056530888</v>
          </cell>
          <cell r="CU30">
            <v>8689.40420356635</v>
          </cell>
          <cell r="CV30">
            <v>9614.41820317903</v>
          </cell>
          <cell r="CW30">
            <v>9772.36073297465</v>
          </cell>
          <cell r="CX30">
            <v>9073.72154490692</v>
          </cell>
          <cell r="CY30">
            <v>8195.30890355742</v>
          </cell>
          <cell r="CZ30">
            <v>6163.96245222878</v>
          </cell>
          <cell r="DA30">
            <v>5675.79458339695</v>
          </cell>
          <cell r="DB30">
            <v>8120.89836256974</v>
          </cell>
          <cell r="DC30">
            <v>2853.56915660663</v>
          </cell>
          <cell r="DD30">
            <v>5902.97332781288</v>
          </cell>
          <cell r="DE30">
            <v>5970.35635185577</v>
          </cell>
          <cell r="DF30">
            <v>5940.9906157839</v>
          </cell>
          <cell r="DG30">
            <v>9370.25560101241</v>
          </cell>
          <cell r="DH30">
            <v>10155.1696683035</v>
          </cell>
          <cell r="DI30">
            <v>10587.3838979866</v>
          </cell>
          <cell r="DJ30">
            <v>9437.43147063551</v>
          </cell>
          <cell r="DK30">
            <v>8640.08455968179</v>
          </cell>
          <cell r="DL30">
            <v>6754.46857602499</v>
          </cell>
          <cell r="DM30">
            <v>6233.63420535909</v>
          </cell>
          <cell r="DN30">
            <v>8076.67665462839</v>
          </cell>
          <cell r="DO30">
            <v>3480.68211620062</v>
          </cell>
          <cell r="DP30">
            <v>6071.58183990851</v>
          </cell>
          <cell r="DQ30">
            <v>6051.72536231179</v>
          </cell>
          <cell r="DR30">
            <v>5968.77688453626</v>
          </cell>
          <cell r="DS30">
            <v>9466.16381081063</v>
          </cell>
          <cell r="DT30">
            <v>10557.732927348</v>
          </cell>
          <cell r="DU30">
            <v>10654.9670979146</v>
          </cell>
          <cell r="DV30">
            <v>9635.82998886425</v>
          </cell>
          <cell r="DW30">
            <v>8814.89113390789</v>
          </cell>
          <cell r="DX30">
            <v>6812.42143155714</v>
          </cell>
          <cell r="DY30">
            <v>6296.45205318739</v>
          </cell>
          <cell r="DZ30">
            <v>8555.52420029364</v>
          </cell>
          <cell r="EA30">
            <v>3399.96058637837</v>
          </cell>
          <cell r="EB30">
            <v>6274.58230087583</v>
          </cell>
          <cell r="EC30">
            <v>6238.85547921495</v>
          </cell>
          <cell r="ED30">
            <v>6090.75407431477</v>
          </cell>
          <cell r="EE30">
            <v>9497.25619549909</v>
          </cell>
          <cell r="EF30">
            <v>10828.3450258969</v>
          </cell>
        </row>
        <row r="31">
          <cell r="A31" t="str">
            <v>FTS-2.1 Non-Residential: FTS-2.1 Non-residential</v>
          </cell>
          <cell r="BY31">
            <v>45384.8555354405</v>
          </cell>
          <cell r="BZ31">
            <v>43786.8114330524</v>
          </cell>
          <cell r="CA31">
            <v>41277.2369277422</v>
          </cell>
          <cell r="CB31">
            <v>31175.5185353461</v>
          </cell>
          <cell r="CC31">
            <v>32548.8206558978</v>
          </cell>
          <cell r="CD31">
            <v>30570.5225432003</v>
          </cell>
          <cell r="CE31">
            <v>25773.8340231197</v>
          </cell>
          <cell r="CF31">
            <v>28950.2535658525</v>
          </cell>
          <cell r="CG31">
            <v>31856.0595943033</v>
          </cell>
          <cell r="CH31">
            <v>31237.5801096587</v>
          </cell>
          <cell r="CI31">
            <v>36007.0356242948</v>
          </cell>
          <cell r="CJ31">
            <v>42536.3039553991</v>
          </cell>
          <cell r="CK31">
            <v>43148.5514590099</v>
          </cell>
          <cell r="CL31">
            <v>43005.9362453139</v>
          </cell>
          <cell r="CM31">
            <v>41041.8997745536</v>
          </cell>
          <cell r="CN31">
            <v>30455.636959506</v>
          </cell>
          <cell r="CO31">
            <v>33858.8491711099</v>
          </cell>
          <cell r="CP31">
            <v>32061.0757567106</v>
          </cell>
          <cell r="CQ31">
            <v>26745.8053605258</v>
          </cell>
          <cell r="CR31">
            <v>30223.3037669341</v>
          </cell>
          <cell r="CS31">
            <v>33339.0567611425</v>
          </cell>
          <cell r="CT31">
            <v>32819.8974801355</v>
          </cell>
          <cell r="CU31">
            <v>38053.8832385022</v>
          </cell>
          <cell r="CV31">
            <v>45447.1164541225</v>
          </cell>
          <cell r="CW31">
            <v>45214.253305192</v>
          </cell>
          <cell r="CX31">
            <v>44354.6258950141</v>
          </cell>
          <cell r="CY31">
            <v>41374.0223770185</v>
          </cell>
          <cell r="CZ31">
            <v>30407.0473212034</v>
          </cell>
          <cell r="DA31">
            <v>33105.1625242107</v>
          </cell>
          <cell r="DB31">
            <v>32434.7067829635</v>
          </cell>
          <cell r="DC31">
            <v>26880.7304006573</v>
          </cell>
          <cell r="DD31">
            <v>30665.8107960615</v>
          </cell>
          <cell r="DE31">
            <v>34075.3368404077</v>
          </cell>
          <cell r="DF31">
            <v>33323.0879636461</v>
          </cell>
          <cell r="DG31">
            <v>39508.1595452724</v>
          </cell>
          <cell r="DH31">
            <v>47993.2946598458</v>
          </cell>
          <cell r="DI31">
            <v>47617.7128493841</v>
          </cell>
          <cell r="DJ31">
            <v>46171.8108477707</v>
          </cell>
          <cell r="DK31">
            <v>43953.6229109648</v>
          </cell>
          <cell r="DL31">
            <v>31623.2439621947</v>
          </cell>
          <cell r="DM31">
            <v>34761.8414350388</v>
          </cell>
          <cell r="DN31">
            <v>32561.991262223</v>
          </cell>
          <cell r="DO31">
            <v>27174.1982049583</v>
          </cell>
          <cell r="DP31">
            <v>31182.492978562</v>
          </cell>
          <cell r="DQ31">
            <v>34998.1573933989</v>
          </cell>
          <cell r="DR31">
            <v>33997.1395425655</v>
          </cell>
          <cell r="DS31">
            <v>40246.9701325789</v>
          </cell>
          <cell r="DT31">
            <v>50242.560677319</v>
          </cell>
          <cell r="DU31">
            <v>48037.4796783664</v>
          </cell>
          <cell r="DV31">
            <v>47166.2030016331</v>
          </cell>
          <cell r="DW31">
            <v>44360.0518687108</v>
          </cell>
          <cell r="DX31">
            <v>31552.1438270353</v>
          </cell>
          <cell r="DY31">
            <v>34922.1289843124</v>
          </cell>
          <cell r="DZ31">
            <v>33337.5076900917</v>
          </cell>
          <cell r="EA31">
            <v>27355.531519346</v>
          </cell>
          <cell r="EB31">
            <v>31794.1146696758</v>
          </cell>
          <cell r="EC31">
            <v>35659.8531661253</v>
          </cell>
          <cell r="ED31">
            <v>34824.6580263811</v>
          </cell>
          <cell r="EE31">
            <v>41648.1872473966</v>
          </cell>
          <cell r="EF31">
            <v>52855.9631252538</v>
          </cell>
        </row>
        <row r="32">
          <cell r="A32" t="str">
            <v>FTS-3 Non-Residential: FTS-3 Non-residential</v>
          </cell>
          <cell r="BY32">
            <v>105060.549922179</v>
          </cell>
          <cell r="BZ32">
            <v>102060.943754588</v>
          </cell>
          <cell r="CA32">
            <v>97027.4879640448</v>
          </cell>
          <cell r="CB32">
            <v>90543.5157663033</v>
          </cell>
          <cell r="CC32">
            <v>86342.2201232014</v>
          </cell>
          <cell r="CD32">
            <v>88208.2536198231</v>
          </cell>
          <cell r="CE32">
            <v>77868.9802726029</v>
          </cell>
          <cell r="CF32">
            <v>81754.5474651399</v>
          </cell>
          <cell r="CG32">
            <v>89957.2150145981</v>
          </cell>
          <cell r="CH32">
            <v>88110.7760108863</v>
          </cell>
          <cell r="CI32">
            <v>102721.235488918</v>
          </cell>
          <cell r="CJ32">
            <v>108509.454273133</v>
          </cell>
          <cell r="CK32">
            <v>106233.803389057</v>
          </cell>
          <cell r="CL32">
            <v>104338.222944477</v>
          </cell>
          <cell r="CM32">
            <v>99087.9075354823</v>
          </cell>
          <cell r="CN32">
            <v>91196.3912295558</v>
          </cell>
          <cell r="CO32">
            <v>87898.5513274026</v>
          </cell>
          <cell r="CP32">
            <v>90841.6200217775</v>
          </cell>
          <cell r="CQ32">
            <v>79775.5799031363</v>
          </cell>
          <cell r="CR32">
            <v>83970.4696975831</v>
          </cell>
          <cell r="CS32">
            <v>92679.289412768</v>
          </cell>
          <cell r="CT32">
            <v>93257.8300308668</v>
          </cell>
          <cell r="CU32">
            <v>107729.104449138</v>
          </cell>
          <cell r="CV32">
            <v>116782.071662339</v>
          </cell>
          <cell r="CW32">
            <v>108863.320344115</v>
          </cell>
          <cell r="CX32">
            <v>105702.536374967</v>
          </cell>
          <cell r="CY32">
            <v>100336.547799185</v>
          </cell>
          <cell r="CZ32">
            <v>89962.7611322689</v>
          </cell>
          <cell r="DA32">
            <v>87565.1058128475</v>
          </cell>
          <cell r="DB32">
            <v>92996.1648540608</v>
          </cell>
          <cell r="DC32">
            <v>81797.6435874241</v>
          </cell>
          <cell r="DD32">
            <v>85590.3638255277</v>
          </cell>
          <cell r="DE32">
            <v>95369.285358324</v>
          </cell>
          <cell r="DF32">
            <v>95648.2463974672</v>
          </cell>
          <cell r="DG32">
            <v>111920.065656278</v>
          </cell>
          <cell r="DH32">
            <v>122923.646905033</v>
          </cell>
          <cell r="DI32">
            <v>111728.959522542</v>
          </cell>
          <cell r="DJ32">
            <v>107055.78513283</v>
          </cell>
          <cell r="DK32">
            <v>102215.499513943</v>
          </cell>
          <cell r="DL32">
            <v>95139.2924397312</v>
          </cell>
          <cell r="DM32">
            <v>92590.3490463578</v>
          </cell>
          <cell r="DN32">
            <v>95834.1807297672</v>
          </cell>
          <cell r="DO32">
            <v>83505.8099149559</v>
          </cell>
          <cell r="DP32">
            <v>87259.9618922758</v>
          </cell>
          <cell r="DQ32">
            <v>97876.9440911815</v>
          </cell>
          <cell r="DR32">
            <v>98776.3169334302</v>
          </cell>
          <cell r="DS32">
            <v>116167.889627398</v>
          </cell>
          <cell r="DT32">
            <v>131142.238264723</v>
          </cell>
          <cell r="DU32">
            <v>114160.790788965</v>
          </cell>
          <cell r="DV32">
            <v>109906.611194824</v>
          </cell>
          <cell r="DW32">
            <v>102728.912958411</v>
          </cell>
          <cell r="DX32">
            <v>95269.0353229916</v>
          </cell>
          <cell r="DY32">
            <v>92362.2153688191</v>
          </cell>
          <cell r="DZ32">
            <v>98360.1176313347</v>
          </cell>
          <cell r="EA32">
            <v>85391.5039436693</v>
          </cell>
          <cell r="EB32">
            <v>89275.1132089807</v>
          </cell>
          <cell r="EC32">
            <v>100535.477156821</v>
          </cell>
          <cell r="ED32">
            <v>101990.366306516</v>
          </cell>
          <cell r="EE32">
            <v>120039.612225484</v>
          </cell>
          <cell r="EF32">
            <v>139045.82470154</v>
          </cell>
        </row>
        <row r="33">
          <cell r="A33" t="str">
            <v>FTS-3.1 Non-Residential: FTS-3.1 Non-residential</v>
          </cell>
          <cell r="BY33">
            <v>255710.28630714</v>
          </cell>
          <cell r="BZ33">
            <v>235364.119341981</v>
          </cell>
          <cell r="CA33">
            <v>223979.432881662</v>
          </cell>
          <cell r="CB33">
            <v>206063.838380191</v>
          </cell>
          <cell r="CC33">
            <v>195734.044862523</v>
          </cell>
          <cell r="CD33">
            <v>213952.394487865</v>
          </cell>
          <cell r="CE33">
            <v>190519.490615624</v>
          </cell>
          <cell r="CF33">
            <v>190220.849139808</v>
          </cell>
          <cell r="CG33">
            <v>198393.374086314</v>
          </cell>
          <cell r="CH33">
            <v>190245.702539062</v>
          </cell>
          <cell r="CI33">
            <v>219758.353980741</v>
          </cell>
          <cell r="CJ33">
            <v>238435.248707532</v>
          </cell>
          <cell r="CK33">
            <v>269409.725060534</v>
          </cell>
          <cell r="CL33">
            <v>243978.83144918</v>
          </cell>
          <cell r="CM33">
            <v>232395.947832474</v>
          </cell>
          <cell r="CN33">
            <v>205595.065774469</v>
          </cell>
          <cell r="CO33">
            <v>201860.164266297</v>
          </cell>
          <cell r="CP33">
            <v>226156.70339517</v>
          </cell>
          <cell r="CQ33">
            <v>199425.977675885</v>
          </cell>
          <cell r="CR33">
            <v>197485.700263604</v>
          </cell>
          <cell r="CS33">
            <v>207586.035760911</v>
          </cell>
          <cell r="CT33">
            <v>201947.962630022</v>
          </cell>
          <cell r="CU33">
            <v>230264.929850049</v>
          </cell>
          <cell r="CV33">
            <v>254073.08485088</v>
          </cell>
          <cell r="CW33">
            <v>283469.786912165</v>
          </cell>
          <cell r="CX33">
            <v>247666.266947372</v>
          </cell>
          <cell r="CY33">
            <v>240396.462304206</v>
          </cell>
          <cell r="CZ33">
            <v>205437.742222937</v>
          </cell>
          <cell r="DA33">
            <v>200949.601056947</v>
          </cell>
          <cell r="DB33">
            <v>231320.226952631</v>
          </cell>
          <cell r="DC33">
            <v>206069.765401726</v>
          </cell>
          <cell r="DD33">
            <v>201540.03249781</v>
          </cell>
          <cell r="DE33">
            <v>211034.371644124</v>
          </cell>
          <cell r="DF33">
            <v>206204.30158847</v>
          </cell>
          <cell r="DG33">
            <v>240061.542077749</v>
          </cell>
          <cell r="DH33">
            <v>260831.406011865</v>
          </cell>
          <cell r="DI33">
            <v>290962.261039408</v>
          </cell>
          <cell r="DJ33">
            <v>261052.157639257</v>
          </cell>
          <cell r="DK33">
            <v>250100.003317164</v>
          </cell>
          <cell r="DL33">
            <v>225350.752403383</v>
          </cell>
          <cell r="DM33">
            <v>216635.387086227</v>
          </cell>
          <cell r="DN33">
            <v>240198.406499286</v>
          </cell>
          <cell r="DO33">
            <v>211091.591306356</v>
          </cell>
          <cell r="DP33">
            <v>206730.761887331</v>
          </cell>
          <cell r="DQ33">
            <v>214842.698323955</v>
          </cell>
          <cell r="DR33">
            <v>209920.417642293</v>
          </cell>
          <cell r="DS33">
            <v>246207.140205923</v>
          </cell>
          <cell r="DT33">
            <v>269918.603235408</v>
          </cell>
          <cell r="DU33">
            <v>299352.620310905</v>
          </cell>
          <cell r="DV33">
            <v>266511.548691033</v>
          </cell>
          <cell r="DW33">
            <v>254147.939557026</v>
          </cell>
          <cell r="DX33">
            <v>229426.688432673</v>
          </cell>
          <cell r="DY33">
            <v>221695.678599689</v>
          </cell>
          <cell r="DZ33">
            <v>248767.186468407</v>
          </cell>
          <cell r="EA33">
            <v>218487.332545135</v>
          </cell>
          <cell r="EB33">
            <v>212976.581028268</v>
          </cell>
          <cell r="EC33">
            <v>220264.710232663</v>
          </cell>
          <cell r="ED33">
            <v>214719.700740787</v>
          </cell>
          <cell r="EE33">
            <v>252801.066679027</v>
          </cell>
          <cell r="EF33">
            <v>278088.45274283</v>
          </cell>
        </row>
        <row r="34">
          <cell r="A34" t="str">
            <v>FTS-4 Non-Residential: FTS-4 Non-residential</v>
          </cell>
          <cell r="BY34">
            <v>339670.764129618</v>
          </cell>
          <cell r="BZ34">
            <v>311230.634462738</v>
          </cell>
          <cell r="CA34">
            <v>285641.744324176</v>
          </cell>
          <cell r="CB34">
            <v>273068.999066868</v>
          </cell>
          <cell r="CC34">
            <v>232177.729987047</v>
          </cell>
          <cell r="CD34">
            <v>260162.753968241</v>
          </cell>
          <cell r="CE34">
            <v>236927.269780832</v>
          </cell>
          <cell r="CF34">
            <v>222530.11597559</v>
          </cell>
          <cell r="CG34">
            <v>241362.10832356</v>
          </cell>
          <cell r="CH34">
            <v>247008.940556308</v>
          </cell>
          <cell r="CI34">
            <v>301259.008699952</v>
          </cell>
          <cell r="CJ34">
            <v>355499.497114493</v>
          </cell>
          <cell r="CK34">
            <v>352966.735669332</v>
          </cell>
          <cell r="CL34">
            <v>327274.879611865</v>
          </cell>
          <cell r="CM34">
            <v>298498.557114887</v>
          </cell>
          <cell r="CN34">
            <v>266639.90032209</v>
          </cell>
          <cell r="CO34">
            <v>238452.472907147</v>
          </cell>
          <cell r="CP34">
            <v>270291.262396441</v>
          </cell>
          <cell r="CQ34">
            <v>249711.849853327</v>
          </cell>
          <cell r="CR34">
            <v>231217.534573429</v>
          </cell>
          <cell r="CS34">
            <v>251949.222939798</v>
          </cell>
          <cell r="CT34">
            <v>256129.330399983</v>
          </cell>
          <cell r="CU34">
            <v>315443.799574037</v>
          </cell>
          <cell r="CV34">
            <v>376092.466786522</v>
          </cell>
          <cell r="CW34">
            <v>359256.565374701</v>
          </cell>
          <cell r="CX34">
            <v>331133.72484678</v>
          </cell>
          <cell r="CY34">
            <v>302448.286543794</v>
          </cell>
          <cell r="CZ34">
            <v>260072.223147987</v>
          </cell>
          <cell r="DA34">
            <v>235950.362507554</v>
          </cell>
          <cell r="DB34">
            <v>281456.564919446</v>
          </cell>
          <cell r="DC34">
            <v>258020.572818784</v>
          </cell>
          <cell r="DD34">
            <v>240464.116325113</v>
          </cell>
          <cell r="DE34">
            <v>263017.052304141</v>
          </cell>
          <cell r="DF34">
            <v>260959.637403461</v>
          </cell>
          <cell r="DG34">
            <v>327084.780639966</v>
          </cell>
          <cell r="DH34">
            <v>381446.970961505</v>
          </cell>
          <cell r="DI34">
            <v>370238.91303259</v>
          </cell>
          <cell r="DJ34">
            <v>341240.315205115</v>
          </cell>
          <cell r="DK34">
            <v>314319.748874688</v>
          </cell>
          <cell r="DL34">
            <v>290073.460265069</v>
          </cell>
          <cell r="DM34">
            <v>254142.053738156</v>
          </cell>
          <cell r="DN34">
            <v>291196.791264549</v>
          </cell>
          <cell r="DO34">
            <v>266566.240057988</v>
          </cell>
          <cell r="DP34">
            <v>248121.9108524</v>
          </cell>
          <cell r="DQ34">
            <v>269443.88433824</v>
          </cell>
          <cell r="DR34">
            <v>270791.563152407</v>
          </cell>
          <cell r="DS34">
            <v>337961.243384721</v>
          </cell>
          <cell r="DT34">
            <v>396896.873257834</v>
          </cell>
          <cell r="DU34">
            <v>379436.605714343</v>
          </cell>
          <cell r="DV34">
            <v>349394.061177311</v>
          </cell>
          <cell r="DW34">
            <v>319801.326770373</v>
          </cell>
          <cell r="DX34">
            <v>291790.530536912</v>
          </cell>
          <cell r="DY34">
            <v>258809.197852379</v>
          </cell>
          <cell r="DZ34">
            <v>301184.664522694</v>
          </cell>
          <cell r="EA34">
            <v>277518.313521642</v>
          </cell>
          <cell r="EB34">
            <v>257180.8120183</v>
          </cell>
          <cell r="EC34">
            <v>279392.958345703</v>
          </cell>
          <cell r="ED34">
            <v>277619.22359382</v>
          </cell>
          <cell r="EE34">
            <v>350894.062453033</v>
          </cell>
          <cell r="EF34">
            <v>412034.658255845</v>
          </cell>
        </row>
        <row r="35">
          <cell r="A35" t="str">
            <v>FTS-5 Non-Residential: FTS-5 Non-residential</v>
          </cell>
          <cell r="BY35">
            <v>122095.627842622</v>
          </cell>
          <cell r="BZ35">
            <v>116670.838806633</v>
          </cell>
          <cell r="CA35">
            <v>118711.672554025</v>
          </cell>
          <cell r="CB35">
            <v>104251.60399287</v>
          </cell>
          <cell r="CC35">
            <v>88193.3121033868</v>
          </cell>
          <cell r="CD35">
            <v>88606.6127748069</v>
          </cell>
          <cell r="CE35">
            <v>79905.4826942629</v>
          </cell>
          <cell r="CF35">
            <v>81708.3254974583</v>
          </cell>
          <cell r="CG35">
            <v>86423.7965714286</v>
          </cell>
          <cell r="CH35">
            <v>79421.6281372549</v>
          </cell>
          <cell r="CI35">
            <v>98722.3716713871</v>
          </cell>
          <cell r="CJ35">
            <v>103768.140037348</v>
          </cell>
          <cell r="CK35">
            <v>118518.799007075</v>
          </cell>
          <cell r="CL35">
            <v>112275.267696054</v>
          </cell>
          <cell r="CM35">
            <v>112570.592877001</v>
          </cell>
          <cell r="CN35">
            <v>103281.04553575</v>
          </cell>
          <cell r="CO35">
            <v>90474.5516868635</v>
          </cell>
          <cell r="CP35">
            <v>90043.9273210109</v>
          </cell>
          <cell r="CQ35">
            <v>82113.0049042593</v>
          </cell>
          <cell r="CR35">
            <v>83355.2697472018</v>
          </cell>
          <cell r="CS35">
            <v>89287.693535014</v>
          </cell>
          <cell r="CT35">
            <v>81893.109094045</v>
          </cell>
          <cell r="CU35">
            <v>100574.424975551</v>
          </cell>
          <cell r="CV35">
            <v>107673.53550559</v>
          </cell>
          <cell r="CW35">
            <v>120558.820801511</v>
          </cell>
          <cell r="CX35">
            <v>120348.848238141</v>
          </cell>
          <cell r="CY35">
            <v>117417.574476896</v>
          </cell>
          <cell r="CZ35">
            <v>107159.140769271</v>
          </cell>
          <cell r="DA35">
            <v>87549.8192263797</v>
          </cell>
          <cell r="DB35">
            <v>92544.3911018167</v>
          </cell>
          <cell r="DC35">
            <v>83258.8538045752</v>
          </cell>
          <cell r="DD35">
            <v>87959.1647564382</v>
          </cell>
          <cell r="DE35">
            <v>92189.4226397154</v>
          </cell>
          <cell r="DF35">
            <v>85380.7795497458</v>
          </cell>
          <cell r="DG35">
            <v>106985.032496189</v>
          </cell>
          <cell r="DH35">
            <v>110076.397276299</v>
          </cell>
          <cell r="DI35">
            <v>130231.42065645</v>
          </cell>
          <cell r="DJ35">
            <v>129046.109849091</v>
          </cell>
          <cell r="DK35">
            <v>128980.287419081</v>
          </cell>
          <cell r="DL35">
            <v>108718.504525471</v>
          </cell>
          <cell r="DM35">
            <v>91206.414355671</v>
          </cell>
          <cell r="DN35">
            <v>94323.5081026174</v>
          </cell>
          <cell r="DO35">
            <v>84005.176277539</v>
          </cell>
          <cell r="DP35">
            <v>90371.7871393135</v>
          </cell>
          <cell r="DQ35">
            <v>95666.6217327102</v>
          </cell>
          <cell r="DR35">
            <v>88108.0103352062</v>
          </cell>
          <cell r="DS35">
            <v>108394.744944233</v>
          </cell>
          <cell r="DT35">
            <v>113797.409524411</v>
          </cell>
          <cell r="DU35">
            <v>132772.7398786</v>
          </cell>
          <cell r="DV35">
            <v>133145.827634937</v>
          </cell>
          <cell r="DW35">
            <v>132154.00076871</v>
          </cell>
          <cell r="DX35">
            <v>111106.732400534</v>
          </cell>
          <cell r="DY35">
            <v>93781.6986957256</v>
          </cell>
          <cell r="DZ35">
            <v>98009.7029471728</v>
          </cell>
          <cell r="EA35">
            <v>84566.2573621992</v>
          </cell>
          <cell r="EB35">
            <v>91736.1095179769</v>
          </cell>
          <cell r="EC35">
            <v>98024.8579488361</v>
          </cell>
          <cell r="ED35">
            <v>91035.36393245</v>
          </cell>
          <cell r="EE35">
            <v>112624.076671985</v>
          </cell>
          <cell r="EF35">
            <v>120052.752779503</v>
          </cell>
        </row>
        <row r="36">
          <cell r="A36" t="str">
            <v>FTS-6 Non-Residential: FTS-6 Non-residential</v>
          </cell>
          <cell r="BY36">
            <v>184303.675161795</v>
          </cell>
          <cell r="BZ36">
            <v>162514.583717949</v>
          </cell>
          <cell r="CA36">
            <v>151398.561353846</v>
          </cell>
          <cell r="CB36">
            <v>147947.637929725</v>
          </cell>
          <cell r="CC36">
            <v>149088.785641026</v>
          </cell>
          <cell r="CD36">
            <v>139934.434529915</v>
          </cell>
          <cell r="CE36">
            <v>136772.74001554</v>
          </cell>
          <cell r="CF36">
            <v>150083.412876438</v>
          </cell>
          <cell r="CG36">
            <v>157841.859266939</v>
          </cell>
          <cell r="CH36">
            <v>148131.193674432</v>
          </cell>
          <cell r="CI36">
            <v>146359.969241705</v>
          </cell>
          <cell r="CJ36">
            <v>166709.107319347</v>
          </cell>
          <cell r="CK36">
            <v>190262.238200785</v>
          </cell>
          <cell r="CL36">
            <v>175183.120087053</v>
          </cell>
          <cell r="CM36">
            <v>157653.883291238</v>
          </cell>
          <cell r="CN36">
            <v>158590.189804849</v>
          </cell>
          <cell r="CO36">
            <v>159114.588760684</v>
          </cell>
          <cell r="CP36">
            <v>151130.9052849</v>
          </cell>
          <cell r="CQ36">
            <v>150684.384563585</v>
          </cell>
          <cell r="CR36">
            <v>163336.225706221</v>
          </cell>
          <cell r="CS36">
            <v>167297.904261624</v>
          </cell>
          <cell r="CT36">
            <v>157116.078425785</v>
          </cell>
          <cell r="CU36">
            <v>153750.545569657</v>
          </cell>
          <cell r="CV36">
            <v>172129.149774938</v>
          </cell>
          <cell r="CW36">
            <v>190254.040696962</v>
          </cell>
          <cell r="CX36">
            <v>185019.912852168</v>
          </cell>
          <cell r="CY36">
            <v>166790.367028068</v>
          </cell>
          <cell r="CZ36">
            <v>158496.456555171</v>
          </cell>
          <cell r="DA36">
            <v>164265.764484127</v>
          </cell>
          <cell r="DB36">
            <v>153593.651851852</v>
          </cell>
          <cell r="DC36">
            <v>150488.5496633</v>
          </cell>
          <cell r="DD36">
            <v>168653.068331094</v>
          </cell>
          <cell r="DE36">
            <v>180783.384287083</v>
          </cell>
          <cell r="DF36">
            <v>169944.013337219</v>
          </cell>
          <cell r="DG36">
            <v>160267.99501488</v>
          </cell>
          <cell r="DH36">
            <v>177906.911826666</v>
          </cell>
          <cell r="DI36">
            <v>192802.680666879</v>
          </cell>
          <cell r="DJ36">
            <v>188347.592066406</v>
          </cell>
          <cell r="DK36">
            <v>173218.988418159</v>
          </cell>
          <cell r="DL36">
            <v>169224.550389593</v>
          </cell>
          <cell r="DM36">
            <v>176974.599250474</v>
          </cell>
          <cell r="DN36">
            <v>165390.951739857</v>
          </cell>
          <cell r="DO36">
            <v>161035.08228726</v>
          </cell>
          <cell r="DP36">
            <v>177217.861097132</v>
          </cell>
          <cell r="DQ36">
            <v>191754.368514542</v>
          </cell>
          <cell r="DR36">
            <v>180102.956290912</v>
          </cell>
          <cell r="DS36">
            <v>167369.652717516</v>
          </cell>
          <cell r="DT36">
            <v>185775.558694583</v>
          </cell>
          <cell r="DU36">
            <v>201785.976166416</v>
          </cell>
          <cell r="DV36">
            <v>199033.889173481</v>
          </cell>
          <cell r="DW36">
            <v>177101.526622219</v>
          </cell>
          <cell r="DX36">
            <v>179914.72082294</v>
          </cell>
          <cell r="DY36">
            <v>186731.899561793</v>
          </cell>
          <cell r="DZ36">
            <v>175234.372554431</v>
          </cell>
          <cell r="EA36">
            <v>171381.477584151</v>
          </cell>
          <cell r="EB36">
            <v>192335.254909061</v>
          </cell>
          <cell r="EC36">
            <v>203780.482975302</v>
          </cell>
          <cell r="ED36">
            <v>191446.849073958</v>
          </cell>
          <cell r="EE36">
            <v>179908.859117423</v>
          </cell>
          <cell r="EF36">
            <v>192206.904221851</v>
          </cell>
        </row>
        <row r="37">
          <cell r="A37" t="str">
            <v>FTS-7 Non-Residential: FTS-7 Non-residential</v>
          </cell>
          <cell r="BY37">
            <v>409990.826251647</v>
          </cell>
          <cell r="BZ37">
            <v>343138.969151851</v>
          </cell>
          <cell r="CA37">
            <v>366136.310909091</v>
          </cell>
          <cell r="CB37">
            <v>299940.906060606</v>
          </cell>
          <cell r="CC37">
            <v>338825.424747475</v>
          </cell>
          <cell r="CD37">
            <v>307151.203478261</v>
          </cell>
          <cell r="CE37">
            <v>304549.3768496</v>
          </cell>
          <cell r="CF37">
            <v>318913.169850681</v>
          </cell>
          <cell r="CG37">
            <v>269683.47314888</v>
          </cell>
          <cell r="CH37">
            <v>329560.839701361</v>
          </cell>
          <cell r="CI37">
            <v>329762.156785244</v>
          </cell>
          <cell r="CJ37">
            <v>339598.225623536</v>
          </cell>
          <cell r="CK37">
            <v>421839.93370901</v>
          </cell>
          <cell r="CL37">
            <v>360613.693976302</v>
          </cell>
          <cell r="CM37">
            <v>363927.939931271</v>
          </cell>
          <cell r="CN37">
            <v>307599.4125</v>
          </cell>
          <cell r="CO37">
            <v>339921.006760943</v>
          </cell>
          <cell r="CP37">
            <v>328722.204991304</v>
          </cell>
          <cell r="CQ37">
            <v>317902.26669503</v>
          </cell>
          <cell r="CR37">
            <v>330486.219768702</v>
          </cell>
          <cell r="CS37">
            <v>272542.887366886</v>
          </cell>
          <cell r="CT37">
            <v>344124.873476797</v>
          </cell>
          <cell r="CU37">
            <v>342306.861348265</v>
          </cell>
          <cell r="CV37">
            <v>349067.551652515</v>
          </cell>
          <cell r="CW37">
            <v>441024.528588307</v>
          </cell>
          <cell r="CX37">
            <v>375113.007768351</v>
          </cell>
          <cell r="CY37">
            <v>374625.494280454</v>
          </cell>
          <cell r="CZ37">
            <v>305058.709878788</v>
          </cell>
          <cell r="DA37">
            <v>334493.690832772</v>
          </cell>
          <cell r="DB37">
            <v>348456.944669217</v>
          </cell>
          <cell r="DC37">
            <v>329604.709780924</v>
          </cell>
          <cell r="DD37">
            <v>345742.621883531</v>
          </cell>
          <cell r="DE37">
            <v>280490.794015689</v>
          </cell>
          <cell r="DF37">
            <v>349522.443649051</v>
          </cell>
          <cell r="DG37">
            <v>353787.51256917</v>
          </cell>
          <cell r="DH37">
            <v>356592.351853316</v>
          </cell>
          <cell r="DI37">
            <v>475244.282902294</v>
          </cell>
          <cell r="DJ37">
            <v>393939.510750502</v>
          </cell>
          <cell r="DK37">
            <v>396577.755249859</v>
          </cell>
          <cell r="DL37">
            <v>324311.760409091</v>
          </cell>
          <cell r="DM37">
            <v>356175.402626393</v>
          </cell>
          <cell r="DN37">
            <v>370627.241341655</v>
          </cell>
          <cell r="DO37">
            <v>355439.021082859</v>
          </cell>
          <cell r="DP37">
            <v>366555.174851991</v>
          </cell>
          <cell r="DQ37">
            <v>295334.363165138</v>
          </cell>
          <cell r="DR37">
            <v>367462.388364952</v>
          </cell>
          <cell r="DS37">
            <v>363919.762181233</v>
          </cell>
          <cell r="DT37">
            <v>375356.130158008</v>
          </cell>
          <cell r="DU37">
            <v>497231.286804794</v>
          </cell>
          <cell r="DV37">
            <v>405461.684924581</v>
          </cell>
          <cell r="DW37">
            <v>407435.984325491</v>
          </cell>
          <cell r="DX37">
            <v>336453.137858586</v>
          </cell>
          <cell r="DY37">
            <v>365994.620367807</v>
          </cell>
          <cell r="DZ37">
            <v>399099.249405677</v>
          </cell>
          <cell r="EA37">
            <v>368178.641216669</v>
          </cell>
          <cell r="EB37">
            <v>387569.142096512</v>
          </cell>
          <cell r="EC37">
            <v>311352.080887498</v>
          </cell>
          <cell r="ED37">
            <v>384716.461921123</v>
          </cell>
          <cell r="EE37">
            <v>379701.123121909</v>
          </cell>
          <cell r="EF37">
            <v>382569.102379982</v>
          </cell>
        </row>
        <row r="38">
          <cell r="A38" t="str">
            <v>FTS-8 Non-Residential: FTS-8 Non-residential</v>
          </cell>
          <cell r="BY38">
            <v>568105.18541866</v>
          </cell>
          <cell r="BZ38">
            <v>483244.158142583</v>
          </cell>
          <cell r="CA38">
            <v>501635.771412539</v>
          </cell>
          <cell r="CB38">
            <v>415748.366943083</v>
          </cell>
          <cell r="CC38">
            <v>405627.269542484</v>
          </cell>
          <cell r="CD38">
            <v>411211.787996604</v>
          </cell>
          <cell r="CE38">
            <v>429743.894837883</v>
          </cell>
          <cell r="CF38">
            <v>401080.938996914</v>
          </cell>
          <cell r="CG38">
            <v>370900.954097222</v>
          </cell>
          <cell r="CH38">
            <v>456039.388590232</v>
          </cell>
          <cell r="CI38">
            <v>449119.12</v>
          </cell>
          <cell r="CJ38">
            <v>517167.479205247</v>
          </cell>
          <cell r="CK38">
            <v>593517.427394781</v>
          </cell>
          <cell r="CL38">
            <v>506816.965047895</v>
          </cell>
          <cell r="CM38">
            <v>520106.515560026</v>
          </cell>
          <cell r="CN38">
            <v>423450.547163797</v>
          </cell>
          <cell r="CO38">
            <v>429819.173033164</v>
          </cell>
          <cell r="CP38">
            <v>453095.783309007</v>
          </cell>
          <cell r="CQ38">
            <v>457295.585347516</v>
          </cell>
          <cell r="CR38">
            <v>425501.145765649</v>
          </cell>
          <cell r="CS38">
            <v>393540.142592593</v>
          </cell>
          <cell r="CT38">
            <v>488075.641491164</v>
          </cell>
          <cell r="CU38">
            <v>493652.555486756</v>
          </cell>
          <cell r="CV38">
            <v>566507.323251029</v>
          </cell>
          <cell r="CW38">
            <v>645657.901287731</v>
          </cell>
          <cell r="CX38">
            <v>549438.050779082</v>
          </cell>
          <cell r="CY38">
            <v>541394.617710666</v>
          </cell>
          <cell r="CZ38">
            <v>473053.510039289</v>
          </cell>
          <cell r="DA38">
            <v>464936.837972582</v>
          </cell>
          <cell r="DB38">
            <v>486497.236139386</v>
          </cell>
          <cell r="DC38">
            <v>496564.913179456</v>
          </cell>
          <cell r="DD38">
            <v>458625.381493907</v>
          </cell>
          <cell r="DE38">
            <v>414897.79462963</v>
          </cell>
          <cell r="DF38">
            <v>508423.555734689</v>
          </cell>
          <cell r="DG38">
            <v>512581.678269694</v>
          </cell>
          <cell r="DH38">
            <v>578258.58755144</v>
          </cell>
          <cell r="DI38">
            <v>665574.375136157</v>
          </cell>
          <cell r="DJ38">
            <v>577327.087902309</v>
          </cell>
          <cell r="DK38">
            <v>579867.649531774</v>
          </cell>
          <cell r="DL38">
            <v>509187.490091281</v>
          </cell>
          <cell r="DM38">
            <v>504516.952240405</v>
          </cell>
          <cell r="DN38">
            <v>520792.122620453</v>
          </cell>
          <cell r="DO38">
            <v>524439.916658411</v>
          </cell>
          <cell r="DP38">
            <v>487194.321719281</v>
          </cell>
          <cell r="DQ38">
            <v>432337.750653292</v>
          </cell>
          <cell r="DR38">
            <v>532521.004909156</v>
          </cell>
          <cell r="DS38">
            <v>533346.93530482</v>
          </cell>
          <cell r="DT38">
            <v>609259.422860654</v>
          </cell>
          <cell r="DU38">
            <v>698240.929940257</v>
          </cell>
          <cell r="DV38">
            <v>609547.889043548</v>
          </cell>
          <cell r="DW38">
            <v>601747.690397849</v>
          </cell>
          <cell r="DX38">
            <v>541148.213450977</v>
          </cell>
          <cell r="DY38">
            <v>538871.099213622</v>
          </cell>
          <cell r="DZ38">
            <v>561739.916144162</v>
          </cell>
          <cell r="EA38">
            <v>566334.855233892</v>
          </cell>
          <cell r="EB38">
            <v>525364.434665508</v>
          </cell>
          <cell r="EC38">
            <v>460165.269605052</v>
          </cell>
          <cell r="ED38">
            <v>558286.113201393</v>
          </cell>
          <cell r="EE38">
            <v>562229.79919683</v>
          </cell>
          <cell r="EF38">
            <v>640589.096238092</v>
          </cell>
        </row>
        <row r="39">
          <cell r="A39" t="str">
            <v>FTS-9 Non-Residential: FTS-9 Non-Residential</v>
          </cell>
          <cell r="BY39">
            <v>420692.19</v>
          </cell>
          <cell r="BZ39">
            <v>386006.398333333</v>
          </cell>
          <cell r="CA39">
            <v>399161.966666667</v>
          </cell>
          <cell r="CB39">
            <v>344267.113333333</v>
          </cell>
          <cell r="CC39">
            <v>350975.788333333</v>
          </cell>
          <cell r="CD39">
            <v>303276.523333333</v>
          </cell>
          <cell r="CE39">
            <v>306476.761666667</v>
          </cell>
          <cell r="CF39">
            <v>340519.402777778</v>
          </cell>
          <cell r="CG39">
            <v>322758.596944444</v>
          </cell>
          <cell r="CH39">
            <v>364381.923611111</v>
          </cell>
          <cell r="CI39">
            <v>344532.64</v>
          </cell>
          <cell r="CJ39">
            <v>356711.696944444</v>
          </cell>
          <cell r="CK39">
            <v>383264.629166667</v>
          </cell>
          <cell r="CL39">
            <v>363560.693611111</v>
          </cell>
          <cell r="CM39">
            <v>377670.808055556</v>
          </cell>
          <cell r="CN39">
            <v>350456.592777778</v>
          </cell>
          <cell r="CO39">
            <v>360846.751944444</v>
          </cell>
          <cell r="CP39">
            <v>312069.136111111</v>
          </cell>
          <cell r="CQ39">
            <v>311812.735555556</v>
          </cell>
          <cell r="CR39">
            <v>358564.968981481</v>
          </cell>
          <cell r="CS39">
            <v>344759.035092593</v>
          </cell>
          <cell r="CT39">
            <v>380823.721203704</v>
          </cell>
          <cell r="CU39">
            <v>356669.991388889</v>
          </cell>
          <cell r="CV39">
            <v>362560.702314815</v>
          </cell>
          <cell r="CW39">
            <v>401876.765138889</v>
          </cell>
          <cell r="CX39">
            <v>377908.551064815</v>
          </cell>
          <cell r="CY39">
            <v>402196.955324074</v>
          </cell>
          <cell r="CZ39">
            <v>348743.159537037</v>
          </cell>
          <cell r="DA39">
            <v>361773.115509259</v>
          </cell>
          <cell r="DB39">
            <v>307019.915648148</v>
          </cell>
          <cell r="DC39">
            <v>309896.358240741</v>
          </cell>
          <cell r="DD39">
            <v>346759.016558642</v>
          </cell>
          <cell r="DE39">
            <v>328848.07595679</v>
          </cell>
          <cell r="DF39">
            <v>370987.211604938</v>
          </cell>
          <cell r="DG39">
            <v>350209.138101852</v>
          </cell>
          <cell r="DH39">
            <v>357753.62808642</v>
          </cell>
          <cell r="DI39">
            <v>414437.743310185</v>
          </cell>
          <cell r="DJ39">
            <v>382791.619544753</v>
          </cell>
          <cell r="DK39">
            <v>402211.846057099</v>
          </cell>
          <cell r="DL39">
            <v>351404.182299383</v>
          </cell>
          <cell r="DM39">
            <v>362673.354220679</v>
          </cell>
          <cell r="DN39">
            <v>310606.580447531</v>
          </cell>
          <cell r="DO39">
            <v>311931.661404321</v>
          </cell>
          <cell r="DP39">
            <v>351474.054230967</v>
          </cell>
          <cell r="DQ39">
            <v>335971.902664609</v>
          </cell>
          <cell r="DR39">
            <v>373416.990889918</v>
          </cell>
          <cell r="DS39">
            <v>351123.704621914</v>
          </cell>
          <cell r="DT39">
            <v>358970.43369856</v>
          </cell>
          <cell r="DU39">
            <v>415839.96097608</v>
          </cell>
          <cell r="DV39">
            <v>385296.157344393</v>
          </cell>
          <cell r="DW39">
            <v>403717.331999743</v>
          </cell>
          <cell r="DX39">
            <v>348410.364663066</v>
          </cell>
          <cell r="DY39">
            <v>359360.339412294</v>
          </cell>
          <cell r="DZ39">
            <v>308322.84969393</v>
          </cell>
          <cell r="EA39">
            <v>309945.396941872</v>
          </cell>
          <cell r="EB39">
            <v>350836.217527864</v>
          </cell>
          <cell r="EC39">
            <v>334601.337904664</v>
          </cell>
          <cell r="ED39">
            <v>374399.621857853</v>
          </cell>
          <cell r="EE39">
            <v>352341.053975051</v>
          </cell>
          <cell r="EF39">
            <v>359780.709074931</v>
          </cell>
        </row>
        <row r="40">
          <cell r="A40" t="str">
            <v>FTS-10 Non-Residential: FTS-10 Non-residential</v>
          </cell>
          <cell r="BY40">
            <v>151214.623333333</v>
          </cell>
          <cell r="BZ40">
            <v>126268.44</v>
          </cell>
          <cell r="CA40">
            <v>141393.276666667</v>
          </cell>
          <cell r="CB40">
            <v>157758.898333333</v>
          </cell>
          <cell r="CC40">
            <v>136672.14</v>
          </cell>
          <cell r="CD40">
            <v>101243.277777778</v>
          </cell>
          <cell r="CE40">
            <v>83065.0322222222</v>
          </cell>
          <cell r="CF40">
            <v>113496.260555556</v>
          </cell>
          <cell r="CG40">
            <v>114553.025555556</v>
          </cell>
          <cell r="CH40">
            <v>132195.611111111</v>
          </cell>
          <cell r="CI40">
            <v>130105.005</v>
          </cell>
          <cell r="CJ40">
            <v>122765.313333333</v>
          </cell>
          <cell r="CK40">
            <v>154586.314444444</v>
          </cell>
          <cell r="CL40">
            <v>129526.446666667</v>
          </cell>
          <cell r="CM40">
            <v>143068.602222222</v>
          </cell>
          <cell r="CN40">
            <v>158651.072777778</v>
          </cell>
          <cell r="CO40">
            <v>135727.31</v>
          </cell>
          <cell r="CP40">
            <v>114289.24037037</v>
          </cell>
          <cell r="CQ40">
            <v>92280.8962962963</v>
          </cell>
          <cell r="CR40">
            <v>112046.741296296</v>
          </cell>
          <cell r="CS40">
            <v>113907.436296296</v>
          </cell>
          <cell r="CT40">
            <v>132302.742592593</v>
          </cell>
          <cell r="CU40">
            <v>129106.947222222</v>
          </cell>
          <cell r="CV40">
            <v>122545.215555556</v>
          </cell>
          <cell r="CW40">
            <v>121472.305925926</v>
          </cell>
          <cell r="CX40">
            <v>104252.300555556</v>
          </cell>
          <cell r="CY40">
            <v>109614.761296296</v>
          </cell>
          <cell r="CZ40">
            <v>131832.647037037</v>
          </cell>
          <cell r="DA40">
            <v>112353.056666667</v>
          </cell>
          <cell r="DB40">
            <v>108399.193950617</v>
          </cell>
          <cell r="DC40">
            <v>87597.0080246914</v>
          </cell>
          <cell r="DD40">
            <v>111150.785617284</v>
          </cell>
          <cell r="DE40">
            <v>113757.857283951</v>
          </cell>
          <cell r="DF40">
            <v>131829.784567901</v>
          </cell>
          <cell r="DG40">
            <v>129100.703518519</v>
          </cell>
          <cell r="DH40">
            <v>122178.808518519</v>
          </cell>
          <cell r="DI40">
            <v>121111.874567901</v>
          </cell>
          <cell r="DJ40">
            <v>102130.932407407</v>
          </cell>
          <cell r="DK40">
            <v>109040.676728395</v>
          </cell>
          <cell r="DL40">
            <v>144975.454660494</v>
          </cell>
          <cell r="DM40">
            <v>124278.036666667</v>
          </cell>
          <cell r="DN40">
            <v>111499.686440329</v>
          </cell>
          <cell r="DO40">
            <v>89926.1782921811</v>
          </cell>
          <cell r="DP40">
            <v>112231.262489712</v>
          </cell>
          <cell r="DQ40">
            <v>114072.773045267</v>
          </cell>
          <cell r="DR40">
            <v>132109.379423868</v>
          </cell>
          <cell r="DS40">
            <v>129437.55191358</v>
          </cell>
          <cell r="DT40">
            <v>122496.445802469</v>
          </cell>
          <cell r="DU40">
            <v>121733.894979424</v>
          </cell>
          <cell r="DV40">
            <v>103027.494876543</v>
          </cell>
          <cell r="DW40">
            <v>109415.578415638</v>
          </cell>
          <cell r="DX40">
            <v>138494.931075103</v>
          </cell>
          <cell r="DY40">
            <v>118160.269444444</v>
          </cell>
          <cell r="DZ40">
            <v>109634.815716735</v>
          </cell>
          <cell r="EA40">
            <v>88795.4278155007</v>
          </cell>
          <cell r="EB40">
            <v>111809.596467764</v>
          </cell>
          <cell r="EC40">
            <v>113912.688875171</v>
          </cell>
          <cell r="ED40">
            <v>132080.635528121</v>
          </cell>
          <cell r="EE40">
            <v>129215.06755144</v>
          </cell>
          <cell r="EF40">
            <v>122406.823292181</v>
          </cell>
        </row>
        <row r="41">
          <cell r="A41" t="str">
            <v>FTS-11 Non-Residential: FTS-11 Non-residential</v>
          </cell>
          <cell r="BY41">
            <v>382131.085</v>
          </cell>
          <cell r="BZ41">
            <v>325555.943333333</v>
          </cell>
          <cell r="CA41">
            <v>350076.2</v>
          </cell>
          <cell r="CB41">
            <v>327170.871666667</v>
          </cell>
          <cell r="CC41">
            <v>351261.023333333</v>
          </cell>
          <cell r="CD41">
            <v>344411.118888889</v>
          </cell>
          <cell r="CE41">
            <v>342584.085555556</v>
          </cell>
          <cell r="CF41">
            <v>391551.609166667</v>
          </cell>
          <cell r="CG41">
            <v>400086.852222222</v>
          </cell>
          <cell r="CH41">
            <v>356982.535555556</v>
          </cell>
          <cell r="CI41">
            <v>340224.823888889</v>
          </cell>
          <cell r="CJ41">
            <v>322550.799722222</v>
          </cell>
          <cell r="CK41">
            <v>403470.258333333</v>
          </cell>
          <cell r="CL41">
            <v>355943.461111111</v>
          </cell>
          <cell r="CM41">
            <v>380883.273333333</v>
          </cell>
          <cell r="CN41">
            <v>361116.337222222</v>
          </cell>
          <cell r="CO41">
            <v>388542.321111111</v>
          </cell>
          <cell r="CP41">
            <v>352438.161851852</v>
          </cell>
          <cell r="CQ41">
            <v>350244.384074074</v>
          </cell>
          <cell r="CR41">
            <v>392073.888055556</v>
          </cell>
          <cell r="CS41">
            <v>398254.612962963</v>
          </cell>
          <cell r="CT41">
            <v>351030.057407407</v>
          </cell>
          <cell r="CU41">
            <v>340843.800185185</v>
          </cell>
          <cell r="CV41">
            <v>326826.69712963</v>
          </cell>
          <cell r="CW41">
            <v>402547.362777778</v>
          </cell>
          <cell r="CX41">
            <v>357462.368148148</v>
          </cell>
          <cell r="CY41">
            <v>380300.767777778</v>
          </cell>
          <cell r="CZ41">
            <v>355955.43462963</v>
          </cell>
          <cell r="DA41">
            <v>376052.138148148</v>
          </cell>
          <cell r="DB41">
            <v>334254.985802469</v>
          </cell>
          <cell r="DC41">
            <v>333339.398765432</v>
          </cell>
          <cell r="DD41">
            <v>385325.523240741</v>
          </cell>
          <cell r="DE41">
            <v>396341.950617284</v>
          </cell>
          <cell r="DF41">
            <v>343856.903209877</v>
          </cell>
          <cell r="DG41">
            <v>324669.348580247</v>
          </cell>
          <cell r="DH41">
            <v>316868.760339506</v>
          </cell>
          <cell r="DI41">
            <v>396049.568703704</v>
          </cell>
          <cell r="DJ41">
            <v>346320.590864198</v>
          </cell>
          <cell r="DK41">
            <v>370420.08037037</v>
          </cell>
          <cell r="DL41">
            <v>348080.88117284</v>
          </cell>
          <cell r="DM41">
            <v>371951.827530864</v>
          </cell>
          <cell r="DN41">
            <v>343701.42218107</v>
          </cell>
          <cell r="DO41">
            <v>342055.956131687</v>
          </cell>
          <cell r="DP41">
            <v>389650.340154321</v>
          </cell>
          <cell r="DQ41">
            <v>398227.80526749</v>
          </cell>
          <cell r="DR41">
            <v>350623.165390946</v>
          </cell>
          <cell r="DS41">
            <v>335245.990884774</v>
          </cell>
          <cell r="DT41">
            <v>322082.085730453</v>
          </cell>
          <cell r="DU41">
            <v>400689.063271605</v>
          </cell>
          <cell r="DV41">
            <v>353242.140041152</v>
          </cell>
          <cell r="DW41">
            <v>377201.373827161</v>
          </cell>
          <cell r="DX41">
            <v>355050.884341564</v>
          </cell>
          <cell r="DY41">
            <v>378848.762263375</v>
          </cell>
          <cell r="DZ41">
            <v>343464.856611797</v>
          </cell>
          <cell r="EA41">
            <v>341879.912990398</v>
          </cell>
          <cell r="EB41">
            <v>389016.583816872</v>
          </cell>
          <cell r="EC41">
            <v>397608.122949246</v>
          </cell>
          <cell r="ED41">
            <v>348503.375336077</v>
          </cell>
          <cell r="EE41">
            <v>333586.379883402</v>
          </cell>
          <cell r="EF41">
            <v>321925.847733196</v>
          </cell>
        </row>
        <row r="42">
          <cell r="A42" t="str">
            <v>FTS-12 Non-Residential: FTS-12 Non-residential</v>
          </cell>
          <cell r="BY42">
            <v>1193024.54833333</v>
          </cell>
          <cell r="BZ42">
            <v>1218005.15333333</v>
          </cell>
          <cell r="CA42">
            <v>1314160.81166667</v>
          </cell>
          <cell r="CB42">
            <v>1415855.25333333</v>
          </cell>
          <cell r="CC42">
            <v>1473077.20333333</v>
          </cell>
          <cell r="CD42">
            <v>1522627.89166667</v>
          </cell>
          <cell r="CE42">
            <v>1547789.21166667</v>
          </cell>
          <cell r="CF42">
            <v>1514089.88666667</v>
          </cell>
          <cell r="CG42">
            <v>1273971.02222222</v>
          </cell>
          <cell r="CH42">
            <v>1437220.76222222</v>
          </cell>
          <cell r="CI42">
            <v>1483006.70277778</v>
          </cell>
          <cell r="CJ42">
            <v>1418589.02444444</v>
          </cell>
          <cell r="CK42">
            <v>1234640.09194444</v>
          </cell>
          <cell r="CL42">
            <v>1268182.36111111</v>
          </cell>
          <cell r="CM42">
            <v>1389746.22638889</v>
          </cell>
          <cell r="CN42">
            <v>1355335.73111111</v>
          </cell>
          <cell r="CO42">
            <v>1478502.69277778</v>
          </cell>
          <cell r="CP42">
            <v>1524070.03916667</v>
          </cell>
          <cell r="CQ42">
            <v>1574828.31472222</v>
          </cell>
          <cell r="CR42">
            <v>1485858.49555556</v>
          </cell>
          <cell r="CS42">
            <v>1197097.29740741</v>
          </cell>
          <cell r="CT42">
            <v>1414117.18685185</v>
          </cell>
          <cell r="CU42">
            <v>1451463.10953704</v>
          </cell>
          <cell r="CV42">
            <v>1407318.88648148</v>
          </cell>
          <cell r="CW42">
            <v>1175578.38675926</v>
          </cell>
          <cell r="CX42">
            <v>1266777.81481481</v>
          </cell>
          <cell r="CY42">
            <v>1366591.66935185</v>
          </cell>
          <cell r="CZ42">
            <v>1346746.21981482</v>
          </cell>
          <cell r="DA42">
            <v>1431553.49287037</v>
          </cell>
          <cell r="DB42">
            <v>1524045.10930556</v>
          </cell>
          <cell r="DC42">
            <v>1558814.75337963</v>
          </cell>
          <cell r="DD42">
            <v>1481302.19240741</v>
          </cell>
          <cell r="DE42">
            <v>1216389.19154321</v>
          </cell>
          <cell r="DF42">
            <v>1449832.83996914</v>
          </cell>
          <cell r="DG42">
            <v>1479057.06646605</v>
          </cell>
          <cell r="DH42">
            <v>1439566.95280864</v>
          </cell>
          <cell r="DI42">
            <v>1233651.73651235</v>
          </cell>
          <cell r="DJ42">
            <v>1281884.36975309</v>
          </cell>
          <cell r="DK42">
            <v>1389857.1566358</v>
          </cell>
          <cell r="DL42">
            <v>1366097.72225309</v>
          </cell>
          <cell r="DM42">
            <v>1458692.62424383</v>
          </cell>
          <cell r="DN42">
            <v>1522361.92108796</v>
          </cell>
          <cell r="DO42">
            <v>1562195.52096451</v>
          </cell>
          <cell r="DP42">
            <v>1496377.80404321</v>
          </cell>
          <cell r="DQ42">
            <v>1230280.87955761</v>
          </cell>
          <cell r="DR42">
            <v>1434008.6417644</v>
          </cell>
          <cell r="DS42">
            <v>1469319.08063529</v>
          </cell>
          <cell r="DT42">
            <v>1421849.46999486</v>
          </cell>
          <cell r="DU42">
            <v>1214623.40507202</v>
          </cell>
          <cell r="DV42">
            <v>1272281.51522634</v>
          </cell>
          <cell r="DW42">
            <v>1382065.01745885</v>
          </cell>
          <cell r="DX42">
            <v>1359333.89730967</v>
          </cell>
          <cell r="DY42">
            <v>1457425.52267232</v>
          </cell>
          <cell r="DZ42">
            <v>1524101.90266589</v>
          </cell>
          <cell r="EA42">
            <v>1564420.48250129</v>
          </cell>
          <cell r="EB42">
            <v>1486532.35775206</v>
          </cell>
          <cell r="EC42">
            <v>1214024.93491941</v>
          </cell>
          <cell r="ED42">
            <v>1432510.36682013</v>
          </cell>
          <cell r="EE42">
            <v>1467541.35835862</v>
          </cell>
          <cell r="EF42">
            <v>1422899.51205333</v>
          </cell>
        </row>
        <row r="43">
          <cell r="A43" t="str">
            <v>FTS-13 Non-Residential: FTS-13 Non-residential</v>
          </cell>
          <cell r="BY43">
            <v>163273.72</v>
          </cell>
          <cell r="BZ43">
            <v>163273.72</v>
          </cell>
          <cell r="CA43">
            <v>163273.72</v>
          </cell>
          <cell r="CB43">
            <v>163273.72</v>
          </cell>
          <cell r="CC43">
            <v>163273.72</v>
          </cell>
          <cell r="CD43">
            <v>163273.72</v>
          </cell>
          <cell r="CE43">
            <v>163273.72</v>
          </cell>
          <cell r="CF43">
            <v>163273.72</v>
          </cell>
          <cell r="CG43">
            <v>163273.72</v>
          </cell>
          <cell r="CH43">
            <v>163273.72</v>
          </cell>
          <cell r="CI43">
            <v>163273.72</v>
          </cell>
          <cell r="CJ43">
            <v>163273.72</v>
          </cell>
          <cell r="CK43">
            <v>163273.72</v>
          </cell>
          <cell r="CL43">
            <v>163273.72</v>
          </cell>
          <cell r="CM43">
            <v>163273.72</v>
          </cell>
          <cell r="CN43">
            <v>163273.72</v>
          </cell>
          <cell r="CO43">
            <v>163273.72</v>
          </cell>
          <cell r="CP43">
            <v>163273.72</v>
          </cell>
          <cell r="CQ43">
            <v>163273.72</v>
          </cell>
          <cell r="CR43">
            <v>163273.72</v>
          </cell>
          <cell r="CS43">
            <v>163273.72</v>
          </cell>
          <cell r="CT43">
            <v>163273.72</v>
          </cell>
          <cell r="CU43">
            <v>163273.72</v>
          </cell>
          <cell r="CV43">
            <v>163273.72</v>
          </cell>
          <cell r="CW43">
            <v>163273.72</v>
          </cell>
          <cell r="CX43">
            <v>163273.72</v>
          </cell>
          <cell r="CY43">
            <v>163273.72</v>
          </cell>
          <cell r="CZ43">
            <v>163273.72</v>
          </cell>
          <cell r="DA43">
            <v>163273.72</v>
          </cell>
          <cell r="DB43">
            <v>163273.72</v>
          </cell>
          <cell r="DC43">
            <v>163273.72</v>
          </cell>
          <cell r="DD43">
            <v>163273.72</v>
          </cell>
          <cell r="DE43">
            <v>163273.72</v>
          </cell>
          <cell r="DF43">
            <v>163273.72</v>
          </cell>
          <cell r="DG43">
            <v>163273.72</v>
          </cell>
          <cell r="DH43">
            <v>163273.72</v>
          </cell>
          <cell r="DI43">
            <v>163273.72</v>
          </cell>
          <cell r="DJ43">
            <v>163273.72</v>
          </cell>
          <cell r="DK43">
            <v>163273.72</v>
          </cell>
          <cell r="DL43">
            <v>163273.72</v>
          </cell>
          <cell r="DM43">
            <v>163273.72</v>
          </cell>
          <cell r="DN43">
            <v>163273.72</v>
          </cell>
          <cell r="DO43">
            <v>163273.72</v>
          </cell>
          <cell r="DP43">
            <v>163273.72</v>
          </cell>
          <cell r="DQ43">
            <v>163273.72</v>
          </cell>
          <cell r="DR43">
            <v>163273.72</v>
          </cell>
          <cell r="DS43">
            <v>163273.72</v>
          </cell>
          <cell r="DT43">
            <v>163273.72</v>
          </cell>
          <cell r="DU43">
            <v>163273.72</v>
          </cell>
          <cell r="DV43">
            <v>163273.72</v>
          </cell>
          <cell r="DW43">
            <v>163273.72</v>
          </cell>
          <cell r="DX43">
            <v>163273.72</v>
          </cell>
          <cell r="DY43">
            <v>163273.72</v>
          </cell>
          <cell r="DZ43">
            <v>163273.72</v>
          </cell>
          <cell r="EA43">
            <v>163273.72</v>
          </cell>
          <cell r="EB43">
            <v>163273.72</v>
          </cell>
          <cell r="EC43">
            <v>163273.72</v>
          </cell>
          <cell r="ED43">
            <v>163273.72</v>
          </cell>
          <cell r="EE43">
            <v>163273.72</v>
          </cell>
          <cell r="EF43">
            <v>163273.72</v>
          </cell>
        </row>
        <row r="44">
          <cell r="A44" t="str">
            <v>FPU - GS - 1 Non-Residential: FPU - GS - 1</v>
          </cell>
          <cell r="BY44">
            <v>119593.174965432</v>
          </cell>
          <cell r="BZ44">
            <v>110013.546292144</v>
          </cell>
          <cell r="CA44">
            <v>94791.9213493205</v>
          </cell>
          <cell r="CB44">
            <v>83519.3378391813</v>
          </cell>
          <cell r="CC44">
            <v>72224.1905336109</v>
          </cell>
          <cell r="CD44">
            <v>74497.8223893814</v>
          </cell>
          <cell r="CE44">
            <v>61223.3333418453</v>
          </cell>
          <cell r="CF44">
            <v>65694.8849851639</v>
          </cell>
          <cell r="CG44">
            <v>69099.0383227854</v>
          </cell>
          <cell r="CH44">
            <v>70549.4990917091</v>
          </cell>
          <cell r="CI44">
            <v>83869.1357780206</v>
          </cell>
          <cell r="CJ44">
            <v>107164.641433068</v>
          </cell>
          <cell r="CK44">
            <v>120555.573165121</v>
          </cell>
          <cell r="CL44">
            <v>113154.321442308</v>
          </cell>
          <cell r="CM44">
            <v>98326.2129575463</v>
          </cell>
          <cell r="CN44">
            <v>81466.783491124</v>
          </cell>
          <cell r="CO44">
            <v>71505.7422313086</v>
          </cell>
          <cell r="CP44">
            <v>76334.5366241168</v>
          </cell>
          <cell r="CQ44">
            <v>62488.2780590361</v>
          </cell>
          <cell r="CR44">
            <v>67676.8753456779</v>
          </cell>
          <cell r="CS44">
            <v>73493.5226870679</v>
          </cell>
          <cell r="CT44">
            <v>75867.2465213018</v>
          </cell>
          <cell r="CU44">
            <v>87155.0777840304</v>
          </cell>
          <cell r="CV44">
            <v>109985.333579861</v>
          </cell>
          <cell r="CW44">
            <v>127675.812799684</v>
          </cell>
          <cell r="CX44">
            <v>118522.25171224</v>
          </cell>
          <cell r="CY44">
            <v>104141.289583253</v>
          </cell>
          <cell r="CZ44">
            <v>78463.8894463149</v>
          </cell>
          <cell r="DA44">
            <v>69297.1137743847</v>
          </cell>
          <cell r="DB44">
            <v>77898.4527589736</v>
          </cell>
          <cell r="DC44">
            <v>64615.9017529445</v>
          </cell>
          <cell r="DD44">
            <v>68456.3070529</v>
          </cell>
          <cell r="DE44">
            <v>74165.2063034416</v>
          </cell>
          <cell r="DF44">
            <v>75864.1569701594</v>
          </cell>
          <cell r="DG44">
            <v>87841.4823135136</v>
          </cell>
          <cell r="DH44">
            <v>111602.868219361</v>
          </cell>
          <cell r="DI44">
            <v>132512.543017061</v>
          </cell>
          <cell r="DJ44">
            <v>122839.078799583</v>
          </cell>
          <cell r="DK44">
            <v>106639.008030421</v>
          </cell>
          <cell r="DL44">
            <v>86370.6092268517</v>
          </cell>
          <cell r="DM44">
            <v>74279.4054757024</v>
          </cell>
          <cell r="DN44">
            <v>78870.0460234024</v>
          </cell>
          <cell r="DO44">
            <v>65254.7009096381</v>
          </cell>
          <cell r="DP44">
            <v>69358.441462197</v>
          </cell>
          <cell r="DQ44">
            <v>74451.553231334</v>
          </cell>
          <cell r="DR44">
            <v>76450.6091217166</v>
          </cell>
          <cell r="DS44">
            <v>88969.2655663194</v>
          </cell>
          <cell r="DT44">
            <v>113237.496256719</v>
          </cell>
          <cell r="DU44">
            <v>135680.912767905</v>
          </cell>
          <cell r="DV44">
            <v>126143.858605453</v>
          </cell>
          <cell r="DW44">
            <v>109806.932040599</v>
          </cell>
          <cell r="DX44">
            <v>87963.5157210359</v>
          </cell>
          <cell r="DY44">
            <v>75403.8828216839</v>
          </cell>
          <cell r="DZ44">
            <v>80696.42849108</v>
          </cell>
          <cell r="EA44">
            <v>66519.0256075612</v>
          </cell>
          <cell r="EB44">
            <v>70387.5692736292</v>
          </cell>
          <cell r="EC44">
            <v>75935.4270147418</v>
          </cell>
          <cell r="ED44">
            <v>78153.4887608595</v>
          </cell>
          <cell r="EE44">
            <v>90244.1661938891</v>
          </cell>
          <cell r="EF44">
            <v>114818.438008767</v>
          </cell>
        </row>
        <row r="45">
          <cell r="A45" t="str">
            <v>FPU - GSTS - 1 Non-Residential: FPU - GSTS - 1</v>
          </cell>
          <cell r="BY45">
            <v>87363.7863943948</v>
          </cell>
          <cell r="BZ45">
            <v>82046.2921819718</v>
          </cell>
          <cell r="CA45">
            <v>71240.6472447556</v>
          </cell>
          <cell r="CB45">
            <v>63615.7916112882</v>
          </cell>
          <cell r="CC45">
            <v>54408.4562128324</v>
          </cell>
          <cell r="CD45">
            <v>57991.3357200922</v>
          </cell>
          <cell r="CE45">
            <v>52068.4311060379</v>
          </cell>
          <cell r="CF45">
            <v>54455.2405661823</v>
          </cell>
          <cell r="CG45">
            <v>55252.4512030901</v>
          </cell>
          <cell r="CH45">
            <v>53383.901047861</v>
          </cell>
          <cell r="CI45">
            <v>62964.5046551051</v>
          </cell>
          <cell r="CJ45">
            <v>74632.7544194913</v>
          </cell>
          <cell r="CK45">
            <v>94042.2672686299</v>
          </cell>
          <cell r="CL45">
            <v>90683.2051527026</v>
          </cell>
          <cell r="CM45">
            <v>79047.3016230792</v>
          </cell>
          <cell r="CN45">
            <v>65692.737332161</v>
          </cell>
          <cell r="CO45">
            <v>55599.977055683</v>
          </cell>
          <cell r="CP45">
            <v>63574.2742499414</v>
          </cell>
          <cell r="CQ45">
            <v>57311.2308520262</v>
          </cell>
          <cell r="CR45">
            <v>61492.9905623989</v>
          </cell>
          <cell r="CS45">
            <v>60866.948064544</v>
          </cell>
          <cell r="CT45">
            <v>58646.9850035691</v>
          </cell>
          <cell r="CU45">
            <v>67046.3982987854</v>
          </cell>
          <cell r="CV45">
            <v>82244.3172641412</v>
          </cell>
          <cell r="CW45">
            <v>101194.711159309</v>
          </cell>
          <cell r="CX45">
            <v>97017.7552035513</v>
          </cell>
          <cell r="CY45">
            <v>85874.5168224053</v>
          </cell>
          <cell r="CZ45">
            <v>67200.4682551028</v>
          </cell>
          <cell r="DA45">
            <v>57045.3817981577</v>
          </cell>
          <cell r="DB45">
            <v>69606.0124664329</v>
          </cell>
          <cell r="DC45">
            <v>62431.316921426</v>
          </cell>
          <cell r="DD45">
            <v>64453.200148966</v>
          </cell>
          <cell r="DE45">
            <v>65778.0677704548</v>
          </cell>
          <cell r="DF45">
            <v>61827.036738377</v>
          </cell>
          <cell r="DG45">
            <v>73212.8349530471</v>
          </cell>
          <cell r="DH45">
            <v>88236.6014217786</v>
          </cell>
          <cell r="DI45">
            <v>107538.193324759</v>
          </cell>
          <cell r="DJ45">
            <v>105261.060985446</v>
          </cell>
          <cell r="DK45">
            <v>91982.9298232177</v>
          </cell>
          <cell r="DL45">
            <v>76138.3174903156</v>
          </cell>
          <cell r="DM45">
            <v>64576.3676856353</v>
          </cell>
          <cell r="DN45">
            <v>76111.1590465826</v>
          </cell>
          <cell r="DO45">
            <v>66944.3969802649</v>
          </cell>
          <cell r="DP45">
            <v>69645.3146322722</v>
          </cell>
          <cell r="DQ45">
            <v>70610.1258022912</v>
          </cell>
          <cell r="DR45">
            <v>65663.544491522</v>
          </cell>
          <cell r="DS45">
            <v>76764.5873824574</v>
          </cell>
          <cell r="DT45">
            <v>94332.141986508</v>
          </cell>
          <cell r="DU45">
            <v>112969.332370302</v>
          </cell>
          <cell r="DV45">
            <v>111738.580025203</v>
          </cell>
          <cell r="DW45">
            <v>97828.7581667402</v>
          </cell>
          <cell r="DX45">
            <v>80700.0711855233</v>
          </cell>
          <cell r="DY45">
            <v>68014.00079933</v>
          </cell>
          <cell r="DZ45">
            <v>84011.1653084903</v>
          </cell>
          <cell r="EA45">
            <v>73212.0625091968</v>
          </cell>
          <cell r="EB45">
            <v>75500.354664203</v>
          </cell>
          <cell r="EC45">
            <v>76799.0588031657</v>
          </cell>
          <cell r="ED45">
            <v>70248.0142111685</v>
          </cell>
          <cell r="EE45">
            <v>82110.2818696266</v>
          </cell>
          <cell r="EF45">
            <v>100807.103859114</v>
          </cell>
        </row>
        <row r="46">
          <cell r="A46" t="str">
            <v>FPU - GS - 2 Non-Residential: FPU - GS - 2</v>
          </cell>
          <cell r="BY46">
            <v>783665.646640362</v>
          </cell>
          <cell r="BZ46">
            <v>764292.438406826</v>
          </cell>
          <cell r="CA46">
            <v>649366.030388405</v>
          </cell>
          <cell r="CB46">
            <v>574949.582517587</v>
          </cell>
          <cell r="CC46">
            <v>495997.443075906</v>
          </cell>
          <cell r="CD46">
            <v>526782.295474278</v>
          </cell>
          <cell r="CE46">
            <v>431937.018222928</v>
          </cell>
          <cell r="CF46">
            <v>465660.429671236</v>
          </cell>
          <cell r="CG46">
            <v>474007.869183505</v>
          </cell>
          <cell r="CH46">
            <v>453840.668898048</v>
          </cell>
          <cell r="CI46">
            <v>568829.548774045</v>
          </cell>
          <cell r="CJ46">
            <v>700643.47658325</v>
          </cell>
          <cell r="CK46">
            <v>803427.869429531</v>
          </cell>
          <cell r="CL46">
            <v>777855.372856403</v>
          </cell>
          <cell r="CM46">
            <v>661837.85371499</v>
          </cell>
          <cell r="CN46">
            <v>553461.032676049</v>
          </cell>
          <cell r="CO46">
            <v>486454.697961985</v>
          </cell>
          <cell r="CP46">
            <v>533025.695655468</v>
          </cell>
          <cell r="CQ46">
            <v>427739.349270694</v>
          </cell>
          <cell r="CR46">
            <v>472958.021868651</v>
          </cell>
          <cell r="CS46">
            <v>480608.07859186</v>
          </cell>
          <cell r="CT46">
            <v>465763.53228684</v>
          </cell>
          <cell r="CU46">
            <v>581745.409016273</v>
          </cell>
          <cell r="CV46">
            <v>707164.903304271</v>
          </cell>
          <cell r="CW46">
            <v>829900.616867237</v>
          </cell>
          <cell r="CX46">
            <v>802335.647920809</v>
          </cell>
          <cell r="CY46">
            <v>683969.807813761</v>
          </cell>
          <cell r="CZ46">
            <v>538555.062688905</v>
          </cell>
          <cell r="DA46">
            <v>469159.509678297</v>
          </cell>
          <cell r="DB46">
            <v>544671.448817711</v>
          </cell>
          <cell r="DC46">
            <v>448845.668779275</v>
          </cell>
          <cell r="DD46">
            <v>477589.606731962</v>
          </cell>
          <cell r="DE46">
            <v>486415.609653687</v>
          </cell>
          <cell r="DF46">
            <v>463447.868909617</v>
          </cell>
          <cell r="DG46">
            <v>580626.14206474</v>
          </cell>
          <cell r="DH46">
            <v>715610.50705708</v>
          </cell>
          <cell r="DI46">
            <v>859506.6531296</v>
          </cell>
          <cell r="DJ46">
            <v>836736.805024274</v>
          </cell>
          <cell r="DK46">
            <v>707989.605219494</v>
          </cell>
          <cell r="DL46">
            <v>586986.156509007</v>
          </cell>
          <cell r="DM46">
            <v>509154.365214922</v>
          </cell>
          <cell r="DN46">
            <v>553883.154075796</v>
          </cell>
          <cell r="DO46">
            <v>450547.363100736</v>
          </cell>
          <cell r="DP46">
            <v>485745.533390713</v>
          </cell>
          <cell r="DQ46">
            <v>493063.027653684</v>
          </cell>
          <cell r="DR46">
            <v>466315.207162691</v>
          </cell>
          <cell r="DS46">
            <v>587254.122741887</v>
          </cell>
          <cell r="DT46">
            <v>723862.448378628</v>
          </cell>
          <cell r="DU46">
            <v>878779.546739332</v>
          </cell>
          <cell r="DV46">
            <v>857111.767323599</v>
          </cell>
          <cell r="DW46">
            <v>730927.671324264</v>
          </cell>
          <cell r="DX46">
            <v>596579.700569707</v>
          </cell>
          <cell r="DY46">
            <v>517922.501272957</v>
          </cell>
          <cell r="DZ46">
            <v>566400.013484542</v>
          </cell>
          <cell r="EA46">
            <v>457088.416236879</v>
          </cell>
          <cell r="EB46">
            <v>493578.804549659</v>
          </cell>
          <cell r="EC46">
            <v>499032.202339696</v>
          </cell>
          <cell r="ED46">
            <v>469477.528350906</v>
          </cell>
          <cell r="EE46">
            <v>591130.579576749</v>
          </cell>
          <cell r="EF46">
            <v>730513.183558571</v>
          </cell>
        </row>
        <row r="47">
          <cell r="A47" t="str">
            <v>FPU - GSTS - 2 Non-Residential: FPU - GSTS - 2</v>
          </cell>
          <cell r="BY47">
            <v>566947.209654902</v>
          </cell>
          <cell r="BZ47">
            <v>543851.245062068</v>
          </cell>
          <cell r="CA47">
            <v>485641.075638747</v>
          </cell>
          <cell r="CB47">
            <v>456421.916087329</v>
          </cell>
          <cell r="CC47">
            <v>408547.442851819</v>
          </cell>
          <cell r="CD47">
            <v>464436.279304507</v>
          </cell>
          <cell r="CE47">
            <v>399119.768931393</v>
          </cell>
          <cell r="CF47">
            <v>423934.354279986</v>
          </cell>
          <cell r="CG47">
            <v>411824.57261281</v>
          </cell>
          <cell r="CH47">
            <v>412508.405720264</v>
          </cell>
          <cell r="CI47">
            <v>487641.485600841</v>
          </cell>
          <cell r="CJ47">
            <v>572465.751030611</v>
          </cell>
          <cell r="CK47">
            <v>636838.931151998</v>
          </cell>
          <cell r="CL47">
            <v>597664.193694146</v>
          </cell>
          <cell r="CM47">
            <v>538216.945741722</v>
          </cell>
          <cell r="CN47">
            <v>474404.159027788</v>
          </cell>
          <cell r="CO47">
            <v>423946.980593981</v>
          </cell>
          <cell r="CP47">
            <v>485863.915569281</v>
          </cell>
          <cell r="CQ47">
            <v>428913.468117094</v>
          </cell>
          <cell r="CR47">
            <v>455273.83622292</v>
          </cell>
          <cell r="CS47">
            <v>464222.663933162</v>
          </cell>
          <cell r="CT47">
            <v>471714.437972205</v>
          </cell>
          <cell r="CU47">
            <v>562817.875757856</v>
          </cell>
          <cell r="CV47">
            <v>655070.760052877</v>
          </cell>
          <cell r="CW47">
            <v>679820.888853528</v>
          </cell>
          <cell r="CX47">
            <v>661412.384687784</v>
          </cell>
          <cell r="CY47">
            <v>585072.639417364</v>
          </cell>
          <cell r="CZ47">
            <v>509306.186829558</v>
          </cell>
          <cell r="DA47">
            <v>440766.121366105</v>
          </cell>
          <cell r="DB47">
            <v>541291.171759392</v>
          </cell>
          <cell r="DC47">
            <v>476296.622286103</v>
          </cell>
          <cell r="DD47">
            <v>508061.615368372</v>
          </cell>
          <cell r="DE47">
            <v>524829.063749394</v>
          </cell>
          <cell r="DF47">
            <v>534250.364111536</v>
          </cell>
          <cell r="DG47">
            <v>631485.403703674</v>
          </cell>
          <cell r="DH47">
            <v>739495.570607136</v>
          </cell>
          <cell r="DI47">
            <v>747909.531039677</v>
          </cell>
          <cell r="DJ47">
            <v>723620.132539947</v>
          </cell>
          <cell r="DK47">
            <v>631941.879808668</v>
          </cell>
          <cell r="DL47">
            <v>587693.237265394</v>
          </cell>
          <cell r="DM47">
            <v>510319.333249956</v>
          </cell>
          <cell r="DN47">
            <v>600645.810199897</v>
          </cell>
          <cell r="DO47">
            <v>525862.27985134</v>
          </cell>
          <cell r="DP47">
            <v>570479.813332341</v>
          </cell>
          <cell r="DQ47">
            <v>596700.663821755</v>
          </cell>
          <cell r="DR47">
            <v>618077.474462367</v>
          </cell>
          <cell r="DS47">
            <v>725907.342037585</v>
          </cell>
          <cell r="DT47">
            <v>853301.173689647</v>
          </cell>
          <cell r="DU47">
            <v>821201.930713432</v>
          </cell>
          <cell r="DV47">
            <v>780075.533785206</v>
          </cell>
          <cell r="DW47">
            <v>683215.251943175</v>
          </cell>
          <cell r="DX47">
            <v>624811.226420944</v>
          </cell>
          <cell r="DY47">
            <v>543099.641843788</v>
          </cell>
          <cell r="DZ47">
            <v>660359.384768074</v>
          </cell>
          <cell r="EA47">
            <v>584779.843116779</v>
          </cell>
          <cell r="EB47">
            <v>633596.949623281</v>
          </cell>
          <cell r="EC47">
            <v>684721.279556773</v>
          </cell>
          <cell r="ED47">
            <v>710371.022793033</v>
          </cell>
          <cell r="EE47">
            <v>848009.392286753</v>
          </cell>
          <cell r="EF47">
            <v>988063.285842873</v>
          </cell>
        </row>
        <row r="48">
          <cell r="A48" t="str">
            <v>FPU -CS - GS Non-Residential: FPU - CS - GS</v>
          </cell>
          <cell r="BY48">
            <v>6985.43256043841</v>
          </cell>
          <cell r="BZ48">
            <v>5697.75041583811</v>
          </cell>
          <cell r="CA48">
            <v>5189.61579772877</v>
          </cell>
          <cell r="CB48">
            <v>4255.57095896813</v>
          </cell>
          <cell r="CC48">
            <v>4035.72911060576</v>
          </cell>
          <cell r="CD48">
            <v>3647.83159553749</v>
          </cell>
          <cell r="CE48">
            <v>2965.55751374994</v>
          </cell>
          <cell r="CF48">
            <v>3586.06050038482</v>
          </cell>
          <cell r="CG48">
            <v>7101.20118772423</v>
          </cell>
          <cell r="CH48">
            <v>5290.4614627937</v>
          </cell>
          <cell r="CI48">
            <v>4375.24062732409</v>
          </cell>
          <cell r="CJ48">
            <v>5772.84632645313</v>
          </cell>
          <cell r="CK48">
            <v>7632.38017249543</v>
          </cell>
          <cell r="CL48">
            <v>6519.9705164319</v>
          </cell>
          <cell r="CM48">
            <v>5988.26459751905</v>
          </cell>
          <cell r="CN48">
            <v>4782.58390151439</v>
          </cell>
          <cell r="CO48">
            <v>4712.45625955795</v>
          </cell>
          <cell r="CP48">
            <v>3840.84276127895</v>
          </cell>
          <cell r="CQ48">
            <v>3210.45012431347</v>
          </cell>
          <cell r="CR48">
            <v>3872.56668701218</v>
          </cell>
          <cell r="CS48">
            <v>8844.67860241679</v>
          </cell>
          <cell r="CT48">
            <v>6620.07580040318</v>
          </cell>
          <cell r="CU48">
            <v>4942.48184127449</v>
          </cell>
          <cell r="CV48">
            <v>6799.88006764768</v>
          </cell>
          <cell r="CW48">
            <v>8668.95539645009</v>
          </cell>
          <cell r="CX48">
            <v>7398.04285932583</v>
          </cell>
          <cell r="CY48">
            <v>6781.73096994545</v>
          </cell>
          <cell r="CZ48">
            <v>5238.95852531614</v>
          </cell>
          <cell r="DA48">
            <v>4975.04790394814</v>
          </cell>
          <cell r="DB48">
            <v>3887.35181703913</v>
          </cell>
          <cell r="DC48">
            <v>3269.23898073424</v>
          </cell>
          <cell r="DD48">
            <v>3957.9596360347</v>
          </cell>
          <cell r="DE48">
            <v>10684.126415234</v>
          </cell>
          <cell r="DF48">
            <v>7072.5873127031</v>
          </cell>
          <cell r="DG48">
            <v>5019.01597514347</v>
          </cell>
          <cell r="DH48">
            <v>6480.51545915977</v>
          </cell>
          <cell r="DI48">
            <v>7972.20172196453</v>
          </cell>
          <cell r="DJ48">
            <v>6635.25198368788</v>
          </cell>
          <cell r="DK48">
            <v>6204.37638836788</v>
          </cell>
          <cell r="DL48">
            <v>5023.53261384398</v>
          </cell>
          <cell r="DM48">
            <v>4842.88215686447</v>
          </cell>
          <cell r="DN48">
            <v>4045.13111337966</v>
          </cell>
          <cell r="DO48">
            <v>3413.44696869544</v>
          </cell>
          <cell r="DP48">
            <v>4119.80374095811</v>
          </cell>
          <cell r="DQ48">
            <v>9681.31890717348</v>
          </cell>
          <cell r="DR48">
            <v>7147.10046455785</v>
          </cell>
          <cell r="DS48">
            <v>5272.39128721823</v>
          </cell>
          <cell r="DT48">
            <v>6925.9649184525</v>
          </cell>
          <cell r="DU48">
            <v>8277.87361757655</v>
          </cell>
          <cell r="DV48">
            <v>6910.03883331662</v>
          </cell>
          <cell r="DW48">
            <v>6349.93634716788</v>
          </cell>
          <cell r="DX48">
            <v>5189.8978731494</v>
          </cell>
          <cell r="DY48">
            <v>5023.13215859159</v>
          </cell>
          <cell r="DZ48">
            <v>4150.94658717264</v>
          </cell>
          <cell r="EA48">
            <v>3576.92100648409</v>
          </cell>
          <cell r="EB48">
            <v>4314.30748181086</v>
          </cell>
          <cell r="EC48">
            <v>10618.179650723</v>
          </cell>
          <cell r="ED48">
            <v>7843.92920356879</v>
          </cell>
          <cell r="EE48">
            <v>5630.05045896762</v>
          </cell>
          <cell r="EF48">
            <v>7401.59282655176</v>
          </cell>
        </row>
        <row r="49">
          <cell r="A49" t="str">
            <v>FPU - LVS Non-Residential: FPU - LVS</v>
          </cell>
          <cell r="BY49">
            <v>865730.743434755</v>
          </cell>
          <cell r="BZ49">
            <v>789966.138453511</v>
          </cell>
          <cell r="CA49">
            <v>719377.187316714</v>
          </cell>
          <cell r="CB49">
            <v>656958.939151287</v>
          </cell>
          <cell r="CC49">
            <v>598632.499388341</v>
          </cell>
          <cell r="CD49">
            <v>656949.210770013</v>
          </cell>
          <cell r="CE49">
            <v>596698.002455757</v>
          </cell>
          <cell r="CF49">
            <v>612912.49865287</v>
          </cell>
          <cell r="CG49">
            <v>569874.174658185</v>
          </cell>
          <cell r="CH49">
            <v>578701.818476627</v>
          </cell>
          <cell r="CI49">
            <v>758533.107201852</v>
          </cell>
          <cell r="CJ49">
            <v>817400.764693173</v>
          </cell>
          <cell r="CK49">
            <v>927546.109461269</v>
          </cell>
          <cell r="CL49">
            <v>854052.544939399</v>
          </cell>
          <cell r="CM49">
            <v>755212.141266838</v>
          </cell>
          <cell r="CN49">
            <v>663269.424662597</v>
          </cell>
          <cell r="CO49">
            <v>616652.445645878</v>
          </cell>
          <cell r="CP49">
            <v>690967.196499625</v>
          </cell>
          <cell r="CQ49">
            <v>639232.902858929</v>
          </cell>
          <cell r="CR49">
            <v>658256.465372725</v>
          </cell>
          <cell r="CS49">
            <v>591343.914826284</v>
          </cell>
          <cell r="CT49">
            <v>618746.944340632</v>
          </cell>
          <cell r="CU49">
            <v>795139.598478365</v>
          </cell>
          <cell r="CV49">
            <v>827124.700357463</v>
          </cell>
          <cell r="CW49">
            <v>987666.496382155</v>
          </cell>
          <cell r="CX49">
            <v>901033.634595101</v>
          </cell>
          <cell r="CY49">
            <v>802282.164238606</v>
          </cell>
          <cell r="CZ49">
            <v>661176.906464686</v>
          </cell>
          <cell r="DA49">
            <v>613176.065826575</v>
          </cell>
          <cell r="DB49">
            <v>705937.642150069</v>
          </cell>
          <cell r="DC49">
            <v>640902.436499314</v>
          </cell>
          <cell r="DD49">
            <v>651996.569578349</v>
          </cell>
          <cell r="DE49">
            <v>596774.743544451</v>
          </cell>
          <cell r="DF49">
            <v>617066.76249133</v>
          </cell>
          <cell r="DG49">
            <v>816586.321873479</v>
          </cell>
          <cell r="DH49">
            <v>860180.058098422</v>
          </cell>
          <cell r="DI49">
            <v>1062401.31730762</v>
          </cell>
          <cell r="DJ49">
            <v>968698.917109396</v>
          </cell>
          <cell r="DK49">
            <v>853840.063125551</v>
          </cell>
          <cell r="DL49">
            <v>752336.85856508</v>
          </cell>
          <cell r="DM49">
            <v>675910.280019947</v>
          </cell>
          <cell r="DN49">
            <v>727585.835433177</v>
          </cell>
          <cell r="DO49">
            <v>657892.134163243</v>
          </cell>
          <cell r="DP49">
            <v>676567.497263717</v>
          </cell>
          <cell r="DQ49">
            <v>611156.796319544</v>
          </cell>
          <cell r="DR49">
            <v>637191.544719346</v>
          </cell>
          <cell r="DS49">
            <v>852386.52771258</v>
          </cell>
          <cell r="DT49">
            <v>890536.992513139</v>
          </cell>
          <cell r="DU49">
            <v>1145324.86441506</v>
          </cell>
          <cell r="DV49">
            <v>1048149.30355878</v>
          </cell>
          <cell r="DW49">
            <v>908052.467934124</v>
          </cell>
          <cell r="DX49">
            <v>792050.730251072</v>
          </cell>
          <cell r="DY49">
            <v>712397.652216874</v>
          </cell>
          <cell r="DZ49">
            <v>757103.706709463</v>
          </cell>
          <cell r="EA49">
            <v>671276.376868892</v>
          </cell>
          <cell r="EB49">
            <v>691301.441084541</v>
          </cell>
          <cell r="EC49">
            <v>621331.370111489</v>
          </cell>
          <cell r="ED49">
            <v>652594.537781291</v>
          </cell>
          <cell r="EE49">
            <v>878714.975416377</v>
          </cell>
          <cell r="EF49">
            <v>916361.695131885</v>
          </cell>
        </row>
        <row r="50">
          <cell r="A50" t="str">
            <v>FPU - LVS Non-Residential: FPU - LVS</v>
          </cell>
          <cell r="BY50">
            <v>126909.986666667</v>
          </cell>
          <cell r="BZ50">
            <v>99779.83</v>
          </cell>
          <cell r="CA50">
            <v>91430.4766666667</v>
          </cell>
          <cell r="CB50">
            <v>99952.75</v>
          </cell>
          <cell r="CC50">
            <v>87098.8966666667</v>
          </cell>
          <cell r="CD50">
            <v>79392.64</v>
          </cell>
          <cell r="CE50">
            <v>94386.5122222222</v>
          </cell>
          <cell r="CF50">
            <v>96775.0988888889</v>
          </cell>
          <cell r="CG50">
            <v>80635.1933333333</v>
          </cell>
          <cell r="CH50">
            <v>100155.054444444</v>
          </cell>
          <cell r="CI50">
            <v>104514.951111111</v>
          </cell>
          <cell r="CJ50">
            <v>113684.304444444</v>
          </cell>
          <cell r="CK50">
            <v>107790.468888889</v>
          </cell>
          <cell r="CL50">
            <v>86826.0977777778</v>
          </cell>
          <cell r="CM50">
            <v>67968.04</v>
          </cell>
          <cell r="CN50">
            <v>82912.1666666667</v>
          </cell>
          <cell r="CO50">
            <v>64093.7044444444</v>
          </cell>
          <cell r="CP50">
            <v>73674.1451851852</v>
          </cell>
          <cell r="CQ50">
            <v>77643.9911111111</v>
          </cell>
          <cell r="CR50">
            <v>79656.3077777778</v>
          </cell>
          <cell r="CS50">
            <v>59856.5433333333</v>
          </cell>
          <cell r="CT50">
            <v>81677.7037037037</v>
          </cell>
          <cell r="CU50">
            <v>87371.3948148148</v>
          </cell>
          <cell r="CV50">
            <v>95174.6381481482</v>
          </cell>
          <cell r="CW50">
            <v>114428.808518519</v>
          </cell>
          <cell r="CX50">
            <v>92815.777037037</v>
          </cell>
          <cell r="CY50">
            <v>67782.98</v>
          </cell>
          <cell r="CZ50">
            <v>68253.6088888889</v>
          </cell>
          <cell r="DA50">
            <v>53651.2925925926</v>
          </cell>
          <cell r="DB50">
            <v>70576.9735802469</v>
          </cell>
          <cell r="DC50">
            <v>73584.0581481481</v>
          </cell>
          <cell r="DD50">
            <v>73967.7803703704</v>
          </cell>
          <cell r="DE50">
            <v>60297.1344444444</v>
          </cell>
          <cell r="DF50">
            <v>77487.4582716049</v>
          </cell>
          <cell r="DG50">
            <v>83026.3664197531</v>
          </cell>
          <cell r="DH50">
            <v>91353.0908641975</v>
          </cell>
          <cell r="DI50">
            <v>108462.318024691</v>
          </cell>
          <cell r="DJ50">
            <v>86221.5927160494</v>
          </cell>
          <cell r="DK50">
            <v>68102.81</v>
          </cell>
          <cell r="DL50">
            <v>76058.2718518519</v>
          </cell>
          <cell r="DM50">
            <v>59769.3334567901</v>
          </cell>
          <cell r="DN50">
            <v>70824.2525514403</v>
          </cell>
          <cell r="DO50">
            <v>74637.1675308642</v>
          </cell>
          <cell r="DP50">
            <v>76269.5471604938</v>
          </cell>
          <cell r="DQ50">
            <v>60255.5392592593</v>
          </cell>
          <cell r="DR50">
            <v>79136.3199176955</v>
          </cell>
          <cell r="DS50">
            <v>84062.1641152263</v>
          </cell>
          <cell r="DT50">
            <v>92410.9900411523</v>
          </cell>
          <cell r="DU50">
            <v>110227.198477366</v>
          </cell>
          <cell r="DV50">
            <v>88621.1558436214</v>
          </cell>
          <cell r="DW50">
            <v>67951.2766666667</v>
          </cell>
          <cell r="DX50">
            <v>75741.3491358025</v>
          </cell>
          <cell r="DY50">
            <v>59171.4434979424</v>
          </cell>
          <cell r="DZ50">
            <v>71691.7904389575</v>
          </cell>
          <cell r="EA50">
            <v>75288.4055967078</v>
          </cell>
          <cell r="EB50">
            <v>76631.2117695473</v>
          </cell>
          <cell r="EC50">
            <v>60136.4056790123</v>
          </cell>
          <cell r="ED50">
            <v>79433.827297668</v>
          </cell>
          <cell r="EE50">
            <v>84819.9751165981</v>
          </cell>
          <cell r="EF50">
            <v>92979.5730178326</v>
          </cell>
        </row>
        <row r="51">
          <cell r="A51" t="str">
            <v>FPU - LVTS&lt;50k Non-Residential: FPU - LVTS &lt;50k</v>
          </cell>
          <cell r="BY51">
            <v>0</v>
          </cell>
          <cell r="BZ51">
            <v>0</v>
          </cell>
          <cell r="CA51">
            <v>0</v>
          </cell>
          <cell r="CB51">
            <v>0</v>
          </cell>
          <cell r="CC51">
            <v>0</v>
          </cell>
          <cell r="CD51">
            <v>0</v>
          </cell>
          <cell r="CE51">
            <v>0</v>
          </cell>
          <cell r="CF51">
            <v>0</v>
          </cell>
          <cell r="CG51">
            <v>0</v>
          </cell>
          <cell r="CH51">
            <v>0</v>
          </cell>
          <cell r="CI51">
            <v>0</v>
          </cell>
          <cell r="CJ51">
            <v>0</v>
          </cell>
          <cell r="CK51">
            <v>0</v>
          </cell>
          <cell r="CL51">
            <v>0</v>
          </cell>
          <cell r="CM51">
            <v>0</v>
          </cell>
          <cell r="CN51">
            <v>0</v>
          </cell>
          <cell r="CO51">
            <v>0</v>
          </cell>
          <cell r="CP51">
            <v>0</v>
          </cell>
          <cell r="CQ51">
            <v>0</v>
          </cell>
          <cell r="CR51">
            <v>0</v>
          </cell>
          <cell r="CS51">
            <v>0</v>
          </cell>
          <cell r="CT51">
            <v>0</v>
          </cell>
          <cell r="CU51">
            <v>0</v>
          </cell>
          <cell r="CV51">
            <v>0</v>
          </cell>
          <cell r="CW51">
            <v>0</v>
          </cell>
          <cell r="CX51">
            <v>0</v>
          </cell>
          <cell r="CY51">
            <v>0</v>
          </cell>
          <cell r="CZ51">
            <v>0</v>
          </cell>
          <cell r="DA51">
            <v>0</v>
          </cell>
          <cell r="DB51">
            <v>0</v>
          </cell>
          <cell r="DC51">
            <v>0</v>
          </cell>
          <cell r="DD51">
            <v>0</v>
          </cell>
          <cell r="DE51">
            <v>0</v>
          </cell>
          <cell r="DF51">
            <v>0</v>
          </cell>
          <cell r="DG51">
            <v>0</v>
          </cell>
          <cell r="DH51">
            <v>0</v>
          </cell>
          <cell r="DI51">
            <v>0</v>
          </cell>
          <cell r="DJ51">
            <v>0</v>
          </cell>
          <cell r="DK51">
            <v>0</v>
          </cell>
          <cell r="DL51">
            <v>0</v>
          </cell>
          <cell r="DM51">
            <v>0</v>
          </cell>
          <cell r="DN51">
            <v>0</v>
          </cell>
          <cell r="DO51">
            <v>0</v>
          </cell>
          <cell r="DP51">
            <v>0</v>
          </cell>
          <cell r="DQ51">
            <v>0</v>
          </cell>
          <cell r="DR51">
            <v>0</v>
          </cell>
          <cell r="DS51">
            <v>0</v>
          </cell>
          <cell r="DT51">
            <v>0</v>
          </cell>
          <cell r="DU51">
            <v>0</v>
          </cell>
          <cell r="DV51">
            <v>0</v>
          </cell>
          <cell r="DW51">
            <v>0</v>
          </cell>
          <cell r="DX51">
            <v>0</v>
          </cell>
          <cell r="DY51">
            <v>0</v>
          </cell>
          <cell r="DZ51">
            <v>0</v>
          </cell>
          <cell r="EA51">
            <v>0</v>
          </cell>
          <cell r="EB51">
            <v>0</v>
          </cell>
          <cell r="EC51">
            <v>0</v>
          </cell>
          <cell r="ED51">
            <v>0</v>
          </cell>
          <cell r="EE51">
            <v>0</v>
          </cell>
          <cell r="EF51">
            <v>0</v>
          </cell>
        </row>
        <row r="52">
          <cell r="A52" t="str">
            <v>FPU - LVTS&gt;50k Non-Residential: FPU - LVTS &gt;50k</v>
          </cell>
          <cell r="BY52">
            <v>2875046.96203975</v>
          </cell>
          <cell r="BZ52">
            <v>2572551.76588566</v>
          </cell>
          <cell r="CA52">
            <v>2474024.08253793</v>
          </cell>
          <cell r="CB52">
            <v>2180836.89333125</v>
          </cell>
          <cell r="CC52">
            <v>2065719.77940225</v>
          </cell>
          <cell r="CD52">
            <v>2150925.57697556</v>
          </cell>
          <cell r="CE52">
            <v>2272081.89459379</v>
          </cell>
          <cell r="CF52">
            <v>2287246.99633645</v>
          </cell>
          <cell r="CG52">
            <v>2312292.95721762</v>
          </cell>
          <cell r="CH52">
            <v>2289163.19081396</v>
          </cell>
          <cell r="CI52">
            <v>2625379.74972124</v>
          </cell>
          <cell r="CJ52">
            <v>2653151.86137462</v>
          </cell>
          <cell r="CK52">
            <v>2875112.73680413</v>
          </cell>
          <cell r="CL52">
            <v>2616814.1136723</v>
          </cell>
          <cell r="CM52">
            <v>2480803.47166598</v>
          </cell>
          <cell r="CN52">
            <v>2111180.98927479</v>
          </cell>
          <cell r="CO52">
            <v>2013771.73228529</v>
          </cell>
          <cell r="CP52">
            <v>2192284.51135682</v>
          </cell>
          <cell r="CQ52">
            <v>2407412.78254514</v>
          </cell>
          <cell r="CR52">
            <v>2455644.69079128</v>
          </cell>
          <cell r="CS52">
            <v>2433614.50837182</v>
          </cell>
          <cell r="CT52">
            <v>2475911.03546725</v>
          </cell>
          <cell r="CU52">
            <v>2814375.3603286</v>
          </cell>
          <cell r="CV52">
            <v>2800920.28895309</v>
          </cell>
          <cell r="CW52">
            <v>2924082.04260524</v>
          </cell>
          <cell r="CX52">
            <v>2676287.25875474</v>
          </cell>
          <cell r="CY52">
            <v>2536471.19989275</v>
          </cell>
          <cell r="CZ52">
            <v>2068237.52854268</v>
          </cell>
          <cell r="DA52">
            <v>1964802.43124722</v>
          </cell>
          <cell r="DB52">
            <v>2282052.55564456</v>
          </cell>
          <cell r="DC52">
            <v>2433056.43167796</v>
          </cell>
          <cell r="DD52">
            <v>2448104.02707096</v>
          </cell>
          <cell r="DE52">
            <v>2452030.49502551</v>
          </cell>
          <cell r="DF52">
            <v>2450555.80412909</v>
          </cell>
          <cell r="DG52">
            <v>2798546.66209995</v>
          </cell>
          <cell r="DH52">
            <v>2862963.41689305</v>
          </cell>
          <cell r="DI52">
            <v>2996093.83875086</v>
          </cell>
          <cell r="DJ52">
            <v>2714257.79888291</v>
          </cell>
          <cell r="DK52">
            <v>2625799.84766026</v>
          </cell>
          <cell r="DL52">
            <v>2220755.74818147</v>
          </cell>
          <cell r="DM52">
            <v>2129522.24602762</v>
          </cell>
          <cell r="DN52">
            <v>2342632.15515836</v>
          </cell>
          <cell r="DO52">
            <v>2532814.02786612</v>
          </cell>
          <cell r="DP52">
            <v>2538654.15696221</v>
          </cell>
          <cell r="DQ52">
            <v>2556971.70770117</v>
          </cell>
          <cell r="DR52">
            <v>2538667.17626768</v>
          </cell>
          <cell r="DS52">
            <v>2901855.39622381</v>
          </cell>
          <cell r="DT52">
            <v>2935701.87394655</v>
          </cell>
          <cell r="DU52">
            <v>3040806.92654092</v>
          </cell>
          <cell r="DV52">
            <v>2768081.50778946</v>
          </cell>
          <cell r="DW52">
            <v>2671874.8114727</v>
          </cell>
          <cell r="DX52">
            <v>2240867.87056905</v>
          </cell>
          <cell r="DY52">
            <v>2140448.60000541</v>
          </cell>
          <cell r="DZ52">
            <v>2430319.36382299</v>
          </cell>
          <cell r="EA52">
            <v>2636219.03819533</v>
          </cell>
          <cell r="EB52">
            <v>2650133.66874871</v>
          </cell>
          <cell r="EC52">
            <v>2646458.63476515</v>
          </cell>
          <cell r="ED52">
            <v>2639155.74799968</v>
          </cell>
          <cell r="EE52">
            <v>3002369.04811342</v>
          </cell>
          <cell r="EF52">
            <v>3046506.30778957</v>
          </cell>
        </row>
        <row r="53">
          <cell r="A53" t="str">
            <v>FPU - LVTS&gt;50k Non-Residential: FPU - LVTS &gt;50k</v>
          </cell>
          <cell r="BY53">
            <v>495101.106666667</v>
          </cell>
          <cell r="BZ53">
            <v>463369.996666667</v>
          </cell>
          <cell r="CA53">
            <v>487482.07</v>
          </cell>
          <cell r="CB53">
            <v>524615.303333333</v>
          </cell>
          <cell r="CC53">
            <v>544269.68</v>
          </cell>
          <cell r="CD53">
            <v>522153.883333333</v>
          </cell>
          <cell r="CE53">
            <v>502095.757777778</v>
          </cell>
          <cell r="CF53">
            <v>544922.212222222</v>
          </cell>
          <cell r="CG53">
            <v>431695.711111111</v>
          </cell>
          <cell r="CH53">
            <v>561089.506666667</v>
          </cell>
          <cell r="CI53">
            <v>519559.722222222</v>
          </cell>
          <cell r="CJ53">
            <v>467224.132222222</v>
          </cell>
          <cell r="CK53">
            <v>512411.578888889</v>
          </cell>
          <cell r="CL53">
            <v>464808.925555555</v>
          </cell>
          <cell r="CM53">
            <v>502313.23</v>
          </cell>
          <cell r="CN53">
            <v>545406.657777778</v>
          </cell>
          <cell r="CO53">
            <v>552306.053333333</v>
          </cell>
          <cell r="CP53">
            <v>526110.937777778</v>
          </cell>
          <cell r="CQ53">
            <v>498405.097037037</v>
          </cell>
          <cell r="CR53">
            <v>540353.94962963</v>
          </cell>
          <cell r="CS53">
            <v>430254.388148148</v>
          </cell>
          <cell r="CT53">
            <v>561131.882222222</v>
          </cell>
          <cell r="CU53">
            <v>505972.016296296</v>
          </cell>
          <cell r="CV53">
            <v>459720.696296296</v>
          </cell>
          <cell r="CW53">
            <v>496203.151851852</v>
          </cell>
          <cell r="CX53">
            <v>459493.344074074</v>
          </cell>
          <cell r="CY53">
            <v>507222.633333333</v>
          </cell>
          <cell r="CZ53">
            <v>539502.137037037</v>
          </cell>
          <cell r="DA53">
            <v>542308.944444444</v>
          </cell>
          <cell r="DB53">
            <v>518623.367037037</v>
          </cell>
          <cell r="DC53">
            <v>500936.236049383</v>
          </cell>
          <cell r="DD53">
            <v>537954.516172839</v>
          </cell>
          <cell r="DE53">
            <v>430209.214197531</v>
          </cell>
          <cell r="DF53">
            <v>565515.866296296</v>
          </cell>
          <cell r="DG53">
            <v>502170.035061728</v>
          </cell>
          <cell r="DH53">
            <v>455903.941728395</v>
          </cell>
          <cell r="DI53">
            <v>501238.612469136</v>
          </cell>
          <cell r="DJ53">
            <v>462557.422098765</v>
          </cell>
          <cell r="DK53">
            <v>499005.977777778</v>
          </cell>
          <cell r="DL53">
            <v>536508.032716049</v>
          </cell>
          <cell r="DM53">
            <v>546294.892592593</v>
          </cell>
          <cell r="DN53">
            <v>522296.062716049</v>
          </cell>
          <cell r="DO53">
            <v>500479.030288066</v>
          </cell>
          <cell r="DP53">
            <v>541076.892674897</v>
          </cell>
          <cell r="DQ53">
            <v>430719.771152263</v>
          </cell>
          <cell r="DR53">
            <v>562579.085061728</v>
          </cell>
          <cell r="DS53">
            <v>509233.924526749</v>
          </cell>
          <cell r="DT53">
            <v>460949.590082305</v>
          </cell>
          <cell r="DU53">
            <v>503284.447736626</v>
          </cell>
          <cell r="DV53">
            <v>462286.563909465</v>
          </cell>
          <cell r="DW53">
            <v>502847.28037037</v>
          </cell>
          <cell r="DX53">
            <v>540472.275843621</v>
          </cell>
          <cell r="DY53">
            <v>546969.96345679</v>
          </cell>
          <cell r="DZ53">
            <v>522343.455843621</v>
          </cell>
          <cell r="EA53">
            <v>499940.121124829</v>
          </cell>
          <cell r="EB53">
            <v>539795.119492455</v>
          </cell>
          <cell r="EC53">
            <v>430394.457832647</v>
          </cell>
          <cell r="ED53">
            <v>563075.611193416</v>
          </cell>
          <cell r="EE53">
            <v>505791.991961591</v>
          </cell>
          <cell r="EF53">
            <v>458858.076035665</v>
          </cell>
        </row>
        <row r="54">
          <cell r="A54" t="str">
            <v>FPU - IS Non-Residential: FPU - IS</v>
          </cell>
          <cell r="BY54">
            <v>0</v>
          </cell>
          <cell r="BZ54">
            <v>0</v>
          </cell>
          <cell r="CA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B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row>
        <row r="55">
          <cell r="A55" t="str">
            <v>FPU - ITS Non-Residential: FPU - ITS</v>
          </cell>
          <cell r="BY55">
            <v>234259.13</v>
          </cell>
          <cell r="BZ55">
            <v>234259.13</v>
          </cell>
          <cell r="CA55">
            <v>234259.13</v>
          </cell>
          <cell r="CB55">
            <v>234259.13</v>
          </cell>
          <cell r="CC55">
            <v>234259.13</v>
          </cell>
          <cell r="CD55">
            <v>234259.13</v>
          </cell>
          <cell r="CE55">
            <v>234259.13</v>
          </cell>
          <cell r="CF55">
            <v>234259.13</v>
          </cell>
          <cell r="CG55">
            <v>234259.13</v>
          </cell>
          <cell r="CH55">
            <v>234259.13</v>
          </cell>
          <cell r="CI55">
            <v>234259.13</v>
          </cell>
          <cell r="CJ55">
            <v>234259.13</v>
          </cell>
          <cell r="CK55">
            <v>234259.13</v>
          </cell>
          <cell r="CL55">
            <v>234259.13</v>
          </cell>
          <cell r="CM55">
            <v>234259.13</v>
          </cell>
          <cell r="CN55">
            <v>234259.13</v>
          </cell>
          <cell r="CO55">
            <v>234259.13</v>
          </cell>
          <cell r="CP55">
            <v>234259.13</v>
          </cell>
          <cell r="CQ55">
            <v>234259.13</v>
          </cell>
          <cell r="CR55">
            <v>234259.13</v>
          </cell>
          <cell r="CS55">
            <v>234259.13</v>
          </cell>
          <cell r="CT55">
            <v>234259.13</v>
          </cell>
          <cell r="CU55">
            <v>234259.13</v>
          </cell>
          <cell r="CV55">
            <v>234259.13</v>
          </cell>
          <cell r="CW55">
            <v>234259.13</v>
          </cell>
          <cell r="CX55">
            <v>234259.13</v>
          </cell>
          <cell r="CY55">
            <v>234259.13</v>
          </cell>
          <cell r="CZ55">
            <v>234259.13</v>
          </cell>
          <cell r="DA55">
            <v>234259.13</v>
          </cell>
          <cell r="DB55">
            <v>234259.13</v>
          </cell>
          <cell r="DC55">
            <v>234259.13</v>
          </cell>
          <cell r="DD55">
            <v>234259.13</v>
          </cell>
          <cell r="DE55">
            <v>234259.13</v>
          </cell>
          <cell r="DF55">
            <v>234259.13</v>
          </cell>
          <cell r="DG55">
            <v>234259.13</v>
          </cell>
          <cell r="DH55">
            <v>234259.13</v>
          </cell>
          <cell r="DI55">
            <v>234259.13</v>
          </cell>
          <cell r="DJ55">
            <v>234259.13</v>
          </cell>
          <cell r="DK55">
            <v>234259.13</v>
          </cell>
          <cell r="DL55">
            <v>234259.13</v>
          </cell>
          <cell r="DM55">
            <v>234259.13</v>
          </cell>
          <cell r="DN55">
            <v>234259.13</v>
          </cell>
          <cell r="DO55">
            <v>234259.13</v>
          </cell>
          <cell r="DP55">
            <v>234259.13</v>
          </cell>
          <cell r="DQ55">
            <v>234259.13</v>
          </cell>
          <cell r="DR55">
            <v>234259.13</v>
          </cell>
          <cell r="DS55">
            <v>234259.13</v>
          </cell>
          <cell r="DT55">
            <v>234259.13</v>
          </cell>
          <cell r="DU55">
            <v>234259.13</v>
          </cell>
          <cell r="DV55">
            <v>234259.13</v>
          </cell>
          <cell r="DW55">
            <v>234259.13</v>
          </cell>
          <cell r="DX55">
            <v>234259.13</v>
          </cell>
          <cell r="DY55">
            <v>234259.13</v>
          </cell>
          <cell r="DZ55">
            <v>234259.13</v>
          </cell>
          <cell r="EA55">
            <v>234259.13</v>
          </cell>
          <cell r="EB55">
            <v>234259.13</v>
          </cell>
          <cell r="EC55">
            <v>234259.13</v>
          </cell>
          <cell r="ED55">
            <v>234259.13</v>
          </cell>
          <cell r="EE55">
            <v>234259.13</v>
          </cell>
          <cell r="EF55">
            <v>234259.13</v>
          </cell>
        </row>
        <row r="56">
          <cell r="A56" t="str">
            <v>FPU - ITS Non-Residential: FPU - ITS</v>
          </cell>
          <cell r="BY56">
            <v>681650.896666667</v>
          </cell>
          <cell r="BZ56">
            <v>598032.813333333</v>
          </cell>
          <cell r="CA56">
            <v>661632.176666667</v>
          </cell>
          <cell r="CB56">
            <v>598969.826666667</v>
          </cell>
          <cell r="CC56">
            <v>621462.593333333</v>
          </cell>
          <cell r="CD56">
            <v>640605.397777778</v>
          </cell>
          <cell r="CE56">
            <v>626669.972777778</v>
          </cell>
          <cell r="CF56">
            <v>587256.152222222</v>
          </cell>
          <cell r="CG56">
            <v>559330.723333333</v>
          </cell>
          <cell r="CH56">
            <v>634346.202222222</v>
          </cell>
          <cell r="CI56">
            <v>622330.851666667</v>
          </cell>
          <cell r="CJ56">
            <v>646868.428333333</v>
          </cell>
          <cell r="CK56">
            <v>677811.105555556</v>
          </cell>
          <cell r="CL56">
            <v>595015.567777778</v>
          </cell>
          <cell r="CM56">
            <v>649482.928888889</v>
          </cell>
          <cell r="CN56">
            <v>597927.498888889</v>
          </cell>
          <cell r="CO56">
            <v>607120.377777778</v>
          </cell>
          <cell r="CP56">
            <v>612554.003703704</v>
          </cell>
          <cell r="CQ56">
            <v>619652.239814815</v>
          </cell>
          <cell r="CR56">
            <v>579776.386296296</v>
          </cell>
          <cell r="CS56">
            <v>553286.588888889</v>
          </cell>
          <cell r="CT56">
            <v>626637.24962963</v>
          </cell>
          <cell r="CU56">
            <v>619113.010555556</v>
          </cell>
          <cell r="CV56">
            <v>648611.880555556</v>
          </cell>
          <cell r="CW56">
            <v>675464.302407407</v>
          </cell>
          <cell r="CX56">
            <v>591252.162592593</v>
          </cell>
          <cell r="CY56">
            <v>654282.292962963</v>
          </cell>
          <cell r="CZ56">
            <v>595697.875185185</v>
          </cell>
          <cell r="DA56">
            <v>613109.487037037</v>
          </cell>
          <cell r="DB56">
            <v>625287.560493827</v>
          </cell>
          <cell r="DC56">
            <v>621309.742530864</v>
          </cell>
          <cell r="DD56">
            <v>587191.431728395</v>
          </cell>
          <cell r="DE56">
            <v>553488.38962963</v>
          </cell>
          <cell r="DF56">
            <v>628421.029506173</v>
          </cell>
          <cell r="DG56">
            <v>619729.782407407</v>
          </cell>
          <cell r="DH56">
            <v>647820.643518518</v>
          </cell>
          <cell r="DI56">
            <v>678354.945709876</v>
          </cell>
          <cell r="DJ56">
            <v>594766.736790124</v>
          </cell>
          <cell r="DK56">
            <v>655132.243950617</v>
          </cell>
          <cell r="DL56">
            <v>597531.400246914</v>
          </cell>
          <cell r="DM56">
            <v>613897.152716049</v>
          </cell>
          <cell r="DN56">
            <v>626148.542880658</v>
          </cell>
          <cell r="DO56">
            <v>622543.985041152</v>
          </cell>
          <cell r="DP56">
            <v>584741.323415638</v>
          </cell>
          <cell r="DQ56">
            <v>555368.567283951</v>
          </cell>
          <cell r="DR56">
            <v>629801.493786008</v>
          </cell>
          <cell r="DS56">
            <v>620391.214876543</v>
          </cell>
          <cell r="DT56">
            <v>647766.984135802</v>
          </cell>
          <cell r="DU56">
            <v>677187.029140946</v>
          </cell>
          <cell r="DV56">
            <v>593678.044609054</v>
          </cell>
          <cell r="DW56">
            <v>652965.599711934</v>
          </cell>
          <cell r="DX56">
            <v>597051.924773662</v>
          </cell>
          <cell r="DY56">
            <v>611375.339176955</v>
          </cell>
          <cell r="DZ56">
            <v>621329.591248285</v>
          </cell>
          <cell r="EA56">
            <v>621168.655795611</v>
          </cell>
          <cell r="EB56">
            <v>583903.047146776</v>
          </cell>
          <cell r="EC56">
            <v>554047.848600823</v>
          </cell>
          <cell r="ED56">
            <v>628286.590973937</v>
          </cell>
          <cell r="EE56">
            <v>619744.669279835</v>
          </cell>
          <cell r="EF56">
            <v>648066.502736625</v>
          </cell>
        </row>
        <row r="57">
          <cell r="A57" t="str">
            <v>FPU - GLS Non-Residential: FPU - GLS Non-Residential</v>
          </cell>
          <cell r="BY57">
            <v>11235.9182512675</v>
          </cell>
          <cell r="BZ57">
            <v>11874.5689847847</v>
          </cell>
          <cell r="CA57">
            <v>9846.73083333333</v>
          </cell>
          <cell r="CB57">
            <v>11523.8933431373</v>
          </cell>
          <cell r="CC57">
            <v>11061.8185873016</v>
          </cell>
          <cell r="CD57">
            <v>12320.1854413132</v>
          </cell>
          <cell r="CE57">
            <v>11933.8964244912</v>
          </cell>
          <cell r="CF57">
            <v>10851.1783142857</v>
          </cell>
          <cell r="CG57">
            <v>10575.7623620559</v>
          </cell>
          <cell r="CH57">
            <v>10811.7277277634</v>
          </cell>
          <cell r="CI57">
            <v>10318.1691025641</v>
          </cell>
          <cell r="CJ57">
            <v>9812.26145248538</v>
          </cell>
          <cell r="CK57">
            <v>12122.3324146755</v>
          </cell>
          <cell r="CL57">
            <v>13618.25935953</v>
          </cell>
          <cell r="CM57">
            <v>12588.3757079343</v>
          </cell>
          <cell r="CN57">
            <v>12236.077869281</v>
          </cell>
          <cell r="CO57">
            <v>11319.4007791005</v>
          </cell>
          <cell r="CP57">
            <v>13881.3863592608</v>
          </cell>
          <cell r="CQ57">
            <v>12438.773701906</v>
          </cell>
          <cell r="CR57">
            <v>11227.1814544506</v>
          </cell>
          <cell r="CS57">
            <v>11112.8868936824</v>
          </cell>
          <cell r="CT57">
            <v>11380.9109788874</v>
          </cell>
          <cell r="CU57">
            <v>10616.7042740522</v>
          </cell>
          <cell r="CV57">
            <v>10118.6209135334</v>
          </cell>
          <cell r="CW57">
            <v>13861.1082277464</v>
          </cell>
          <cell r="CX57">
            <v>15497.6772190082</v>
          </cell>
          <cell r="CY57">
            <v>14296.0823008972</v>
          </cell>
          <cell r="CZ57">
            <v>13314.9746183188</v>
          </cell>
          <cell r="DA57">
            <v>11720.3276309762</v>
          </cell>
          <cell r="DB57">
            <v>14616.2144791122</v>
          </cell>
          <cell r="DC57">
            <v>12966.2316262013</v>
          </cell>
          <cell r="DD57">
            <v>11437.8929271409</v>
          </cell>
          <cell r="DE57">
            <v>11383.587435596</v>
          </cell>
          <cell r="DF57">
            <v>11668.4000023299</v>
          </cell>
          <cell r="DG57">
            <v>10658.8066056688</v>
          </cell>
          <cell r="DH57">
            <v>9747.37974358009</v>
          </cell>
          <cell r="DI57">
            <v>15692.3810658195</v>
          </cell>
          <cell r="DJ57">
            <v>18048.3384334109</v>
          </cell>
          <cell r="DK57">
            <v>16680.4415725823</v>
          </cell>
          <cell r="DL57">
            <v>15704.6519493987</v>
          </cell>
          <cell r="DM57">
            <v>11926.2910039878</v>
          </cell>
          <cell r="DN57">
            <v>14571.9575631131</v>
          </cell>
          <cell r="DO57">
            <v>12447.4040550965</v>
          </cell>
          <cell r="DP57">
            <v>11380.620658382</v>
          </cell>
          <cell r="DQ57">
            <v>11410.2255956766</v>
          </cell>
          <cell r="DR57">
            <v>12026.6357440862</v>
          </cell>
          <cell r="DS57">
            <v>10799.4833603878</v>
          </cell>
          <cell r="DT57">
            <v>9667.671058503</v>
          </cell>
          <cell r="DU57">
            <v>17715.0766475176</v>
          </cell>
          <cell r="DV57">
            <v>20322.6373577292</v>
          </cell>
          <cell r="DW57">
            <v>19441.4109233461</v>
          </cell>
          <cell r="DX57">
            <v>18492.8968655781</v>
          </cell>
          <cell r="DY57">
            <v>13528.9471546299</v>
          </cell>
          <cell r="DZ57">
            <v>14942.9537400284</v>
          </cell>
          <cell r="EA57">
            <v>12632.3954871946</v>
          </cell>
          <cell r="EB57">
            <v>11275.0830243711</v>
          </cell>
          <cell r="EC57">
            <v>11341.4269589209</v>
          </cell>
          <cell r="ED57">
            <v>12010.7045523665</v>
          </cell>
          <cell r="EE57">
            <v>10953.2389881431</v>
          </cell>
          <cell r="EF57">
            <v>9636.42423130099</v>
          </cell>
        </row>
        <row r="58">
          <cell r="A58" t="str">
            <v>FPU - NGVS Non-Residential: FPU - NGVS</v>
          </cell>
          <cell r="BY58">
            <v>0</v>
          </cell>
          <cell r="BZ58">
            <v>0</v>
          </cell>
          <cell r="CA58">
            <v>0</v>
          </cell>
          <cell r="CB58">
            <v>0</v>
          </cell>
          <cell r="CC58">
            <v>0</v>
          </cell>
          <cell r="CD58">
            <v>0</v>
          </cell>
          <cell r="CE58">
            <v>0</v>
          </cell>
          <cell r="CF58">
            <v>0</v>
          </cell>
          <cell r="CG58">
            <v>0</v>
          </cell>
          <cell r="CH58">
            <v>0</v>
          </cell>
          <cell r="CI58">
            <v>0</v>
          </cell>
          <cell r="CJ58">
            <v>0</v>
          </cell>
          <cell r="CK58">
            <v>0</v>
          </cell>
          <cell r="CL58">
            <v>0</v>
          </cell>
          <cell r="CM58">
            <v>0</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0</v>
          </cell>
          <cell r="DM58">
            <v>0</v>
          </cell>
          <cell r="DN58">
            <v>0</v>
          </cell>
          <cell r="DO58">
            <v>0</v>
          </cell>
          <cell r="DP58">
            <v>0</v>
          </cell>
          <cell r="DQ58">
            <v>0</v>
          </cell>
          <cell r="DR58">
            <v>0</v>
          </cell>
          <cell r="DS58">
            <v>0</v>
          </cell>
          <cell r="DT58">
            <v>0</v>
          </cell>
          <cell r="DU58">
            <v>0</v>
          </cell>
          <cell r="DV58">
            <v>0</v>
          </cell>
          <cell r="DW58">
            <v>0</v>
          </cell>
          <cell r="DX58">
            <v>0</v>
          </cell>
          <cell r="DY58">
            <v>0</v>
          </cell>
          <cell r="DZ58">
            <v>0</v>
          </cell>
          <cell r="EA58">
            <v>0</v>
          </cell>
          <cell r="EB58">
            <v>0</v>
          </cell>
          <cell r="EC58">
            <v>0</v>
          </cell>
          <cell r="ED58">
            <v>0</v>
          </cell>
          <cell r="EE58">
            <v>0</v>
          </cell>
          <cell r="EF58">
            <v>0</v>
          </cell>
        </row>
        <row r="59">
          <cell r="A59" t="str">
            <v>FPU - NGVTS Non-Residential: FPU - NGVTS</v>
          </cell>
          <cell r="BY59">
            <v>72940.95</v>
          </cell>
          <cell r="BZ59">
            <v>65897.96</v>
          </cell>
          <cell r="CA59">
            <v>74564.42</v>
          </cell>
          <cell r="CB59">
            <v>78931.46</v>
          </cell>
          <cell r="CC59">
            <v>76319.29</v>
          </cell>
          <cell r="CD59">
            <v>52555.76</v>
          </cell>
          <cell r="CE59">
            <v>65166.81</v>
          </cell>
          <cell r="CF59">
            <v>70954.8</v>
          </cell>
          <cell r="CG59">
            <v>65809.79</v>
          </cell>
          <cell r="CH59">
            <v>74965.25</v>
          </cell>
          <cell r="CI59">
            <v>69884.1</v>
          </cell>
          <cell r="CJ59">
            <v>70163.64</v>
          </cell>
          <cell r="CK59">
            <v>72940.95</v>
          </cell>
          <cell r="CL59">
            <v>65897.96</v>
          </cell>
          <cell r="CM59">
            <v>74564.42</v>
          </cell>
          <cell r="CN59">
            <v>78931.46</v>
          </cell>
          <cell r="CO59">
            <v>76319.29</v>
          </cell>
          <cell r="CP59">
            <v>52555.76</v>
          </cell>
          <cell r="CQ59">
            <v>65166.81</v>
          </cell>
          <cell r="CR59">
            <v>70954.8</v>
          </cell>
          <cell r="CS59">
            <v>65809.79</v>
          </cell>
          <cell r="CT59">
            <v>74965.25</v>
          </cell>
          <cell r="CU59">
            <v>69884.1</v>
          </cell>
          <cell r="CV59">
            <v>70163.64</v>
          </cell>
          <cell r="CW59">
            <v>72940.95</v>
          </cell>
          <cell r="CX59">
            <v>65897.96</v>
          </cell>
          <cell r="CY59">
            <v>74564.42</v>
          </cell>
          <cell r="CZ59">
            <v>78931.46</v>
          </cell>
          <cell r="DA59">
            <v>76319.29</v>
          </cell>
          <cell r="DB59">
            <v>52555.76</v>
          </cell>
          <cell r="DC59">
            <v>65166.81</v>
          </cell>
          <cell r="DD59">
            <v>70954.8</v>
          </cell>
          <cell r="DE59">
            <v>65809.79</v>
          </cell>
          <cell r="DF59">
            <v>74965.25</v>
          </cell>
          <cell r="DG59">
            <v>69884.1</v>
          </cell>
          <cell r="DH59">
            <v>70163.64</v>
          </cell>
          <cell r="DI59">
            <v>72940.95</v>
          </cell>
          <cell r="DJ59">
            <v>65897.96</v>
          </cell>
          <cell r="DK59">
            <v>74564.42</v>
          </cell>
          <cell r="DL59">
            <v>78931.46</v>
          </cell>
          <cell r="DM59">
            <v>76319.29</v>
          </cell>
          <cell r="DN59">
            <v>52555.76</v>
          </cell>
          <cell r="DO59">
            <v>65166.81</v>
          </cell>
          <cell r="DP59">
            <v>70954.8</v>
          </cell>
          <cell r="DQ59">
            <v>65809.79</v>
          </cell>
          <cell r="DR59">
            <v>74965.25</v>
          </cell>
          <cell r="DS59">
            <v>69884.1</v>
          </cell>
          <cell r="DT59">
            <v>70163.64</v>
          </cell>
          <cell r="DU59">
            <v>72940.95</v>
          </cell>
          <cell r="DV59">
            <v>65897.96</v>
          </cell>
          <cell r="DW59">
            <v>74564.42</v>
          </cell>
          <cell r="DX59">
            <v>78931.46</v>
          </cell>
          <cell r="DY59">
            <v>76319.29</v>
          </cell>
          <cell r="DZ59">
            <v>52555.76</v>
          </cell>
          <cell r="EA59">
            <v>65166.81</v>
          </cell>
          <cell r="EB59">
            <v>70954.8</v>
          </cell>
          <cell r="EC59">
            <v>65809.79</v>
          </cell>
          <cell r="ED59">
            <v>74965.25</v>
          </cell>
          <cell r="EE59">
            <v>69884.1</v>
          </cell>
          <cell r="EF59">
            <v>70163.64</v>
          </cell>
        </row>
        <row r="60">
          <cell r="A60" t="str">
            <v>FT - Comm PA Non-Residential: FT-COMM PA</v>
          </cell>
          <cell r="BY60">
            <v>64.2066666666667</v>
          </cell>
          <cell r="BZ60">
            <v>88.49</v>
          </cell>
          <cell r="CA60">
            <v>32.7433333333333</v>
          </cell>
          <cell r="CB60">
            <v>18.9133333333333</v>
          </cell>
          <cell r="CC60">
            <v>6.03</v>
          </cell>
          <cell r="CD60">
            <v>5.52</v>
          </cell>
          <cell r="CE60">
            <v>6.21333333333333</v>
          </cell>
          <cell r="CF60">
            <v>12.3122222222222</v>
          </cell>
          <cell r="CG60">
            <v>30.4844444444444</v>
          </cell>
          <cell r="CH60">
            <v>243.327777777778</v>
          </cell>
          <cell r="CI60">
            <v>9.6</v>
          </cell>
          <cell r="CJ60">
            <v>76.5988888888889</v>
          </cell>
          <cell r="CK60">
            <v>56.9422222222222</v>
          </cell>
          <cell r="CL60">
            <v>79.3266666666667</v>
          </cell>
          <cell r="CM60">
            <v>30.6544444444444</v>
          </cell>
          <cell r="CN60">
            <v>11.5511111111111</v>
          </cell>
          <cell r="CO60">
            <v>4.70666666666667</v>
          </cell>
          <cell r="CP60">
            <v>4.69333333333333</v>
          </cell>
          <cell r="CQ60">
            <v>4.81777777777778</v>
          </cell>
          <cell r="CR60">
            <v>10.7496296296296</v>
          </cell>
          <cell r="CS60">
            <v>39.6059259259259</v>
          </cell>
          <cell r="CT60">
            <v>144.103703703704</v>
          </cell>
          <cell r="CU60">
            <v>12.8</v>
          </cell>
          <cell r="CV60">
            <v>82.7985185185185</v>
          </cell>
          <cell r="CW60">
            <v>55.472962962963</v>
          </cell>
          <cell r="CX60">
            <v>77.7688888888889</v>
          </cell>
          <cell r="CY60">
            <v>35.2059259259259</v>
          </cell>
          <cell r="CZ60">
            <v>11.8881481481481</v>
          </cell>
          <cell r="DA60">
            <v>5.57888888888889</v>
          </cell>
          <cell r="DB60">
            <v>6.25777777777778</v>
          </cell>
          <cell r="DC60">
            <v>5.73037037037037</v>
          </cell>
          <cell r="DD60">
            <v>12.2528395061728</v>
          </cell>
          <cell r="DE60">
            <v>46.5679012345679</v>
          </cell>
          <cell r="DF60">
            <v>190.404938271605</v>
          </cell>
          <cell r="DG60">
            <v>11.8666666666667</v>
          </cell>
          <cell r="DH60">
            <v>80.468024691358</v>
          </cell>
          <cell r="DI60">
            <v>58.8739506172839</v>
          </cell>
          <cell r="DJ60">
            <v>81.8618518518519</v>
          </cell>
          <cell r="DK60">
            <v>32.8679012345679</v>
          </cell>
          <cell r="DL60">
            <v>14.1175308641975</v>
          </cell>
          <cell r="DM60">
            <v>5.43851851851852</v>
          </cell>
          <cell r="DN60">
            <v>5.49037037037037</v>
          </cell>
          <cell r="DO60">
            <v>5.58716049382716</v>
          </cell>
          <cell r="DP60">
            <v>11.7715637860082</v>
          </cell>
          <cell r="DQ60">
            <v>38.8860905349794</v>
          </cell>
          <cell r="DR60">
            <v>192.612139917695</v>
          </cell>
          <cell r="DS60">
            <v>11.4222222222222</v>
          </cell>
          <cell r="DT60">
            <v>79.9551440329218</v>
          </cell>
          <cell r="DU60">
            <v>57.096378600823</v>
          </cell>
          <cell r="DV60">
            <v>79.6524691358025</v>
          </cell>
          <cell r="DW60">
            <v>32.9094238683128</v>
          </cell>
          <cell r="DX60">
            <v>12.5189300411523</v>
          </cell>
          <cell r="DY60">
            <v>5.24135802469136</v>
          </cell>
          <cell r="DZ60">
            <v>5.48049382716049</v>
          </cell>
          <cell r="EA60">
            <v>5.37843621399177</v>
          </cell>
          <cell r="EB60">
            <v>11.5913443072702</v>
          </cell>
          <cell r="EC60">
            <v>41.6866392318244</v>
          </cell>
          <cell r="ED60">
            <v>175.706927297668</v>
          </cell>
          <cell r="EE60">
            <v>12.0296296296296</v>
          </cell>
          <cell r="EF60">
            <v>81.0738957475995</v>
          </cell>
        </row>
        <row r="61">
          <cell r="A61" t="str">
            <v>FT - Comm Small Non-Residential: FT-COMM SMALL</v>
          </cell>
          <cell r="BY61">
            <v>19471.7077875648</v>
          </cell>
          <cell r="BZ61">
            <v>20206.5582727273</v>
          </cell>
          <cell r="CA61">
            <v>12349.2779535722</v>
          </cell>
          <cell r="CB61">
            <v>10318.8505620915</v>
          </cell>
          <cell r="CC61">
            <v>6206.56570655849</v>
          </cell>
          <cell r="CD61">
            <v>4695.95748275862</v>
          </cell>
          <cell r="CE61">
            <v>2731.16703431373</v>
          </cell>
          <cell r="CF61">
            <v>9161.45006127451</v>
          </cell>
          <cell r="CG61">
            <v>8446.26039215686</v>
          </cell>
          <cell r="CH61">
            <v>10506.2517320261</v>
          </cell>
          <cell r="CI61">
            <v>14462.5028104575</v>
          </cell>
          <cell r="CJ61">
            <v>22344.9962469136</v>
          </cell>
          <cell r="CK61">
            <v>23118.5122000895</v>
          </cell>
          <cell r="CL61">
            <v>23532.7357923681</v>
          </cell>
          <cell r="CM61">
            <v>13743.7629523235</v>
          </cell>
          <cell r="CN61">
            <v>10997.8005683162</v>
          </cell>
          <cell r="CO61">
            <v>6819.51812763302</v>
          </cell>
          <cell r="CP61">
            <v>4943.64331034483</v>
          </cell>
          <cell r="CQ61">
            <v>3026.40931401727</v>
          </cell>
          <cell r="CR61">
            <v>11445.8686921296</v>
          </cell>
          <cell r="CS61">
            <v>10853.5448570261</v>
          </cell>
          <cell r="CT61">
            <v>13736.8951688453</v>
          </cell>
          <cell r="CU61">
            <v>18210.0712472767</v>
          </cell>
          <cell r="CV61">
            <v>26385.8916625514</v>
          </cell>
          <cell r="CW61">
            <v>26493.6255241263</v>
          </cell>
          <cell r="CX61">
            <v>27312.7990751448</v>
          </cell>
          <cell r="CY61">
            <v>16335.2010828137</v>
          </cell>
          <cell r="CZ61">
            <v>12427.5850126159</v>
          </cell>
          <cell r="DA61">
            <v>6894.40698274005</v>
          </cell>
          <cell r="DB61">
            <v>4872.5130224359</v>
          </cell>
          <cell r="DC61">
            <v>2939.00955498352</v>
          </cell>
          <cell r="DD61">
            <v>9534.8471999146</v>
          </cell>
          <cell r="DE61">
            <v>8789.15545474764</v>
          </cell>
          <cell r="DF61">
            <v>11142.2297894621</v>
          </cell>
          <cell r="DG61">
            <v>14967.9220551924</v>
          </cell>
          <cell r="DH61">
            <v>22769.2784533608</v>
          </cell>
          <cell r="DI61">
            <v>22963.8155267825</v>
          </cell>
          <cell r="DJ61">
            <v>22515.1681762292</v>
          </cell>
          <cell r="DK61">
            <v>13992.071316363</v>
          </cell>
          <cell r="DL61">
            <v>11353.7800168212</v>
          </cell>
          <cell r="DM61">
            <v>7263.18089179664</v>
          </cell>
          <cell r="DN61">
            <v>5141.42176232448</v>
          </cell>
          <cell r="DO61">
            <v>3119.14084597663</v>
          </cell>
          <cell r="DP61">
            <v>10341.7188890308</v>
          </cell>
          <cell r="DQ61">
            <v>9447.57548044133</v>
          </cell>
          <cell r="DR61">
            <v>11834.857476524</v>
          </cell>
          <cell r="DS61">
            <v>15880.1653709756</v>
          </cell>
          <cell r="DT61">
            <v>24099.4006476909</v>
          </cell>
          <cell r="DU61">
            <v>23623.508083081</v>
          </cell>
          <cell r="DV61">
            <v>22767.1147377131</v>
          </cell>
          <cell r="DW61">
            <v>14341.7557792452</v>
          </cell>
          <cell r="DX61">
            <v>11440.860066331</v>
          </cell>
          <cell r="DY61">
            <v>7380.58537053028</v>
          </cell>
          <cell r="DZ61">
            <v>5258.98821279962</v>
          </cell>
          <cell r="EA61">
            <v>3365.25950246628</v>
          </cell>
          <cell r="EB61">
            <v>11474.7794533093</v>
          </cell>
          <cell r="EC61">
            <v>9793.26759425382</v>
          </cell>
          <cell r="ED61">
            <v>12418.6172184582</v>
          </cell>
          <cell r="EE61">
            <v>16734.0758026709</v>
          </cell>
          <cell r="EF61">
            <v>24418.1902545344</v>
          </cell>
        </row>
        <row r="62">
          <cell r="A62" t="str">
            <v>FT - Transportation: FT - Transportation</v>
          </cell>
          <cell r="BY62">
            <v>3055.44428571429</v>
          </cell>
          <cell r="BZ62">
            <v>2922.92142857143</v>
          </cell>
          <cell r="CA62">
            <v>2707.75047619048</v>
          </cell>
          <cell r="CB62">
            <v>1933.66306878307</v>
          </cell>
          <cell r="CC62">
            <v>1547.04846560847</v>
          </cell>
          <cell r="CD62">
            <v>2309.95047619048</v>
          </cell>
          <cell r="CE62">
            <v>1844.86603174603</v>
          </cell>
          <cell r="CF62">
            <v>2180.33650793651</v>
          </cell>
          <cell r="CG62">
            <v>2417.79428571429</v>
          </cell>
          <cell r="CH62">
            <v>2281.03492063492</v>
          </cell>
          <cell r="CI62">
            <v>2595.10857142857</v>
          </cell>
          <cell r="CJ62">
            <v>2462.93841269841</v>
          </cell>
          <cell r="CK62">
            <v>3083.92571428571</v>
          </cell>
          <cell r="CL62">
            <v>2894.20428571429</v>
          </cell>
          <cell r="CM62">
            <v>2679.59682539683</v>
          </cell>
          <cell r="CN62">
            <v>2137.5067372134</v>
          </cell>
          <cell r="CO62">
            <v>1954.80948853615</v>
          </cell>
          <cell r="CP62">
            <v>2472.10634920635</v>
          </cell>
          <cell r="CQ62">
            <v>2069.58476190476</v>
          </cell>
          <cell r="CR62">
            <v>2442.93333333333</v>
          </cell>
          <cell r="CS62">
            <v>2685.12</v>
          </cell>
          <cell r="CT62">
            <v>2604.69523809524</v>
          </cell>
          <cell r="CU62">
            <v>2885.52</v>
          </cell>
          <cell r="CV62">
            <v>2709.55047619048</v>
          </cell>
          <cell r="CW62">
            <v>3159.11214285714</v>
          </cell>
          <cell r="CX62">
            <v>3022.95946428571</v>
          </cell>
          <cell r="CY62">
            <v>2634.44563492064</v>
          </cell>
          <cell r="CZ62">
            <v>1977.4962000962</v>
          </cell>
          <cell r="DA62">
            <v>1616.95265138154</v>
          </cell>
          <cell r="DB62">
            <v>2451.23037037037</v>
          </cell>
          <cell r="DC62">
            <v>2064.48349206349</v>
          </cell>
          <cell r="DD62">
            <v>2423.04301587302</v>
          </cell>
          <cell r="DE62">
            <v>2653.23714285714</v>
          </cell>
          <cell r="DF62">
            <v>2526.80412698413</v>
          </cell>
          <cell r="DG62">
            <v>2907.88</v>
          </cell>
          <cell r="DH62">
            <v>2663.27253968254</v>
          </cell>
          <cell r="DI62">
            <v>3227.99095238095</v>
          </cell>
          <cell r="DJ62">
            <v>3067.2869047619</v>
          </cell>
          <cell r="DK62">
            <v>2785.58084656085</v>
          </cell>
          <cell r="DL62">
            <v>2080.9949334616</v>
          </cell>
          <cell r="DM62">
            <v>1706.27020184205</v>
          </cell>
          <cell r="DN62">
            <v>2411.0957319224</v>
          </cell>
          <cell r="DO62">
            <v>2069.84751322751</v>
          </cell>
          <cell r="DP62">
            <v>2439.61830687831</v>
          </cell>
          <cell r="DQ62">
            <v>2686.12523809524</v>
          </cell>
          <cell r="DR62">
            <v>2565.88788359788</v>
          </cell>
          <cell r="DS62">
            <v>2904.29904761905</v>
          </cell>
          <cell r="DT62">
            <v>2714.54291005291</v>
          </cell>
          <cell r="DU62">
            <v>3285.50650793651</v>
          </cell>
          <cell r="DV62">
            <v>3115.40873015873</v>
          </cell>
          <cell r="DW62">
            <v>2811.52430335097</v>
          </cell>
          <cell r="DX62">
            <v>2130.10555502111</v>
          </cell>
          <cell r="DY62">
            <v>1759.34411391992</v>
          </cell>
          <cell r="DZ62">
            <v>2444.81081716637</v>
          </cell>
          <cell r="EA62">
            <v>2067.97192239859</v>
          </cell>
          <cell r="EB62">
            <v>2435.19821869489</v>
          </cell>
          <cell r="EC62">
            <v>2674.82746031746</v>
          </cell>
          <cell r="ED62">
            <v>2565.79574955908</v>
          </cell>
          <cell r="EE62">
            <v>2899.23301587302</v>
          </cell>
          <cell r="EF62">
            <v>2695.78864197531</v>
          </cell>
        </row>
        <row r="63">
          <cell r="A63" t="str">
            <v>IGC - TS2 Residential: IGC - TS2</v>
          </cell>
          <cell r="BY63">
            <v>7273.2642222571</v>
          </cell>
          <cell r="BZ63">
            <v>6777.40177323103</v>
          </cell>
          <cell r="CA63">
            <v>6924.63101449275</v>
          </cell>
          <cell r="CB63">
            <v>6489.37070048309</v>
          </cell>
          <cell r="CC63">
            <v>6933.1431884058</v>
          </cell>
          <cell r="CD63">
            <v>6267.29565217391</v>
          </cell>
          <cell r="CE63">
            <v>6490.53914855073</v>
          </cell>
          <cell r="CF63">
            <v>6131.09568438003</v>
          </cell>
          <cell r="CG63">
            <v>6330.46917874396</v>
          </cell>
          <cell r="CH63">
            <v>7053.32376811594</v>
          </cell>
          <cell r="CI63">
            <v>6759.60753623188</v>
          </cell>
          <cell r="CJ63">
            <v>7560.26309178744</v>
          </cell>
          <cell r="CK63">
            <v>7582.74249243336</v>
          </cell>
          <cell r="CL63">
            <v>7264.18835978836</v>
          </cell>
          <cell r="CM63">
            <v>7344.55987501474</v>
          </cell>
          <cell r="CN63">
            <v>6824.72418350168</v>
          </cell>
          <cell r="CO63">
            <v>6840.44541062802</v>
          </cell>
          <cell r="CP63">
            <v>6221.89362318841</v>
          </cell>
          <cell r="CQ63">
            <v>6692.41820707071</v>
          </cell>
          <cell r="CR63">
            <v>6346.31913580247</v>
          </cell>
          <cell r="CS63">
            <v>6349.61803542673</v>
          </cell>
          <cell r="CT63">
            <v>7128.22879227053</v>
          </cell>
          <cell r="CU63">
            <v>6723.72280193237</v>
          </cell>
          <cell r="CV63">
            <v>7641.25861513688</v>
          </cell>
          <cell r="CW63">
            <v>7874.0753104671</v>
          </cell>
          <cell r="CX63">
            <v>7507.37793971461</v>
          </cell>
          <cell r="CY63">
            <v>7540.27104358048</v>
          </cell>
          <cell r="CZ63">
            <v>7184.53268508537</v>
          </cell>
          <cell r="DA63">
            <v>6982.19988435075</v>
          </cell>
          <cell r="DB63">
            <v>6407.7348440931</v>
          </cell>
          <cell r="DC63">
            <v>6586.72427609428</v>
          </cell>
          <cell r="DD63">
            <v>6406.86884773662</v>
          </cell>
          <cell r="DE63">
            <v>6673.03938271605</v>
          </cell>
          <cell r="DF63">
            <v>7393.71771043771</v>
          </cell>
          <cell r="DG63">
            <v>6942.0256814522</v>
          </cell>
          <cell r="DH63">
            <v>7747.51369662812</v>
          </cell>
          <cell r="DI63">
            <v>8391.42834200114</v>
          </cell>
          <cell r="DJ63">
            <v>7953.34599654797</v>
          </cell>
          <cell r="DK63">
            <v>7999.2983854334</v>
          </cell>
          <cell r="DL63">
            <v>7454.04638875278</v>
          </cell>
          <cell r="DM63">
            <v>7075.36378433828</v>
          </cell>
          <cell r="DN63">
            <v>6393.93373151808</v>
          </cell>
          <cell r="DO63">
            <v>6979.02822207583</v>
          </cell>
          <cell r="DP63">
            <v>6665.38081230989</v>
          </cell>
          <cell r="DQ63">
            <v>6550.48362997256</v>
          </cell>
          <cell r="DR63">
            <v>7406.6287654321</v>
          </cell>
          <cell r="DS63">
            <v>6910.87030254233</v>
          </cell>
          <cell r="DT63">
            <v>7764.22790863547</v>
          </cell>
          <cell r="DU63">
            <v>8539.41870341084</v>
          </cell>
          <cell r="DV63">
            <v>8137.85987055531</v>
          </cell>
          <cell r="DW63">
            <v>8195.030444383</v>
          </cell>
          <cell r="DX63">
            <v>8007.27813784689</v>
          </cell>
          <cell r="DY63">
            <v>7322.84141799898</v>
          </cell>
          <cell r="DZ63">
            <v>6608.8624019287</v>
          </cell>
          <cell r="EA63">
            <v>6945.17490874933</v>
          </cell>
          <cell r="EB63">
            <v>6657.68507663863</v>
          </cell>
          <cell r="EC63">
            <v>6716.79301711199</v>
          </cell>
          <cell r="ED63">
            <v>7632.687351616</v>
          </cell>
          <cell r="EE63">
            <v>7157.08479510501</v>
          </cell>
          <cell r="EF63">
            <v>8053.21746796538</v>
          </cell>
        </row>
        <row r="64">
          <cell r="A64" t="str">
            <v>IGC - TS3 Residential: IGC - TS3</v>
          </cell>
          <cell r="BY64">
            <v>370.846666666667</v>
          </cell>
          <cell r="BZ64">
            <v>303.963333333333</v>
          </cell>
          <cell r="CA64">
            <v>303.58</v>
          </cell>
          <cell r="CB64">
            <v>312.116666666667</v>
          </cell>
          <cell r="CC64">
            <v>392.103333333333</v>
          </cell>
          <cell r="CD64">
            <v>368.3</v>
          </cell>
          <cell r="CE64">
            <v>326.47</v>
          </cell>
          <cell r="CF64">
            <v>320.971111111111</v>
          </cell>
          <cell r="CG64">
            <v>348.586666666667</v>
          </cell>
          <cell r="CH64">
            <v>236.945555555556</v>
          </cell>
          <cell r="CI64">
            <v>199.917777777778</v>
          </cell>
          <cell r="CJ64">
            <v>361.297777777778</v>
          </cell>
          <cell r="CK64">
            <v>380.515555555556</v>
          </cell>
          <cell r="CL64">
            <v>313.811111111111</v>
          </cell>
          <cell r="CM64">
            <v>306.33</v>
          </cell>
          <cell r="CN64">
            <v>298.688888888889</v>
          </cell>
          <cell r="CO64">
            <v>424.494444444444</v>
          </cell>
          <cell r="CP64">
            <v>364.78</v>
          </cell>
          <cell r="CQ64">
            <v>346.96</v>
          </cell>
          <cell r="CR64">
            <v>294.941481481481</v>
          </cell>
          <cell r="CS64">
            <v>357.438888888889</v>
          </cell>
          <cell r="CT64">
            <v>216.927407407407</v>
          </cell>
          <cell r="CU64">
            <v>203.31037037037</v>
          </cell>
          <cell r="CV64">
            <v>340.857037037037</v>
          </cell>
          <cell r="CW64">
            <v>358.984074074074</v>
          </cell>
          <cell r="CX64">
            <v>304.724814814815</v>
          </cell>
          <cell r="CY64">
            <v>334.27</v>
          </cell>
          <cell r="CZ64">
            <v>319.915185185185</v>
          </cell>
          <cell r="DA64">
            <v>438.642592592593</v>
          </cell>
          <cell r="DB64">
            <v>351.04</v>
          </cell>
          <cell r="DC64">
            <v>319.126666666667</v>
          </cell>
          <cell r="DD64">
            <v>304.501975308642</v>
          </cell>
          <cell r="DE64">
            <v>339.321851851852</v>
          </cell>
          <cell r="DF64">
            <v>223.716543209877</v>
          </cell>
          <cell r="DG64">
            <v>189.780493827161</v>
          </cell>
          <cell r="DH64">
            <v>358.019382716049</v>
          </cell>
          <cell r="DI64">
            <v>370.115432098765</v>
          </cell>
          <cell r="DJ64">
            <v>307.49975308642</v>
          </cell>
          <cell r="DK64">
            <v>314.726666666667</v>
          </cell>
          <cell r="DL64">
            <v>310.24024691358</v>
          </cell>
          <cell r="DM64">
            <v>418.413456790123</v>
          </cell>
          <cell r="DN64">
            <v>361.373333333333</v>
          </cell>
          <cell r="DO64">
            <v>330.852222222222</v>
          </cell>
          <cell r="DP64">
            <v>306.804855967078</v>
          </cell>
          <cell r="DQ64">
            <v>348.449135802469</v>
          </cell>
          <cell r="DR64">
            <v>225.86316872428</v>
          </cell>
          <cell r="DS64">
            <v>197.669547325103</v>
          </cell>
          <cell r="DT64">
            <v>353.391399176955</v>
          </cell>
          <cell r="DU64">
            <v>369.871687242798</v>
          </cell>
          <cell r="DV64">
            <v>308.678559670782</v>
          </cell>
          <cell r="DW64">
            <v>318.442222222222</v>
          </cell>
          <cell r="DX64">
            <v>309.614773662551</v>
          </cell>
          <cell r="DY64">
            <v>427.183497942387</v>
          </cell>
          <cell r="DZ64">
            <v>359.064444444444</v>
          </cell>
          <cell r="EA64">
            <v>332.312962962963</v>
          </cell>
          <cell r="EB64">
            <v>302.082770919067</v>
          </cell>
          <cell r="EC64">
            <v>348.40329218107</v>
          </cell>
          <cell r="ED64">
            <v>222.169039780521</v>
          </cell>
          <cell r="EE64">
            <v>196.920137174211</v>
          </cell>
          <cell r="EF64">
            <v>350.755939643347</v>
          </cell>
        </row>
        <row r="65">
          <cell r="A65" t="str">
            <v>IGC - TS4 Residential: IGC - TS4</v>
          </cell>
          <cell r="BY65">
            <v>0</v>
          </cell>
          <cell r="BZ65">
            <v>0</v>
          </cell>
          <cell r="CA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B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C65">
            <v>0</v>
          </cell>
          <cell r="ED65">
            <v>0</v>
          </cell>
          <cell r="EE65">
            <v>0</v>
          </cell>
          <cell r="EF65">
            <v>0</v>
          </cell>
        </row>
        <row r="66">
          <cell r="A66">
            <v>1</v>
          </cell>
          <cell r="BY66">
            <v>11314970.7856839</v>
          </cell>
          <cell r="BZ66">
            <v>10403404.8710508</v>
          </cell>
          <cell r="CA66">
            <v>10249911.1859069</v>
          </cell>
          <cell r="CB66">
            <v>9575852.12778886</v>
          </cell>
          <cell r="CC66">
            <v>9304497.21630305</v>
          </cell>
          <cell r="CD66">
            <v>9476043.65973397</v>
          </cell>
          <cell r="CE66">
            <v>9295213.98220389</v>
          </cell>
          <cell r="CF66">
            <v>9483660.50280364</v>
          </cell>
          <cell r="CG66">
            <v>9031749.32666277</v>
          </cell>
          <cell r="CH66">
            <v>9532707.43258096</v>
          </cell>
          <cell r="CI66">
            <v>10335646.3682487</v>
          </cell>
          <cell r="CJ66">
            <v>10777675.1206423</v>
          </cell>
          <cell r="CK66">
            <v>11568060.1894062</v>
          </cell>
          <cell r="CL66">
            <v>10719824.2740559</v>
          </cell>
          <cell r="CM66">
            <v>10479021.9658028</v>
          </cell>
          <cell r="CN66">
            <v>9512734.73488373</v>
          </cell>
          <cell r="CO66">
            <v>9354214.72423647</v>
          </cell>
          <cell r="CP66">
            <v>9693561.88051648</v>
          </cell>
          <cell r="CQ66">
            <v>9609547.19678631</v>
          </cell>
          <cell r="CR66">
            <v>9778963.91531283</v>
          </cell>
          <cell r="CS66">
            <v>9225406.86041795</v>
          </cell>
          <cell r="CT66">
            <v>9894039.85338157</v>
          </cell>
          <cell r="CU66">
            <v>10706053.427003</v>
          </cell>
          <cell r="CV66">
            <v>11130866.2126991</v>
          </cell>
          <cell r="CW66">
            <v>11780090.7102416</v>
          </cell>
          <cell r="CX66">
            <v>11004862.9391954</v>
          </cell>
          <cell r="CY66">
            <v>10705622.2545128</v>
          </cell>
          <cell r="CZ66">
            <v>9466934.68532806</v>
          </cell>
          <cell r="DA66">
            <v>9231990.62851054</v>
          </cell>
          <cell r="DB66">
            <v>9924850.22633284</v>
          </cell>
          <cell r="DC66">
            <v>9742519.25107948</v>
          </cell>
          <cell r="DD66">
            <v>9873868.47847692</v>
          </cell>
          <cell r="DE66">
            <v>9388194.54534362</v>
          </cell>
          <cell r="DF66">
            <v>10003330.2952114</v>
          </cell>
          <cell r="DG66">
            <v>10851956.8346495</v>
          </cell>
          <cell r="DH66">
            <v>11380078.4742281</v>
          </cell>
          <cell r="DI66">
            <v>12190958.4591712</v>
          </cell>
          <cell r="DJ66">
            <v>11310055.5296624</v>
          </cell>
          <cell r="DK66">
            <v>11037103.2169613</v>
          </cell>
          <cell r="DL66">
            <v>10014609.3975779</v>
          </cell>
          <cell r="DM66">
            <v>9748026.97593154</v>
          </cell>
          <cell r="DN66">
            <v>10194269.24372</v>
          </cell>
          <cell r="DO66">
            <v>10015402.3581201</v>
          </cell>
          <cell r="DP66">
            <v>10170663.9526019</v>
          </cell>
          <cell r="DQ66">
            <v>9676240.52990348</v>
          </cell>
          <cell r="DR66">
            <v>10269890.1491062</v>
          </cell>
          <cell r="DS66">
            <v>11170332.6669355</v>
          </cell>
          <cell r="DT66">
            <v>11706659.7416615</v>
          </cell>
          <cell r="DU66">
            <v>12500108.0909134</v>
          </cell>
          <cell r="DV66">
            <v>11611107.1605896</v>
          </cell>
          <cell r="DW66">
            <v>11276905.6785575</v>
          </cell>
          <cell r="DX66">
            <v>10188107.634946</v>
          </cell>
          <cell r="DY66">
            <v>9903890.50056422</v>
          </cell>
          <cell r="DZ66">
            <v>10493221.0985558</v>
          </cell>
          <cell r="EA66">
            <v>10289346.2754919</v>
          </cell>
          <cell r="EB66">
            <v>10456555.2425336</v>
          </cell>
          <cell r="EC66">
            <v>9936194.14517718</v>
          </cell>
          <cell r="ED66">
            <v>10558766.4009111</v>
          </cell>
          <cell r="EE66">
            <v>11512060.6418775</v>
          </cell>
          <cell r="EF66">
            <v>12079755.5889993</v>
          </cell>
        </row>
        <row r="67">
          <cell r="A67">
            <v>1</v>
          </cell>
          <cell r="BY67">
            <v>0</v>
          </cell>
          <cell r="BZ67">
            <v>0</v>
          </cell>
          <cell r="CA67">
            <v>0</v>
          </cell>
          <cell r="CB67">
            <v>0</v>
          </cell>
          <cell r="CC67">
            <v>0</v>
          </cell>
          <cell r="CD67">
            <v>0</v>
          </cell>
          <cell r="CE67">
            <v>0</v>
          </cell>
          <cell r="CF67">
            <v>0</v>
          </cell>
          <cell r="CG67">
            <v>0</v>
          </cell>
          <cell r="CH67">
            <v>0</v>
          </cell>
          <cell r="CI67">
            <v>0</v>
          </cell>
          <cell r="CJ67">
            <v>0</v>
          </cell>
          <cell r="CK67">
            <v>0</v>
          </cell>
          <cell r="CL67">
            <v>0</v>
          </cell>
          <cell r="CM67">
            <v>0</v>
          </cell>
          <cell r="CN67">
            <v>0</v>
          </cell>
          <cell r="CO67">
            <v>0</v>
          </cell>
          <cell r="CP67">
            <v>0</v>
          </cell>
          <cell r="CQ67">
            <v>0</v>
          </cell>
          <cell r="CR67">
            <v>0</v>
          </cell>
          <cell r="CS67">
            <v>0</v>
          </cell>
          <cell r="CT67">
            <v>0</v>
          </cell>
          <cell r="CU67">
            <v>0</v>
          </cell>
          <cell r="CV67">
            <v>0</v>
          </cell>
          <cell r="CW67">
            <v>0</v>
          </cell>
          <cell r="CX67">
            <v>0</v>
          </cell>
          <cell r="CY67">
            <v>0</v>
          </cell>
          <cell r="CZ67">
            <v>0</v>
          </cell>
          <cell r="DA67">
            <v>0</v>
          </cell>
          <cell r="DB67">
            <v>0</v>
          </cell>
          <cell r="DC67">
            <v>0</v>
          </cell>
          <cell r="DD67">
            <v>0</v>
          </cell>
          <cell r="DE67">
            <v>0</v>
          </cell>
          <cell r="DF67">
            <v>0</v>
          </cell>
          <cell r="DG67">
            <v>0</v>
          </cell>
          <cell r="DH67">
            <v>0</v>
          </cell>
          <cell r="DI67">
            <v>0</v>
          </cell>
          <cell r="DJ67">
            <v>0</v>
          </cell>
          <cell r="DK67">
            <v>0</v>
          </cell>
          <cell r="DL67">
            <v>0</v>
          </cell>
          <cell r="DM67">
            <v>0</v>
          </cell>
          <cell r="DN67">
            <v>0</v>
          </cell>
          <cell r="DO67">
            <v>0</v>
          </cell>
          <cell r="DP67">
            <v>0</v>
          </cell>
          <cell r="DQ67">
            <v>0</v>
          </cell>
          <cell r="DR67">
            <v>0</v>
          </cell>
          <cell r="DS67">
            <v>0</v>
          </cell>
          <cell r="DT67">
            <v>0</v>
          </cell>
          <cell r="DU67">
            <v>0</v>
          </cell>
          <cell r="DV67">
            <v>0</v>
          </cell>
          <cell r="DW67">
            <v>0</v>
          </cell>
          <cell r="DX67">
            <v>0</v>
          </cell>
          <cell r="DY67">
            <v>0</v>
          </cell>
          <cell r="DZ67">
            <v>0</v>
          </cell>
          <cell r="EA67">
            <v>0</v>
          </cell>
          <cell r="EB67">
            <v>0</v>
          </cell>
          <cell r="EC67">
            <v>0</v>
          </cell>
          <cell r="ED67">
            <v>0</v>
          </cell>
          <cell r="EE67">
            <v>0</v>
          </cell>
          <cell r="EF67">
            <v>0</v>
          </cell>
        </row>
        <row r="68">
          <cell r="A68" t="str">
            <v>FTS-A (Closed) Non-Residential - Experimental: FTS-A Non-residential Experimental</v>
          </cell>
          <cell r="BY68">
            <v>0</v>
          </cell>
          <cell r="BZ68">
            <v>0</v>
          </cell>
          <cell r="CA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B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C68">
            <v>0</v>
          </cell>
          <cell r="ED68">
            <v>0</v>
          </cell>
          <cell r="EE68">
            <v>0</v>
          </cell>
          <cell r="EF68">
            <v>0</v>
          </cell>
        </row>
        <row r="69">
          <cell r="A69" t="str">
            <v>FTS-B (Closed) Non-Residential - Experimental: FTS-B Non-residential Experimental</v>
          </cell>
          <cell r="BY69">
            <v>3.44666666666667</v>
          </cell>
          <cell r="BZ69">
            <v>2.75333333333333</v>
          </cell>
          <cell r="CA69">
            <v>3.45333333333333</v>
          </cell>
          <cell r="CB69">
            <v>3.45333333333333</v>
          </cell>
          <cell r="CC69">
            <v>2.06</v>
          </cell>
          <cell r="CD69">
            <v>-28.5644444444444</v>
          </cell>
          <cell r="CE69">
            <v>1.01333333333333</v>
          </cell>
          <cell r="CF69">
            <v>0.923888888888889</v>
          </cell>
          <cell r="CG69">
            <v>1.49666666666667</v>
          </cell>
          <cell r="CH69">
            <v>1.49222222222222</v>
          </cell>
          <cell r="CI69">
            <v>3.44888888888889</v>
          </cell>
          <cell r="CJ69">
            <v>3.91777777777778</v>
          </cell>
          <cell r="CK69">
            <v>4.36444444444444</v>
          </cell>
          <cell r="CL69">
            <v>3.20888888888889</v>
          </cell>
          <cell r="CM69">
            <v>4.89179487179487</v>
          </cell>
          <cell r="CN69">
            <v>3.91777777777778</v>
          </cell>
          <cell r="CO69">
            <v>2.06</v>
          </cell>
          <cell r="CP69">
            <v>-38.7725925925926</v>
          </cell>
          <cell r="CQ69">
            <v>1.69777777777778</v>
          </cell>
          <cell r="CR69">
            <v>2.15574074074074</v>
          </cell>
          <cell r="CS69">
            <v>2.80555555555556</v>
          </cell>
          <cell r="CT69">
            <v>2.59925925925926</v>
          </cell>
          <cell r="CU69">
            <v>4.36814814814815</v>
          </cell>
          <cell r="CV69">
            <v>5.14296296296296</v>
          </cell>
          <cell r="CW69">
            <v>8.84111111111111</v>
          </cell>
          <cell r="CX69">
            <v>5.38777777777778</v>
          </cell>
          <cell r="CY69">
            <v>7.71358974358974</v>
          </cell>
          <cell r="CZ69">
            <v>6.15733333333333</v>
          </cell>
          <cell r="DA69">
            <v>3.09</v>
          </cell>
          <cell r="DB69">
            <v>-79.6151851851852</v>
          </cell>
          <cell r="DC69">
            <v>1.57703703703704</v>
          </cell>
          <cell r="DD69">
            <v>1.48765432098765</v>
          </cell>
          <cell r="DE69">
            <v>2.35407407407407</v>
          </cell>
          <cell r="DF69">
            <v>2.77901234567901</v>
          </cell>
          <cell r="DG69">
            <v>5.13753086419753</v>
          </cell>
          <cell r="DH69">
            <v>5.47728395061728</v>
          </cell>
          <cell r="DI69">
            <v>12.2316666666667</v>
          </cell>
          <cell r="DJ69">
            <v>7.05166666666667</v>
          </cell>
          <cell r="DK69">
            <v>9.49038461538461</v>
          </cell>
          <cell r="DL69">
            <v>7.156</v>
          </cell>
          <cell r="DM69">
            <v>3.605</v>
          </cell>
          <cell r="DN69">
            <v>-60.2069135802469</v>
          </cell>
          <cell r="DO69">
            <v>1.88123456790123</v>
          </cell>
          <cell r="DP69">
            <v>2.03569958847737</v>
          </cell>
          <cell r="DQ69">
            <v>2.9358024691358</v>
          </cell>
          <cell r="DR69">
            <v>3.71818930041152</v>
          </cell>
          <cell r="DS69">
            <v>7.3454732510288</v>
          </cell>
          <cell r="DT69">
            <v>9.2279012345679</v>
          </cell>
          <cell r="DU69">
            <v>19.8677777777778</v>
          </cell>
          <cell r="DV69">
            <v>10.4322222222222</v>
          </cell>
          <cell r="DW69">
            <v>14.7305128205128</v>
          </cell>
          <cell r="DX69">
            <v>12.0097777777778</v>
          </cell>
          <cell r="DY69">
            <v>5.83666666666667</v>
          </cell>
          <cell r="DZ69">
            <v>-93.3432757201646</v>
          </cell>
          <cell r="EA69">
            <v>2.00164609053498</v>
          </cell>
          <cell r="EB69">
            <v>2.25232167352538</v>
          </cell>
          <cell r="EC69">
            <v>3.16606995884774</v>
          </cell>
          <cell r="ED69">
            <v>3.46536351165981</v>
          </cell>
          <cell r="EE69">
            <v>8.46010059442158</v>
          </cell>
          <cell r="EF69">
            <v>11.1814540466392</v>
          </cell>
        </row>
        <row r="70">
          <cell r="A70" t="str">
            <v>FTS-1 Non-Residential - Experimental: FTS-1 Non-residential Experimental</v>
          </cell>
          <cell r="BY70">
            <v>675.787274430328</v>
          </cell>
          <cell r="BZ70">
            <v>1879.14749482584</v>
          </cell>
          <cell r="CA70">
            <v>-901.801922348485</v>
          </cell>
          <cell r="CB70">
            <v>421.304175084175</v>
          </cell>
          <cell r="CC70">
            <v>661.69972826087</v>
          </cell>
          <cell r="CD70">
            <v>514.356694847021</v>
          </cell>
          <cell r="CE70">
            <v>515.241014245557</v>
          </cell>
          <cell r="CF70">
            <v>543.590622231083</v>
          </cell>
          <cell r="CG70">
            <v>608.960656702899</v>
          </cell>
          <cell r="CH70">
            <v>622.361367521368</v>
          </cell>
          <cell r="CI70">
            <v>695.382385131806</v>
          </cell>
          <cell r="CJ70">
            <v>834.322169317033</v>
          </cell>
          <cell r="CK70">
            <v>686.488642387699</v>
          </cell>
          <cell r="CL70">
            <v>2441.77024946705</v>
          </cell>
          <cell r="CM70">
            <v>-1344.89081431295</v>
          </cell>
          <cell r="CN70">
            <v>494.396346801347</v>
          </cell>
          <cell r="CO70">
            <v>550.588113983549</v>
          </cell>
          <cell r="CP70">
            <v>525.320752636695</v>
          </cell>
          <cell r="CQ70">
            <v>509.652816584701</v>
          </cell>
          <cell r="CR70">
            <v>538.801497861498</v>
          </cell>
          <cell r="CS70">
            <v>631.520039183103</v>
          </cell>
          <cell r="CT70">
            <v>654.750857610659</v>
          </cell>
          <cell r="CU70">
            <v>726.713881807115</v>
          </cell>
          <cell r="CV70">
            <v>857.962822563348</v>
          </cell>
          <cell r="CW70">
            <v>606.254263976358</v>
          </cell>
          <cell r="CX70">
            <v>1443.83044225122</v>
          </cell>
          <cell r="CY70">
            <v>-498.779264022703</v>
          </cell>
          <cell r="CZ70">
            <v>433.836520809279</v>
          </cell>
          <cell r="DA70">
            <v>542.75767724246</v>
          </cell>
          <cell r="DB70">
            <v>536.225426756924</v>
          </cell>
          <cell r="DC70">
            <v>557.744638751845</v>
          </cell>
          <cell r="DD70">
            <v>565.288668270057</v>
          </cell>
          <cell r="DE70">
            <v>700.721340109087</v>
          </cell>
          <cell r="DF70">
            <v>731.968629246691</v>
          </cell>
          <cell r="DG70">
            <v>766.062611992518</v>
          </cell>
          <cell r="DH70">
            <v>936.61210496802</v>
          </cell>
          <cell r="DI70">
            <v>607.048121949703</v>
          </cell>
          <cell r="DJ70">
            <v>1695.69970485898</v>
          </cell>
          <cell r="DK70">
            <v>-843.124198496851</v>
          </cell>
          <cell r="DL70">
            <v>445.630517300672</v>
          </cell>
          <cell r="DM70">
            <v>614.315486985062</v>
          </cell>
          <cell r="DN70">
            <v>575.689311373782</v>
          </cell>
          <cell r="DO70">
            <v>619.418975083461</v>
          </cell>
          <cell r="DP70">
            <v>630.690759577433</v>
          </cell>
          <cell r="DQ70">
            <v>762.62074371682</v>
          </cell>
          <cell r="DR70">
            <v>814.176367772012</v>
          </cell>
          <cell r="DS70">
            <v>864.812619557173</v>
          </cell>
          <cell r="DT70">
            <v>1046.84535545113</v>
          </cell>
          <cell r="DU70">
            <v>599.473984524835</v>
          </cell>
          <cell r="DV70">
            <v>1669.4078775498</v>
          </cell>
          <cell r="DW70">
            <v>-789.973430105419</v>
          </cell>
          <cell r="DX70">
            <v>427.062731281644</v>
          </cell>
          <cell r="DY70">
            <v>550.934257748729</v>
          </cell>
          <cell r="DZ70">
            <v>582.03734066242</v>
          </cell>
          <cell r="EA70">
            <v>651.313162823526</v>
          </cell>
          <cell r="EB70">
            <v>661.15909873829</v>
          </cell>
          <cell r="EC70">
            <v>819.544655111366</v>
          </cell>
          <cell r="ED70">
            <v>926.941105136916</v>
          </cell>
          <cell r="EE70">
            <v>970.362654440208</v>
          </cell>
          <cell r="EF70">
            <v>1155.07971654893</v>
          </cell>
        </row>
        <row r="71">
          <cell r="A71" t="str">
            <v>FTS-2 Non-Residential - Experimental: FTS-2 Non-residential Experimental</v>
          </cell>
          <cell r="BY71">
            <v>478.426461538462</v>
          </cell>
          <cell r="BZ71">
            <v>396.995</v>
          </cell>
          <cell r="CA71">
            <v>279.689</v>
          </cell>
          <cell r="CB71">
            <v>484.875666666667</v>
          </cell>
          <cell r="CC71">
            <v>217.216666666667</v>
          </cell>
          <cell r="CD71">
            <v>563.323444444445</v>
          </cell>
          <cell r="CE71">
            <v>366.442222222222</v>
          </cell>
          <cell r="CF71">
            <v>363.469777777778</v>
          </cell>
          <cell r="CG71">
            <v>461.995177777778</v>
          </cell>
          <cell r="CH71">
            <v>439.2864</v>
          </cell>
          <cell r="CI71">
            <v>443.389333333333</v>
          </cell>
          <cell r="CJ71">
            <v>482.744888888889</v>
          </cell>
          <cell r="CK71">
            <v>603.37894017094</v>
          </cell>
          <cell r="CL71">
            <v>466.936944444444</v>
          </cell>
          <cell r="CM71">
            <v>293.274058823529</v>
          </cell>
          <cell r="CN71">
            <v>541.075888888889</v>
          </cell>
          <cell r="CO71">
            <v>228.494259259259</v>
          </cell>
          <cell r="CP71">
            <v>759.57924691358</v>
          </cell>
          <cell r="CQ71">
            <v>398.08962962963</v>
          </cell>
          <cell r="CR71">
            <v>461.494098765432</v>
          </cell>
          <cell r="CS71">
            <v>442.859969135802</v>
          </cell>
          <cell r="CT71">
            <v>447.902</v>
          </cell>
          <cell r="CU71">
            <v>458.799185185185</v>
          </cell>
          <cell r="CV71">
            <v>445.233185185185</v>
          </cell>
          <cell r="CW71">
            <v>498.233715099715</v>
          </cell>
          <cell r="CX71">
            <v>407.192592592593</v>
          </cell>
          <cell r="CY71">
            <v>300.629411764706</v>
          </cell>
          <cell r="CZ71">
            <v>571.500952241715</v>
          </cell>
          <cell r="DA71">
            <v>214.289012345679</v>
          </cell>
          <cell r="DB71">
            <v>698.140995884774</v>
          </cell>
          <cell r="DC71">
            <v>405.777777777778</v>
          </cell>
          <cell r="DD71">
            <v>475.340137174211</v>
          </cell>
          <cell r="DE71">
            <v>580.669794238683</v>
          </cell>
          <cell r="DF71">
            <v>564.773333333333</v>
          </cell>
          <cell r="DG71">
            <v>607.799341563786</v>
          </cell>
          <cell r="DH71">
            <v>556.567901234568</v>
          </cell>
          <cell r="DI71">
            <v>632.295946818614</v>
          </cell>
          <cell r="DJ71">
            <v>509.443950617284</v>
          </cell>
          <cell r="DK71">
            <v>357.867294117647</v>
          </cell>
          <cell r="DL71">
            <v>578.406825211176</v>
          </cell>
          <cell r="DM71">
            <v>233.809759108702</v>
          </cell>
          <cell r="DN71">
            <v>704.976975994513</v>
          </cell>
          <cell r="DO71">
            <v>410.461111111111</v>
          </cell>
          <cell r="DP71">
            <v>479.265997713763</v>
          </cell>
          <cell r="DQ71">
            <v>595.247290456594</v>
          </cell>
          <cell r="DR71">
            <v>581.019479365079</v>
          </cell>
          <cell r="DS71">
            <v>632.515281207133</v>
          </cell>
          <cell r="DT71">
            <v>565.541323927102</v>
          </cell>
          <cell r="DU71">
            <v>660.536610319722</v>
          </cell>
          <cell r="DV71">
            <v>502.816378600823</v>
          </cell>
          <cell r="DW71">
            <v>345.538039215686</v>
          </cell>
          <cell r="DX71">
            <v>638.338350444011</v>
          </cell>
          <cell r="DY71">
            <v>248.606998895915</v>
          </cell>
          <cell r="DZ71">
            <v>811.677261254521</v>
          </cell>
          <cell r="EA71">
            <v>443.05557319224</v>
          </cell>
          <cell r="EB71">
            <v>545.945777930193</v>
          </cell>
          <cell r="EC71">
            <v>588.331863818669</v>
          </cell>
          <cell r="ED71">
            <v>607.121833408919</v>
          </cell>
          <cell r="EE71">
            <v>676.411557645829</v>
          </cell>
          <cell r="EF71">
            <v>597.082822989278</v>
          </cell>
        </row>
        <row r="72">
          <cell r="A72" t="str">
            <v>FTS-2.1 Non-Residential - Experimental: FTS-2.1 Non-residential Experimental</v>
          </cell>
          <cell r="BY72">
            <v>1599.1790620155</v>
          </cell>
          <cell r="BZ72">
            <v>1640.911875</v>
          </cell>
          <cell r="CA72">
            <v>1512.792</v>
          </cell>
          <cell r="CB72">
            <v>1528.94145454545</v>
          </cell>
          <cell r="CC72">
            <v>1368.99381818182</v>
          </cell>
          <cell r="CD72">
            <v>1535.13483636364</v>
          </cell>
          <cell r="CE72">
            <v>1327.03851851852</v>
          </cell>
          <cell r="CF72">
            <v>1372.5785634119</v>
          </cell>
          <cell r="CG72">
            <v>1465.00555371901</v>
          </cell>
          <cell r="CH72">
            <v>1501.08234710744</v>
          </cell>
          <cell r="CI72">
            <v>1798.95793939394</v>
          </cell>
          <cell r="CJ72">
            <v>1767.48593939394</v>
          </cell>
          <cell r="CK72">
            <v>1805.54266408269</v>
          </cell>
          <cell r="CL72">
            <v>1784.33630681818</v>
          </cell>
          <cell r="CM72">
            <v>1709.68472727273</v>
          </cell>
          <cell r="CN72">
            <v>1641.03745179063</v>
          </cell>
          <cell r="CO72">
            <v>1552.09238292011</v>
          </cell>
          <cell r="CP72">
            <v>1798.86343250689</v>
          </cell>
          <cell r="CQ72">
            <v>1368.29378226712</v>
          </cell>
          <cell r="CR72">
            <v>1396.75566030677</v>
          </cell>
          <cell r="CS72">
            <v>1629.99792102847</v>
          </cell>
          <cell r="CT72">
            <v>1696.30248117539</v>
          </cell>
          <cell r="CU72">
            <v>1886.06722558923</v>
          </cell>
          <cell r="CV72">
            <v>1879.47767003367</v>
          </cell>
          <cell r="CW72">
            <v>1716.60324203273</v>
          </cell>
          <cell r="CX72">
            <v>1692.25689393939</v>
          </cell>
          <cell r="CY72">
            <v>1686.52509090909</v>
          </cell>
          <cell r="CZ72">
            <v>1705.65005118887</v>
          </cell>
          <cell r="DA72">
            <v>1589.08407177839</v>
          </cell>
          <cell r="DB72">
            <v>2006.06160483624</v>
          </cell>
          <cell r="DC72">
            <v>1501.3728370121</v>
          </cell>
          <cell r="DD72">
            <v>1430.46021573762</v>
          </cell>
          <cell r="DE72">
            <v>1739.76983532293</v>
          </cell>
          <cell r="DF72">
            <v>1788.36104989287</v>
          </cell>
          <cell r="DG72">
            <v>2092.7132409278</v>
          </cell>
          <cell r="DH72">
            <v>2062.80552487841</v>
          </cell>
          <cell r="DI72">
            <v>1801.68392621303</v>
          </cell>
          <cell r="DJ72">
            <v>1800.98080808081</v>
          </cell>
          <cell r="DK72">
            <v>1775.50954545455</v>
          </cell>
          <cell r="DL72">
            <v>1912.68601828231</v>
          </cell>
          <cell r="DM72">
            <v>1900.3992113869</v>
          </cell>
          <cell r="DN72">
            <v>2283.17399420977</v>
          </cell>
          <cell r="DO72">
            <v>1632.05199803245</v>
          </cell>
          <cell r="DP72">
            <v>1591.47010413835</v>
          </cell>
          <cell r="DQ72">
            <v>1858.68762779308</v>
          </cell>
          <cell r="DR72">
            <v>1788.80369186818</v>
          </cell>
          <cell r="DS72">
            <v>2130.63642224716</v>
          </cell>
          <cell r="DT72">
            <v>2158.75791687051</v>
          </cell>
          <cell r="DU72">
            <v>1824.76390700067</v>
          </cell>
          <cell r="DV72">
            <v>1901.7123335114</v>
          </cell>
          <cell r="DW72">
            <v>1862.13317249417</v>
          </cell>
          <cell r="DX72">
            <v>2037.43520911641</v>
          </cell>
          <cell r="DY72">
            <v>1956.84329809827</v>
          </cell>
          <cell r="DZ72">
            <v>2441.57568005497</v>
          </cell>
          <cell r="EA72">
            <v>1823.40673163523</v>
          </cell>
          <cell r="EB72">
            <v>1745.34269160034</v>
          </cell>
          <cell r="EC72">
            <v>1963.14850392032</v>
          </cell>
          <cell r="ED72">
            <v>1929.98286756453</v>
          </cell>
          <cell r="EE72">
            <v>2243.47107079021</v>
          </cell>
          <cell r="EF72">
            <v>2296.08840847538</v>
          </cell>
        </row>
        <row r="73">
          <cell r="A73" t="str">
            <v>FTS-3 Non-Residential - Experimental: FTS-3 Non-residential Experimental</v>
          </cell>
          <cell r="BY73">
            <v>5050.47312858259</v>
          </cell>
          <cell r="BZ73">
            <v>5270.68603080569</v>
          </cell>
          <cell r="CA73">
            <v>4919.44266176471</v>
          </cell>
          <cell r="CB73">
            <v>4868.3333126935</v>
          </cell>
          <cell r="CC73">
            <v>4972.88347494553</v>
          </cell>
          <cell r="CD73">
            <v>5313.22588235294</v>
          </cell>
          <cell r="CE73">
            <v>4862.23761437909</v>
          </cell>
          <cell r="CF73">
            <v>5154.57702705156</v>
          </cell>
          <cell r="CG73">
            <v>5319.47586601307</v>
          </cell>
          <cell r="CH73">
            <v>5002.80112745098</v>
          </cell>
          <cell r="CI73">
            <v>5816.73568627451</v>
          </cell>
          <cell r="CJ73">
            <v>5101.74129757785</v>
          </cell>
          <cell r="CK73">
            <v>5175.40680631763</v>
          </cell>
          <cell r="CL73">
            <v>5654.046520208</v>
          </cell>
          <cell r="CM73">
            <v>5192.55816748366</v>
          </cell>
          <cell r="CN73">
            <v>4539.63578947368</v>
          </cell>
          <cell r="CO73">
            <v>5106.444142056</v>
          </cell>
          <cell r="CP73">
            <v>5308.38941176471</v>
          </cell>
          <cell r="CQ73">
            <v>4860.15995642702</v>
          </cell>
          <cell r="CR73">
            <v>5043.62642878301</v>
          </cell>
          <cell r="CS73">
            <v>5382.28154684096</v>
          </cell>
          <cell r="CT73">
            <v>5133.74503267974</v>
          </cell>
          <cell r="CU73">
            <v>5864.05581699346</v>
          </cell>
          <cell r="CV73">
            <v>5269.84055363322</v>
          </cell>
          <cell r="CW73">
            <v>5296.21131931459</v>
          </cell>
          <cell r="CX73">
            <v>5704.75638379971</v>
          </cell>
          <cell r="CY73">
            <v>5085.82388436517</v>
          </cell>
          <cell r="CZ73">
            <v>4210.03321596211</v>
          </cell>
          <cell r="DA73">
            <v>4905.2500874635</v>
          </cell>
          <cell r="DB73">
            <v>5398.59973856209</v>
          </cell>
          <cell r="DC73">
            <v>4705.28378167641</v>
          </cell>
          <cell r="DD73">
            <v>4918.51190504402</v>
          </cell>
          <cell r="DE73">
            <v>5182.36607040477</v>
          </cell>
          <cell r="DF73">
            <v>5017.89337690632</v>
          </cell>
          <cell r="DG73">
            <v>5745.73108932462</v>
          </cell>
          <cell r="DH73">
            <v>5197.17407151096</v>
          </cell>
          <cell r="DI73">
            <v>5273.05930294578</v>
          </cell>
          <cell r="DJ73">
            <v>5851.11647706397</v>
          </cell>
          <cell r="DK73">
            <v>5347.38276960476</v>
          </cell>
          <cell r="DL73">
            <v>4784.15860024296</v>
          </cell>
          <cell r="DM73">
            <v>5248.70865662892</v>
          </cell>
          <cell r="DN73">
            <v>5538.43881868797</v>
          </cell>
          <cell r="DO73">
            <v>4641.4123150713</v>
          </cell>
          <cell r="DP73">
            <v>4862.18426183505</v>
          </cell>
          <cell r="DQ73">
            <v>5200.28183570309</v>
          </cell>
          <cell r="DR73">
            <v>4963.44662854031</v>
          </cell>
          <cell r="DS73">
            <v>5708.03856438482</v>
          </cell>
          <cell r="DT73">
            <v>5477.89560243923</v>
          </cell>
          <cell r="DU73">
            <v>5248.225809526</v>
          </cell>
          <cell r="DV73">
            <v>6055.34200445115</v>
          </cell>
          <cell r="DW73">
            <v>5497.95428902997</v>
          </cell>
          <cell r="DX73">
            <v>4754.54157178815</v>
          </cell>
          <cell r="DY73">
            <v>5345.75825759159</v>
          </cell>
          <cell r="DZ73">
            <v>5582.24931731256</v>
          </cell>
          <cell r="EA73">
            <v>4821.57076430031</v>
          </cell>
          <cell r="EB73">
            <v>5034.8413546426</v>
          </cell>
          <cell r="EC73">
            <v>5350.94622636081</v>
          </cell>
          <cell r="ED73">
            <v>5133.43103183249</v>
          </cell>
          <cell r="EE73">
            <v>5881.20211647492</v>
          </cell>
          <cell r="EF73">
            <v>5508.80368003047</v>
          </cell>
        </row>
        <row r="74">
          <cell r="A74" t="str">
            <v>FTS-3.1 Non-Residential - Experimental: FTS-3.1 Non-residential Experimental</v>
          </cell>
          <cell r="BY74">
            <v>3841.63696296296</v>
          </cell>
          <cell r="BZ74">
            <v>4097.82777777778</v>
          </cell>
          <cell r="CA74">
            <v>3756.81814814815</v>
          </cell>
          <cell r="CB74">
            <v>3472.98333333333</v>
          </cell>
          <cell r="CC74">
            <v>3620.52666666667</v>
          </cell>
          <cell r="CD74">
            <v>3802.2235978836</v>
          </cell>
          <cell r="CE74">
            <v>3500.82888888889</v>
          </cell>
          <cell r="CF74">
            <v>3574.30679012346</v>
          </cell>
          <cell r="CG74">
            <v>3763.13111111111</v>
          </cell>
          <cell r="CH74">
            <v>3614.59209876543</v>
          </cell>
          <cell r="CI74">
            <v>4227.75938271605</v>
          </cell>
          <cell r="CJ74">
            <v>4020.80691358025</v>
          </cell>
          <cell r="CK74">
            <v>4641.47496766608</v>
          </cell>
          <cell r="CL74">
            <v>5000.18631393298</v>
          </cell>
          <cell r="CM74">
            <v>4345.75777506444</v>
          </cell>
          <cell r="CN74">
            <v>3108.79777777778</v>
          </cell>
          <cell r="CO74">
            <v>3536.00222222222</v>
          </cell>
          <cell r="CP74">
            <v>3682.2114638448</v>
          </cell>
          <cell r="CQ74">
            <v>3951.35830687831</v>
          </cell>
          <cell r="CR74">
            <v>3484.16572016461</v>
          </cell>
          <cell r="CS74">
            <v>3682.50814814815</v>
          </cell>
          <cell r="CT74">
            <v>3632.27946502058</v>
          </cell>
          <cell r="CU74">
            <v>4193.41251028807</v>
          </cell>
          <cell r="CV74">
            <v>4007.94255144033</v>
          </cell>
          <cell r="CW74">
            <v>4987.58657439601</v>
          </cell>
          <cell r="CX74">
            <v>5220.88205257412</v>
          </cell>
          <cell r="CY74">
            <v>4576.08073699375</v>
          </cell>
          <cell r="CZ74">
            <v>3108.69375661376</v>
          </cell>
          <cell r="DA74">
            <v>3702.22042328042</v>
          </cell>
          <cell r="DB74">
            <v>3933.97692281851</v>
          </cell>
          <cell r="DC74">
            <v>3982.80536155203</v>
          </cell>
          <cell r="DD74">
            <v>4041.82204977464</v>
          </cell>
          <cell r="DE74">
            <v>4103.12860670194</v>
          </cell>
          <cell r="DF74">
            <v>4134.33061336469</v>
          </cell>
          <cell r="DG74">
            <v>4601.95561042524</v>
          </cell>
          <cell r="DH74">
            <v>4575.64579267098</v>
          </cell>
          <cell r="DI74">
            <v>6047.55914236524</v>
          </cell>
          <cell r="DJ74">
            <v>6429.37176024907</v>
          </cell>
          <cell r="DK74">
            <v>5557.56114497244</v>
          </cell>
          <cell r="DL74">
            <v>3691.609473419</v>
          </cell>
          <cell r="DM74">
            <v>3904.17763347763</v>
          </cell>
          <cell r="DN74">
            <v>3987.19559474819</v>
          </cell>
          <cell r="DO74">
            <v>4475.66661375661</v>
          </cell>
          <cell r="DP74">
            <v>4036.21592527272</v>
          </cell>
          <cell r="DQ74">
            <v>4204.14353909465</v>
          </cell>
          <cell r="DR74">
            <v>4138.82318113528</v>
          </cell>
          <cell r="DS74">
            <v>4542.36437651055</v>
          </cell>
          <cell r="DT74">
            <v>4583.7864889934</v>
          </cell>
          <cell r="DU74">
            <v>6394.57533927072</v>
          </cell>
          <cell r="DV74">
            <v>6791.47228145359</v>
          </cell>
          <cell r="DW74">
            <v>5907.73050596103</v>
          </cell>
          <cell r="DX74">
            <v>4048.99278155707</v>
          </cell>
          <cell r="DY74">
            <v>4304.61216450216</v>
          </cell>
          <cell r="DZ74">
            <v>4351.26899302931</v>
          </cell>
          <cell r="EA74">
            <v>4467.20024691358</v>
          </cell>
          <cell r="EB74">
            <v>4354.30245716028</v>
          </cell>
          <cell r="EC74">
            <v>4518.27218498922</v>
          </cell>
          <cell r="ED74">
            <v>4659.12387223202</v>
          </cell>
          <cell r="EE74">
            <v>5001.64968645894</v>
          </cell>
          <cell r="EF74">
            <v>5152.47677052714</v>
          </cell>
        </row>
        <row r="75">
          <cell r="A75">
            <v>1</v>
          </cell>
          <cell r="BY75">
            <v>11648.9495561965</v>
          </cell>
          <cell r="BZ75">
            <v>13288.3215117426</v>
          </cell>
          <cell r="CA75">
            <v>9570.3932208977</v>
          </cell>
          <cell r="CB75">
            <v>10779.8912756565</v>
          </cell>
          <cell r="CC75">
            <v>10843.3803547216</v>
          </cell>
          <cell r="CD75">
            <v>11699.7000114472</v>
          </cell>
          <cell r="CE75">
            <v>10572.8015915876</v>
          </cell>
          <cell r="CF75">
            <v>11009.4466694847</v>
          </cell>
          <cell r="CG75">
            <v>11620.0650319905</v>
          </cell>
          <cell r="CH75">
            <v>11181.6155630674</v>
          </cell>
          <cell r="CI75">
            <v>12985.6736157385</v>
          </cell>
          <cell r="CJ75">
            <v>12211.0189865357</v>
          </cell>
          <cell r="CK75">
            <v>12916.6564650695</v>
          </cell>
          <cell r="CL75">
            <v>15350.4852237596</v>
          </cell>
          <cell r="CM75">
            <v>10201.2757092032</v>
          </cell>
          <cell r="CN75">
            <v>10328.8610325101</v>
          </cell>
          <cell r="CO75">
            <v>10975.6811204411</v>
          </cell>
          <cell r="CP75">
            <v>12035.5917150741</v>
          </cell>
          <cell r="CQ75">
            <v>11089.2522695645</v>
          </cell>
          <cell r="CR75">
            <v>10926.9991466221</v>
          </cell>
          <cell r="CS75">
            <v>11771.973179892</v>
          </cell>
          <cell r="CT75">
            <v>11567.5790957456</v>
          </cell>
          <cell r="CU75">
            <v>13133.4167680112</v>
          </cell>
          <cell r="CV75">
            <v>12465.5997458187</v>
          </cell>
          <cell r="CW75">
            <v>13113.7302259305</v>
          </cell>
          <cell r="CX75">
            <v>14474.3061429348</v>
          </cell>
          <cell r="CY75">
            <v>11157.9934497536</v>
          </cell>
          <cell r="CZ75">
            <v>10035.8718301491</v>
          </cell>
          <cell r="DA75">
            <v>10956.6912721105</v>
          </cell>
          <cell r="DB75">
            <v>12493.3895036734</v>
          </cell>
          <cell r="DC75">
            <v>11154.5614338072</v>
          </cell>
          <cell r="DD75">
            <v>11432.9106303215</v>
          </cell>
          <cell r="DE75">
            <v>12309.0097208515</v>
          </cell>
          <cell r="DF75">
            <v>12240.1060150896</v>
          </cell>
          <cell r="DG75">
            <v>13819.3994250982</v>
          </cell>
          <cell r="DH75">
            <v>13334.2826792136</v>
          </cell>
          <cell r="DI75">
            <v>14373.878106959</v>
          </cell>
          <cell r="DJ75">
            <v>16293.6643675368</v>
          </cell>
          <cell r="DK75">
            <v>12204.6869402679</v>
          </cell>
          <cell r="DL75">
            <v>11419.6474344561</v>
          </cell>
          <cell r="DM75">
            <v>11905.0157475872</v>
          </cell>
          <cell r="DN75">
            <v>13029.267781434</v>
          </cell>
          <cell r="DO75">
            <v>11780.8922476228</v>
          </cell>
          <cell r="DP75">
            <v>11601.8627481258</v>
          </cell>
          <cell r="DQ75">
            <v>12623.9168392334</v>
          </cell>
          <cell r="DR75">
            <v>12289.9875379813</v>
          </cell>
          <cell r="DS75">
            <v>13885.7127371579</v>
          </cell>
          <cell r="DT75">
            <v>13842.0545889159</v>
          </cell>
          <cell r="DU75">
            <v>14747.4434284197</v>
          </cell>
          <cell r="DV75">
            <v>16931.183097789</v>
          </cell>
          <cell r="DW75">
            <v>12838.113089416</v>
          </cell>
          <cell r="DX75">
            <v>11918.3804219651</v>
          </cell>
          <cell r="DY75">
            <v>12412.5916435033</v>
          </cell>
          <cell r="DZ75">
            <v>13675.4653165936</v>
          </cell>
          <cell r="EA75">
            <v>12208.5481249554</v>
          </cell>
          <cell r="EB75">
            <v>12343.8437017452</v>
          </cell>
          <cell r="EC75">
            <v>13243.4095041592</v>
          </cell>
          <cell r="ED75">
            <v>13260.0660736865</v>
          </cell>
          <cell r="EE75">
            <v>14781.5571864045</v>
          </cell>
          <cell r="EF75">
            <v>14720.7128526178</v>
          </cell>
        </row>
      </sheetData>
      <sheetData sheetId="1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NGD Summary"/>
      <sheetName val="Spreadsheet Change Management"/>
      <sheetName val="NG Summary 2020B"/>
      <sheetName val="FN Summary"/>
      <sheetName val="CF Summary"/>
      <sheetName val="FI Summary"/>
      <sheetName val="FT Summary"/>
      <sheetName val="Margin vs Forecast Analysis"/>
      <sheetName val="MTD Actual vs Forecast FN"/>
      <sheetName val="MTD Actual vs Forecast CF"/>
      <sheetName val="Forecast Summary"/>
      <sheetName val="UI Forecast CopyIn"/>
      <sheetName val="Margin Input_Forecast"/>
      <sheetName val="Volume Input_Forecast"/>
      <sheetName val="Customer Input_Forecast"/>
      <sheetName val="GM walk"/>
      <sheetName val="GM walk A"/>
      <sheetName val="GM walk + SP"/>
      <sheetName val="2020F-2021B"/>
      <sheetName val="2021B-2022B"/>
      <sheetName val="2022B-2023B"/>
      <sheetName val="2023B-2024B"/>
      <sheetName val="2024B-2025B"/>
      <sheetName val="Margin Input_Forecast a"/>
      <sheetName val="Sheet7"/>
      <sheetName val="Volume Input_Forecast a"/>
      <sheetName val="Customer Input_Forecast a"/>
      <sheetName val="Misc Revenue Forecast"/>
      <sheetName val="Assumptions"/>
      <sheetName val="mapping"/>
      <sheetName val="Large Customers"/>
      <sheetName val="Rates"/>
      <sheetName val="Checklist"/>
      <sheetName val="2020B Margins"/>
      <sheetName val="2020B Customers"/>
      <sheetName val="UI Check"/>
      <sheetName val="UI Check AZ"/>
      <sheetName val="UI Check 2"/>
      <sheetName val="UI Check 3"/>
      <sheetName val="Sheet2"/>
      <sheetName val="UI Customers Report"/>
      <sheetName val="2018 B"/>
      <sheetName val="AMI FPUC"/>
      <sheetName val="AMI CFG"/>
      <sheetName val="GRIP FPUC"/>
      <sheetName val="GRIP CFG"/>
      <sheetName val="GRIP FT"/>
      <sheetName val="2019ME to 2019F"/>
      <sheetName val="12ME May to 2020B"/>
      <sheetName val="PY 2019 to CY 2019"/>
      <sheetName val="2023B to 2024B"/>
      <sheetName val="List Mast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
          <cell r="G1">
            <v>42005</v>
          </cell>
          <cell r="H1">
            <v>42036</v>
          </cell>
          <cell r="I1">
            <v>42064</v>
          </cell>
          <cell r="J1">
            <v>42095</v>
          </cell>
          <cell r="K1">
            <v>42125</v>
          </cell>
          <cell r="L1">
            <v>42156</v>
          </cell>
          <cell r="M1">
            <v>42186</v>
          </cell>
          <cell r="N1">
            <v>42217</v>
          </cell>
          <cell r="O1">
            <v>42248</v>
          </cell>
          <cell r="P1">
            <v>42278</v>
          </cell>
          <cell r="Q1">
            <v>42309</v>
          </cell>
          <cell r="R1">
            <v>42339</v>
          </cell>
          <cell r="S1">
            <v>42370</v>
          </cell>
          <cell r="T1">
            <v>42401</v>
          </cell>
          <cell r="U1">
            <v>42430</v>
          </cell>
          <cell r="V1">
            <v>42461</v>
          </cell>
          <cell r="W1">
            <v>42491</v>
          </cell>
          <cell r="X1">
            <v>42522</v>
          </cell>
          <cell r="Y1">
            <v>42552</v>
          </cell>
          <cell r="Z1">
            <v>42583</v>
          </cell>
          <cell r="AA1">
            <v>42614</v>
          </cell>
          <cell r="AB1">
            <v>42644</v>
          </cell>
          <cell r="AC1">
            <v>42675</v>
          </cell>
          <cell r="AD1">
            <v>42705</v>
          </cell>
          <cell r="AE1">
            <v>42736</v>
          </cell>
          <cell r="AF1">
            <v>42767</v>
          </cell>
          <cell r="AG1">
            <v>42795</v>
          </cell>
          <cell r="AH1">
            <v>42826</v>
          </cell>
          <cell r="AI1">
            <v>42856</v>
          </cell>
          <cell r="AJ1">
            <v>42887</v>
          </cell>
          <cell r="AK1">
            <v>42917</v>
          </cell>
          <cell r="AL1">
            <v>42948</v>
          </cell>
          <cell r="AM1">
            <v>42979</v>
          </cell>
          <cell r="AN1">
            <v>43009</v>
          </cell>
          <cell r="AO1">
            <v>43040</v>
          </cell>
          <cell r="AP1">
            <v>43070</v>
          </cell>
          <cell r="AQ1">
            <v>43101</v>
          </cell>
          <cell r="AR1">
            <v>43132</v>
          </cell>
          <cell r="AS1">
            <v>43160</v>
          </cell>
          <cell r="AT1">
            <v>43191</v>
          </cell>
          <cell r="AU1">
            <v>43221</v>
          </cell>
          <cell r="AV1">
            <v>43252</v>
          </cell>
          <cell r="AW1">
            <v>43282</v>
          </cell>
          <cell r="AX1">
            <v>43313</v>
          </cell>
          <cell r="AY1">
            <v>43344</v>
          </cell>
          <cell r="AZ1">
            <v>43374</v>
          </cell>
          <cell r="BA1">
            <v>43405</v>
          </cell>
          <cell r="BB1">
            <v>43435</v>
          </cell>
          <cell r="BC1">
            <v>43466</v>
          </cell>
          <cell r="BD1">
            <v>43497</v>
          </cell>
          <cell r="BE1">
            <v>43525</v>
          </cell>
          <cell r="BF1">
            <v>43556</v>
          </cell>
          <cell r="BG1">
            <v>43586</v>
          </cell>
          <cell r="BH1">
            <v>43617</v>
          </cell>
          <cell r="BI1">
            <v>43647</v>
          </cell>
          <cell r="BJ1">
            <v>43678</v>
          </cell>
          <cell r="BK1">
            <v>43709</v>
          </cell>
          <cell r="BL1">
            <v>43739</v>
          </cell>
          <cell r="BM1">
            <v>43770</v>
          </cell>
          <cell r="BN1">
            <v>43800</v>
          </cell>
          <cell r="BO1">
            <v>43831</v>
          </cell>
          <cell r="BP1">
            <v>43862</v>
          </cell>
          <cell r="BQ1">
            <v>43891</v>
          </cell>
          <cell r="BR1">
            <v>43922</v>
          </cell>
          <cell r="BS1">
            <v>43952</v>
          </cell>
          <cell r="BT1">
            <v>43983</v>
          </cell>
          <cell r="BU1">
            <v>44013</v>
          </cell>
          <cell r="BV1">
            <v>44044</v>
          </cell>
          <cell r="BW1">
            <v>44075</v>
          </cell>
          <cell r="BX1">
            <v>44105</v>
          </cell>
          <cell r="BY1">
            <v>44136</v>
          </cell>
          <cell r="BZ1">
            <v>44166</v>
          </cell>
          <cell r="CA1">
            <v>44197</v>
          </cell>
          <cell r="CB1">
            <v>44228</v>
          </cell>
          <cell r="CC1">
            <v>44256</v>
          </cell>
          <cell r="CD1">
            <v>44287</v>
          </cell>
          <cell r="CE1">
            <v>44317</v>
          </cell>
          <cell r="CF1">
            <v>44348</v>
          </cell>
          <cell r="CG1">
            <v>44378</v>
          </cell>
          <cell r="CH1">
            <v>44409</v>
          </cell>
          <cell r="CI1">
            <v>44440</v>
          </cell>
          <cell r="CJ1">
            <v>44470</v>
          </cell>
          <cell r="CK1">
            <v>44501</v>
          </cell>
          <cell r="CL1">
            <v>44531</v>
          </cell>
          <cell r="CM1">
            <v>44562</v>
          </cell>
          <cell r="CN1">
            <v>44593</v>
          </cell>
          <cell r="CO1">
            <v>44621</v>
          </cell>
          <cell r="CP1">
            <v>44652</v>
          </cell>
          <cell r="CQ1">
            <v>44682</v>
          </cell>
          <cell r="CR1">
            <v>44713</v>
          </cell>
          <cell r="CS1">
            <v>44743</v>
          </cell>
          <cell r="CT1">
            <v>44774</v>
          </cell>
          <cell r="CU1">
            <v>44805</v>
          </cell>
          <cell r="CV1">
            <v>44835</v>
          </cell>
          <cell r="CW1">
            <v>44866</v>
          </cell>
          <cell r="CX1">
            <v>44896</v>
          </cell>
          <cell r="CY1">
            <v>44927</v>
          </cell>
          <cell r="CZ1">
            <v>44958</v>
          </cell>
          <cell r="DA1">
            <v>44986</v>
          </cell>
          <cell r="DB1">
            <v>45017</v>
          </cell>
          <cell r="DC1">
            <v>45047</v>
          </cell>
          <cell r="DD1">
            <v>45078</v>
          </cell>
          <cell r="DE1">
            <v>45108</v>
          </cell>
          <cell r="DF1">
            <v>45139</v>
          </cell>
          <cell r="DG1">
            <v>45170</v>
          </cell>
          <cell r="DH1">
            <v>45200</v>
          </cell>
          <cell r="DI1">
            <v>45231</v>
          </cell>
          <cell r="DJ1">
            <v>45261</v>
          </cell>
          <cell r="DK1">
            <v>45292</v>
          </cell>
          <cell r="DL1">
            <v>45323</v>
          </cell>
          <cell r="DM1">
            <v>45352</v>
          </cell>
          <cell r="DN1">
            <v>45383</v>
          </cell>
          <cell r="DO1">
            <v>45413</v>
          </cell>
          <cell r="DP1">
            <v>45444</v>
          </cell>
          <cell r="DQ1">
            <v>45474</v>
          </cell>
          <cell r="DR1">
            <v>45505</v>
          </cell>
          <cell r="DS1">
            <v>45536</v>
          </cell>
          <cell r="DT1">
            <v>45566</v>
          </cell>
          <cell r="DU1">
            <v>45597</v>
          </cell>
          <cell r="DV1">
            <v>45627</v>
          </cell>
          <cell r="DW1">
            <v>45658</v>
          </cell>
          <cell r="DX1">
            <v>45689</v>
          </cell>
          <cell r="DY1">
            <v>45717</v>
          </cell>
          <cell r="DZ1">
            <v>45748</v>
          </cell>
          <cell r="EA1">
            <v>45778</v>
          </cell>
          <cell r="EB1">
            <v>45809</v>
          </cell>
          <cell r="EC1">
            <v>45839</v>
          </cell>
          <cell r="ED1">
            <v>45870</v>
          </cell>
          <cell r="EE1">
            <v>45901</v>
          </cell>
          <cell r="EF1">
            <v>45931</v>
          </cell>
          <cell r="EG1">
            <v>45962</v>
          </cell>
          <cell r="EH1">
            <v>45992</v>
          </cell>
        </row>
        <row r="2">
          <cell r="G2">
            <v>2015</v>
          </cell>
          <cell r="H2">
            <v>2015</v>
          </cell>
          <cell r="I2">
            <v>2015</v>
          </cell>
          <cell r="J2">
            <v>2015</v>
          </cell>
          <cell r="K2">
            <v>2015</v>
          </cell>
          <cell r="L2">
            <v>2015</v>
          </cell>
          <cell r="M2">
            <v>2015</v>
          </cell>
          <cell r="N2">
            <v>2015</v>
          </cell>
          <cell r="O2">
            <v>2015</v>
          </cell>
          <cell r="P2">
            <v>2015</v>
          </cell>
          <cell r="Q2">
            <v>2015</v>
          </cell>
          <cell r="R2">
            <v>2015</v>
          </cell>
          <cell r="S2">
            <v>2016</v>
          </cell>
          <cell r="T2">
            <v>2016</v>
          </cell>
          <cell r="U2">
            <v>2016</v>
          </cell>
          <cell r="V2">
            <v>2016</v>
          </cell>
          <cell r="W2">
            <v>2016</v>
          </cell>
          <cell r="X2">
            <v>2016</v>
          </cell>
          <cell r="Y2">
            <v>2016</v>
          </cell>
          <cell r="Z2">
            <v>2016</v>
          </cell>
          <cell r="AA2">
            <v>2016</v>
          </cell>
          <cell r="AB2">
            <v>2016</v>
          </cell>
          <cell r="AC2">
            <v>2016</v>
          </cell>
          <cell r="AD2">
            <v>2016</v>
          </cell>
          <cell r="AE2">
            <v>2017</v>
          </cell>
          <cell r="AF2">
            <v>2017</v>
          </cell>
          <cell r="AG2">
            <v>2017</v>
          </cell>
          <cell r="AH2">
            <v>2017</v>
          </cell>
          <cell r="AI2">
            <v>2017</v>
          </cell>
          <cell r="AJ2">
            <v>2017</v>
          </cell>
          <cell r="AK2">
            <v>2017</v>
          </cell>
          <cell r="AL2">
            <v>2017</v>
          </cell>
          <cell r="AM2">
            <v>2017</v>
          </cell>
          <cell r="AN2">
            <v>2017</v>
          </cell>
          <cell r="AO2">
            <v>2017</v>
          </cell>
          <cell r="AP2">
            <v>2017</v>
          </cell>
          <cell r="AQ2">
            <v>2018</v>
          </cell>
          <cell r="AR2">
            <v>2018</v>
          </cell>
          <cell r="AS2">
            <v>2018</v>
          </cell>
          <cell r="AT2">
            <v>2018</v>
          </cell>
          <cell r="AU2">
            <v>2018</v>
          </cell>
          <cell r="AV2">
            <v>2018</v>
          </cell>
          <cell r="AW2">
            <v>2018</v>
          </cell>
          <cell r="AX2">
            <v>2018</v>
          </cell>
          <cell r="AY2">
            <v>2018</v>
          </cell>
          <cell r="AZ2">
            <v>2018</v>
          </cell>
          <cell r="BA2">
            <v>2018</v>
          </cell>
          <cell r="BB2">
            <v>2018</v>
          </cell>
          <cell r="BC2">
            <v>2019</v>
          </cell>
          <cell r="BD2">
            <v>2019</v>
          </cell>
          <cell r="BE2">
            <v>2019</v>
          </cell>
          <cell r="BF2">
            <v>2019</v>
          </cell>
          <cell r="BG2">
            <v>2019</v>
          </cell>
          <cell r="BH2">
            <v>2019</v>
          </cell>
          <cell r="BI2">
            <v>2019</v>
          </cell>
          <cell r="BJ2">
            <v>2019</v>
          </cell>
          <cell r="BK2">
            <v>2019</v>
          </cell>
          <cell r="BL2">
            <v>2019</v>
          </cell>
          <cell r="BM2">
            <v>2019</v>
          </cell>
          <cell r="BN2">
            <v>2019</v>
          </cell>
          <cell r="BO2">
            <v>2020</v>
          </cell>
          <cell r="BP2">
            <v>2020</v>
          </cell>
          <cell r="BQ2">
            <v>2020</v>
          </cell>
          <cell r="BR2">
            <v>2020</v>
          </cell>
          <cell r="BS2">
            <v>2020</v>
          </cell>
          <cell r="BT2">
            <v>2020</v>
          </cell>
          <cell r="BU2">
            <v>2020</v>
          </cell>
          <cell r="BV2">
            <v>2020</v>
          </cell>
          <cell r="BW2">
            <v>2020</v>
          </cell>
          <cell r="BX2">
            <v>2020</v>
          </cell>
          <cell r="BY2">
            <v>2020</v>
          </cell>
          <cell r="BZ2">
            <v>2020</v>
          </cell>
          <cell r="CA2">
            <v>2021</v>
          </cell>
          <cell r="CB2">
            <v>2021</v>
          </cell>
          <cell r="CC2">
            <v>2021</v>
          </cell>
          <cell r="CD2">
            <v>2021</v>
          </cell>
          <cell r="CE2">
            <v>2021</v>
          </cell>
          <cell r="CF2">
            <v>2021</v>
          </cell>
          <cell r="CG2">
            <v>2021</v>
          </cell>
          <cell r="CH2">
            <v>2021</v>
          </cell>
          <cell r="CI2">
            <v>2021</v>
          </cell>
          <cell r="CJ2">
            <v>2021</v>
          </cell>
          <cell r="CK2">
            <v>2021</v>
          </cell>
          <cell r="CL2">
            <v>2021</v>
          </cell>
          <cell r="CM2">
            <v>2022</v>
          </cell>
          <cell r="CN2">
            <v>2022</v>
          </cell>
          <cell r="CO2">
            <v>2022</v>
          </cell>
          <cell r="CP2">
            <v>2022</v>
          </cell>
          <cell r="CQ2">
            <v>2022</v>
          </cell>
          <cell r="CR2">
            <v>2022</v>
          </cell>
          <cell r="CS2">
            <v>2022</v>
          </cell>
          <cell r="CT2">
            <v>2022</v>
          </cell>
          <cell r="CU2">
            <v>2022</v>
          </cell>
          <cell r="CV2">
            <v>2022</v>
          </cell>
          <cell r="CW2">
            <v>2022</v>
          </cell>
          <cell r="CX2">
            <v>2022</v>
          </cell>
          <cell r="CY2">
            <v>2023</v>
          </cell>
          <cell r="CZ2">
            <v>2023</v>
          </cell>
          <cell r="DA2">
            <v>2023</v>
          </cell>
          <cell r="DB2">
            <v>2023</v>
          </cell>
          <cell r="DC2">
            <v>2023</v>
          </cell>
          <cell r="DD2">
            <v>2023</v>
          </cell>
          <cell r="DE2">
            <v>2023</v>
          </cell>
          <cell r="DF2">
            <v>2023</v>
          </cell>
          <cell r="DG2">
            <v>2023</v>
          </cell>
          <cell r="DH2">
            <v>2023</v>
          </cell>
          <cell r="DI2">
            <v>2023</v>
          </cell>
          <cell r="DJ2">
            <v>2023</v>
          </cell>
          <cell r="DK2">
            <v>2024</v>
          </cell>
          <cell r="DL2">
            <v>2024</v>
          </cell>
          <cell r="DM2">
            <v>2024</v>
          </cell>
          <cell r="DN2">
            <v>2024</v>
          </cell>
          <cell r="DO2">
            <v>2024</v>
          </cell>
          <cell r="DP2">
            <v>2024</v>
          </cell>
          <cell r="DQ2">
            <v>2024</v>
          </cell>
          <cell r="DR2">
            <v>2024</v>
          </cell>
          <cell r="DS2">
            <v>2024</v>
          </cell>
          <cell r="DT2">
            <v>2024</v>
          </cell>
          <cell r="DU2">
            <v>2024</v>
          </cell>
          <cell r="DV2">
            <v>2024</v>
          </cell>
          <cell r="DW2">
            <v>2025</v>
          </cell>
          <cell r="DX2">
            <v>2025</v>
          </cell>
          <cell r="DY2">
            <v>2025</v>
          </cell>
          <cell r="DZ2">
            <v>2025</v>
          </cell>
          <cell r="EA2">
            <v>2025</v>
          </cell>
          <cell r="EB2">
            <v>2025</v>
          </cell>
          <cell r="EC2">
            <v>2025</v>
          </cell>
          <cell r="ED2">
            <v>2025</v>
          </cell>
          <cell r="EE2">
            <v>2025</v>
          </cell>
          <cell r="EF2">
            <v>2025</v>
          </cell>
          <cell r="EG2">
            <v>2025</v>
          </cell>
          <cell r="EH2">
            <v>2025</v>
          </cell>
        </row>
        <row r="3">
          <cell r="G3">
            <v>1</v>
          </cell>
          <cell r="H3">
            <v>2</v>
          </cell>
          <cell r="I3">
            <v>3</v>
          </cell>
          <cell r="J3">
            <v>4</v>
          </cell>
          <cell r="K3">
            <v>5</v>
          </cell>
          <cell r="L3">
            <v>6</v>
          </cell>
          <cell r="M3">
            <v>7</v>
          </cell>
          <cell r="N3">
            <v>8</v>
          </cell>
          <cell r="O3">
            <v>9</v>
          </cell>
          <cell r="P3">
            <v>10</v>
          </cell>
          <cell r="Q3">
            <v>11</v>
          </cell>
          <cell r="R3">
            <v>12</v>
          </cell>
          <cell r="S3">
            <v>1</v>
          </cell>
          <cell r="T3">
            <v>2</v>
          </cell>
          <cell r="U3">
            <v>3</v>
          </cell>
          <cell r="V3">
            <v>4</v>
          </cell>
          <cell r="W3">
            <v>5</v>
          </cell>
          <cell r="X3">
            <v>6</v>
          </cell>
          <cell r="Y3">
            <v>7</v>
          </cell>
          <cell r="Z3">
            <v>8</v>
          </cell>
          <cell r="AA3">
            <v>9</v>
          </cell>
          <cell r="AB3">
            <v>10</v>
          </cell>
          <cell r="AC3">
            <v>11</v>
          </cell>
          <cell r="AD3">
            <v>12</v>
          </cell>
          <cell r="AE3">
            <v>1</v>
          </cell>
          <cell r="AF3">
            <v>2</v>
          </cell>
          <cell r="AG3">
            <v>3</v>
          </cell>
          <cell r="AH3">
            <v>4</v>
          </cell>
          <cell r="AI3">
            <v>5</v>
          </cell>
          <cell r="AJ3">
            <v>6</v>
          </cell>
          <cell r="AK3">
            <v>7</v>
          </cell>
          <cell r="AL3">
            <v>8</v>
          </cell>
          <cell r="AM3">
            <v>9</v>
          </cell>
          <cell r="AN3">
            <v>10</v>
          </cell>
          <cell r="AO3">
            <v>11</v>
          </cell>
          <cell r="AP3">
            <v>12</v>
          </cell>
          <cell r="AQ3">
            <v>1</v>
          </cell>
          <cell r="AR3">
            <v>2</v>
          </cell>
          <cell r="AS3">
            <v>3</v>
          </cell>
          <cell r="AT3">
            <v>4</v>
          </cell>
          <cell r="AU3">
            <v>5</v>
          </cell>
          <cell r="AV3">
            <v>6</v>
          </cell>
          <cell r="AW3">
            <v>7</v>
          </cell>
          <cell r="AX3">
            <v>8</v>
          </cell>
          <cell r="AY3">
            <v>9</v>
          </cell>
          <cell r="AZ3">
            <v>10</v>
          </cell>
          <cell r="BA3">
            <v>11</v>
          </cell>
          <cell r="BB3">
            <v>12</v>
          </cell>
          <cell r="BC3">
            <v>1</v>
          </cell>
          <cell r="BD3">
            <v>2</v>
          </cell>
          <cell r="BE3">
            <v>3</v>
          </cell>
          <cell r="BF3">
            <v>4</v>
          </cell>
          <cell r="BG3">
            <v>5</v>
          </cell>
          <cell r="BH3">
            <v>6</v>
          </cell>
          <cell r="BI3">
            <v>7</v>
          </cell>
          <cell r="BJ3">
            <v>8</v>
          </cell>
          <cell r="BK3">
            <v>9</v>
          </cell>
          <cell r="BL3">
            <v>10</v>
          </cell>
          <cell r="BM3">
            <v>11</v>
          </cell>
          <cell r="BN3">
            <v>12</v>
          </cell>
          <cell r="BO3">
            <v>1</v>
          </cell>
          <cell r="BP3">
            <v>2</v>
          </cell>
          <cell r="BQ3">
            <v>3</v>
          </cell>
          <cell r="BR3">
            <v>4</v>
          </cell>
          <cell r="BS3">
            <v>5</v>
          </cell>
          <cell r="BT3">
            <v>6</v>
          </cell>
          <cell r="BU3">
            <v>7</v>
          </cell>
          <cell r="BV3">
            <v>8</v>
          </cell>
          <cell r="BW3">
            <v>9</v>
          </cell>
          <cell r="BX3">
            <v>10</v>
          </cell>
          <cell r="BY3">
            <v>11</v>
          </cell>
          <cell r="BZ3">
            <v>12</v>
          </cell>
          <cell r="CA3">
            <v>1</v>
          </cell>
          <cell r="CB3">
            <v>2</v>
          </cell>
          <cell r="CC3">
            <v>3</v>
          </cell>
          <cell r="CD3">
            <v>4</v>
          </cell>
          <cell r="CE3">
            <v>5</v>
          </cell>
          <cell r="CF3">
            <v>6</v>
          </cell>
          <cell r="CG3">
            <v>7</v>
          </cell>
          <cell r="CH3">
            <v>8</v>
          </cell>
          <cell r="CI3">
            <v>9</v>
          </cell>
          <cell r="CJ3">
            <v>10</v>
          </cell>
          <cell r="CK3">
            <v>11</v>
          </cell>
          <cell r="CL3">
            <v>12</v>
          </cell>
          <cell r="CM3">
            <v>1</v>
          </cell>
          <cell r="CN3">
            <v>2</v>
          </cell>
          <cell r="CO3">
            <v>3</v>
          </cell>
          <cell r="CP3">
            <v>4</v>
          </cell>
          <cell r="CQ3">
            <v>5</v>
          </cell>
          <cell r="CR3">
            <v>6</v>
          </cell>
          <cell r="CS3">
            <v>7</v>
          </cell>
          <cell r="CT3">
            <v>8</v>
          </cell>
          <cell r="CU3">
            <v>9</v>
          </cell>
          <cell r="CV3">
            <v>10</v>
          </cell>
          <cell r="CW3">
            <v>11</v>
          </cell>
          <cell r="CX3">
            <v>12</v>
          </cell>
          <cell r="CY3">
            <v>1</v>
          </cell>
          <cell r="CZ3">
            <v>2</v>
          </cell>
          <cell r="DA3">
            <v>3</v>
          </cell>
          <cell r="DB3">
            <v>4</v>
          </cell>
          <cell r="DC3">
            <v>5</v>
          </cell>
          <cell r="DD3">
            <v>6</v>
          </cell>
          <cell r="DE3">
            <v>7</v>
          </cell>
          <cell r="DF3">
            <v>8</v>
          </cell>
          <cell r="DG3">
            <v>9</v>
          </cell>
          <cell r="DH3">
            <v>10</v>
          </cell>
          <cell r="DI3">
            <v>11</v>
          </cell>
          <cell r="DJ3">
            <v>12</v>
          </cell>
          <cell r="DK3">
            <v>1</v>
          </cell>
          <cell r="DL3">
            <v>2</v>
          </cell>
          <cell r="DM3">
            <v>3</v>
          </cell>
          <cell r="DN3">
            <v>4</v>
          </cell>
          <cell r="DO3">
            <v>5</v>
          </cell>
          <cell r="DP3">
            <v>6</v>
          </cell>
          <cell r="DQ3">
            <v>7</v>
          </cell>
          <cell r="DR3">
            <v>8</v>
          </cell>
          <cell r="DS3">
            <v>9</v>
          </cell>
          <cell r="DT3">
            <v>10</v>
          </cell>
          <cell r="DU3">
            <v>11</v>
          </cell>
          <cell r="DV3">
            <v>12</v>
          </cell>
          <cell r="DW3">
            <v>1</v>
          </cell>
          <cell r="DX3">
            <v>2</v>
          </cell>
          <cell r="DY3">
            <v>3</v>
          </cell>
          <cell r="DZ3">
            <v>4</v>
          </cell>
          <cell r="EA3">
            <v>5</v>
          </cell>
          <cell r="EB3">
            <v>6</v>
          </cell>
          <cell r="EC3">
            <v>7</v>
          </cell>
          <cell r="ED3">
            <v>8</v>
          </cell>
          <cell r="EE3">
            <v>9</v>
          </cell>
          <cell r="EF3">
            <v>10</v>
          </cell>
          <cell r="EG3">
            <v>11</v>
          </cell>
          <cell r="EH3">
            <v>12</v>
          </cell>
        </row>
        <row r="4">
          <cell r="C4" t="str">
            <v>Excel to Excel</v>
          </cell>
          <cell r="F4" t="str">
            <v>1 - RESIDENTIAL</v>
          </cell>
          <cell r="CA4">
            <v>0.99</v>
          </cell>
          <cell r="CB4">
            <v>0.9</v>
          </cell>
          <cell r="CM4">
            <v>1.005</v>
          </cell>
          <cell r="CN4">
            <v>1</v>
          </cell>
          <cell r="CY4">
            <v>1.0085</v>
          </cell>
          <cell r="CZ4">
            <v>1</v>
          </cell>
          <cell r="DK4">
            <v>1.009</v>
          </cell>
          <cell r="DL4">
            <v>1</v>
          </cell>
          <cell r="DW4">
            <v>1.009</v>
          </cell>
          <cell r="DX4">
            <v>1</v>
          </cell>
        </row>
        <row r="5">
          <cell r="C5" t="str">
            <v>FTS-A Residential</v>
          </cell>
          <cell r="D5" t="str">
            <v>Residential</v>
          </cell>
          <cell r="E5" t="str">
            <v>CFG</v>
          </cell>
          <cell r="F5" t="str">
            <v>FTS-A</v>
          </cell>
          <cell r="G5">
            <v>12476.93</v>
          </cell>
          <cell r="H5">
            <v>14545.9199999999</v>
          </cell>
          <cell r="I5">
            <v>11498.35</v>
          </cell>
          <cell r="J5">
            <v>10144.88</v>
          </cell>
          <cell r="K5">
            <v>6776.44999999989</v>
          </cell>
          <cell r="L5">
            <v>6214.52999999991</v>
          </cell>
          <cell r="M5">
            <v>6443.39999999991</v>
          </cell>
          <cell r="N5">
            <v>6561.7999999999</v>
          </cell>
          <cell r="O5">
            <v>6626.21000000005</v>
          </cell>
          <cell r="P5">
            <v>6393.37000000004</v>
          </cell>
          <cell r="Q5">
            <v>7283.49000000006</v>
          </cell>
          <cell r="R5">
            <v>9607.34000000004</v>
          </cell>
          <cell r="S5">
            <v>11130.78</v>
          </cell>
          <cell r="T5">
            <v>10588.57</v>
          </cell>
          <cell r="U5">
            <v>9291.39</v>
          </cell>
          <cell r="V5">
            <v>8313.03999999997</v>
          </cell>
          <cell r="W5">
            <v>6805</v>
          </cell>
          <cell r="X5">
            <v>6428</v>
          </cell>
          <cell r="Y5">
            <v>5849</v>
          </cell>
          <cell r="Z5">
            <v>5625.82000000005</v>
          </cell>
          <cell r="AA5">
            <v>6354.69999999991</v>
          </cell>
          <cell r="AB5">
            <v>6659.1699999999</v>
          </cell>
          <cell r="AC5">
            <v>7945.62999999996</v>
          </cell>
          <cell r="AD5">
            <v>8762.53999999991</v>
          </cell>
          <cell r="AE5">
            <v>10675.4500000001</v>
          </cell>
          <cell r="AF5">
            <v>9913.78999999989</v>
          </cell>
          <cell r="AG5">
            <v>10878.9</v>
          </cell>
          <cell r="AH5">
            <v>8202.38999999987</v>
          </cell>
          <cell r="AI5">
            <v>6463.39999999997</v>
          </cell>
          <cell r="AJ5">
            <v>6081.42999999994</v>
          </cell>
          <cell r="AK5">
            <v>5856</v>
          </cell>
          <cell r="AL5">
            <v>5740.40999999992</v>
          </cell>
          <cell r="AM5">
            <v>7411.89999999997</v>
          </cell>
          <cell r="AN5">
            <v>5882.16999999996</v>
          </cell>
          <cell r="AO5">
            <v>7692.17999999991</v>
          </cell>
          <cell r="AP5">
            <v>8255.82</v>
          </cell>
          <cell r="AQ5">
            <v>11134.16</v>
          </cell>
          <cell r="AR5">
            <v>8740.73999999992</v>
          </cell>
          <cell r="AS5">
            <v>8333.1099999999</v>
          </cell>
          <cell r="AT5">
            <v>7726.66999999991</v>
          </cell>
          <cell r="AU5">
            <v>6138.57999999996</v>
          </cell>
          <cell r="AV5">
            <v>6469.50999999996</v>
          </cell>
          <cell r="AW5">
            <v>5243</v>
          </cell>
          <cell r="AX5">
            <v>5457.91999999999</v>
          </cell>
          <cell r="AY5">
            <v>5710.49999999996</v>
          </cell>
          <cell r="AZ5">
            <v>5126.85999999996</v>
          </cell>
          <cell r="BA5">
            <v>7299.19999999992</v>
          </cell>
          <cell r="BB5">
            <v>8955.65000000001</v>
          </cell>
          <cell r="BC5">
            <v>9423.52999999993</v>
          </cell>
          <cell r="BD5">
            <v>8896.98999999993</v>
          </cell>
          <cell r="BE5">
            <v>7627.89999999999</v>
          </cell>
          <cell r="BF5">
            <v>7536.74000000005</v>
          </cell>
          <cell r="BG5">
            <v>6514.14000000004</v>
          </cell>
          <cell r="BH5">
            <v>5870.37999999998</v>
          </cell>
          <cell r="BI5">
            <v>5245.46999999994</v>
          </cell>
          <cell r="BJ5">
            <v>5715.89999999998</v>
          </cell>
          <cell r="BK5">
            <v>5760.70999999997</v>
          </cell>
          <cell r="BL5">
            <v>5815.77</v>
          </cell>
          <cell r="BM5">
            <v>6676.58</v>
          </cell>
          <cell r="BN5">
            <v>8907.96999999995</v>
          </cell>
          <cell r="BO5">
            <v>9304.33999999995</v>
          </cell>
          <cell r="BP5">
            <v>8690.98000000002</v>
          </cell>
          <cell r="BQ5">
            <v>8168.41</v>
          </cell>
          <cell r="BR5">
            <v>7560.15000000003</v>
          </cell>
          <cell r="BS5">
            <v>7083.8</v>
          </cell>
          <cell r="BT5">
            <v>6038.58999999993</v>
          </cell>
          <cell r="BU5">
            <v>5259.188538411</v>
          </cell>
          <cell r="BV5">
            <v>5448.38968812778</v>
          </cell>
          <cell r="BW5">
            <v>6069.86407515574</v>
          </cell>
          <cell r="BX5">
            <v>5417.76727876831</v>
          </cell>
          <cell r="BY5">
            <v>6972.40149188892</v>
          </cell>
          <cell r="BZ5">
            <v>8424.19316202003</v>
          </cell>
          <cell r="CA5">
            <v>9998.57474837873</v>
          </cell>
          <cell r="CB5">
            <v>8590.03386197768</v>
          </cell>
          <cell r="CC5">
            <v>7766.7485138436</v>
          </cell>
          <cell r="CD5">
            <v>7409.46119384934</v>
          </cell>
          <cell r="CE5">
            <v>6146.82245356426</v>
          </cell>
          <cell r="CF5">
            <v>5980.00759895618</v>
          </cell>
          <cell r="CG5">
            <v>5075.36059181894</v>
          </cell>
          <cell r="CH5">
            <v>5409.52708194532</v>
          </cell>
          <cell r="CI5">
            <v>5554.79287493323</v>
          </cell>
          <cell r="CJ5">
            <v>5302.4103646634</v>
          </cell>
          <cell r="CK5">
            <v>6772.97924721367</v>
          </cell>
          <cell r="CL5">
            <v>8664.35028986505</v>
          </cell>
          <cell r="CM5">
            <v>9565.92860227231</v>
          </cell>
          <cell r="CN5">
            <v>8615.69102241387</v>
          </cell>
          <cell r="CO5">
            <v>7591.60993236321</v>
          </cell>
          <cell r="CP5">
            <v>7323.83592496663</v>
          </cell>
          <cell r="CQ5">
            <v>6195.69963761297</v>
          </cell>
          <cell r="CR5">
            <v>5789.0662379798</v>
          </cell>
          <cell r="CS5">
            <v>5034.87581157524</v>
          </cell>
          <cell r="CT5">
            <v>5431.18881614039</v>
          </cell>
          <cell r="CU5">
            <v>5526.21829034689</v>
          </cell>
          <cell r="CV5">
            <v>5435.10633905836</v>
          </cell>
          <cell r="CW5">
            <v>6583.07052629862</v>
          </cell>
          <cell r="CX5">
            <v>8599.55828114461</v>
          </cell>
          <cell r="CY5">
            <v>9687.98206114122</v>
          </cell>
          <cell r="CZ5">
            <v>8528.87604513</v>
          </cell>
          <cell r="DA5">
            <v>7612.5714455227</v>
          </cell>
          <cell r="DB5">
            <v>7278.62579610783</v>
          </cell>
          <cell r="DC5">
            <v>6099.79603899976</v>
          </cell>
          <cell r="DD5">
            <v>5807.32321954948</v>
          </cell>
          <cell r="DE5">
            <v>4984.37056135767</v>
          </cell>
          <cell r="DF5">
            <v>5344.62903891435</v>
          </cell>
          <cell r="DG5">
            <v>5465.00209039049</v>
          </cell>
          <cell r="DH5">
            <v>5298.37682525638</v>
          </cell>
          <cell r="DI5">
            <v>6593.0097394577</v>
          </cell>
          <cell r="DJ5">
            <v>8523.3070916295</v>
          </cell>
          <cell r="DK5">
            <v>9594.66524619152</v>
          </cell>
          <cell r="DL5">
            <v>8439.49044465702</v>
          </cell>
          <cell r="DM5">
            <v>7532.92815228271</v>
          </cell>
          <cell r="DN5">
            <v>7219.97975119738</v>
          </cell>
          <cell r="DO5">
            <v>6050.15936237137</v>
          </cell>
          <cell r="DP5">
            <v>5764.85650496411</v>
          </cell>
          <cell r="DQ5">
            <v>4952.41946801563</v>
          </cell>
          <cell r="DR5">
            <v>5310.36859635721</v>
          </cell>
          <cell r="DS5">
            <v>5424.70714410189</v>
          </cell>
          <cell r="DT5">
            <v>5259.34642507033</v>
          </cell>
          <cell r="DU5">
            <v>6544.57624274911</v>
          </cell>
          <cell r="DV5">
            <v>8461.20649351198</v>
          </cell>
          <cell r="DW5">
            <v>9458.97044748409</v>
          </cell>
          <cell r="DX5">
            <v>8388.47330000285</v>
          </cell>
          <cell r="DY5">
            <v>7455.38530934137</v>
          </cell>
          <cell r="DZ5">
            <v>7156.96245947202</v>
          </cell>
          <cell r="EA5">
            <v>6017.38053547525</v>
          </cell>
          <cell r="EB5">
            <v>5692.1792896341</v>
          </cell>
          <cell r="EC5">
            <v>4911.43586887144</v>
          </cell>
          <cell r="ED5">
            <v>5276.95977211881</v>
          </cell>
          <cell r="EE5">
            <v>5382.90201088435</v>
          </cell>
          <cell r="EF5">
            <v>5248.93446147773</v>
          </cell>
          <cell r="EG5">
            <v>6467.17205240172</v>
          </cell>
          <cell r="EH5">
            <v>8393.42264793485</v>
          </cell>
        </row>
        <row r="6">
          <cell r="C6" t="str">
            <v>FTS-B Residential</v>
          </cell>
          <cell r="D6" t="str">
            <v>Residential</v>
          </cell>
          <cell r="E6" t="str">
            <v>CFG</v>
          </cell>
          <cell r="F6" t="str">
            <v>FTS-B</v>
          </cell>
          <cell r="G6">
            <v>33591.1999999999</v>
          </cell>
          <cell r="H6">
            <v>43203.5100000002</v>
          </cell>
          <cell r="I6">
            <v>28436.1200000002</v>
          </cell>
          <cell r="J6">
            <v>24603.9899999998</v>
          </cell>
          <cell r="K6">
            <v>20241.7300000001</v>
          </cell>
          <cell r="L6">
            <v>18392.3500000001</v>
          </cell>
          <cell r="M6">
            <v>19148.3500000001</v>
          </cell>
          <cell r="N6">
            <v>19155.8600000002</v>
          </cell>
          <cell r="O6">
            <v>19424.8500000001</v>
          </cell>
          <cell r="P6">
            <v>18694.1099999999</v>
          </cell>
          <cell r="Q6">
            <v>20758.7600000001</v>
          </cell>
          <cell r="R6">
            <v>26923.8199999999</v>
          </cell>
          <cell r="S6">
            <v>33855.4099999997</v>
          </cell>
          <cell r="T6">
            <v>36177.6299999998</v>
          </cell>
          <cell r="U6">
            <v>28036.9399999999</v>
          </cell>
          <cell r="V6">
            <v>24185.09</v>
          </cell>
          <cell r="W6">
            <v>20285</v>
          </cell>
          <cell r="X6">
            <v>20490</v>
          </cell>
          <cell r="Y6">
            <v>17757</v>
          </cell>
          <cell r="Z6">
            <v>17028.9699999999</v>
          </cell>
          <cell r="AA6">
            <v>19490.3800000003</v>
          </cell>
          <cell r="AB6">
            <v>19235.5700000001</v>
          </cell>
          <cell r="AC6">
            <v>21919.6299999998</v>
          </cell>
          <cell r="AD6">
            <v>26046.8500000001</v>
          </cell>
          <cell r="AE6">
            <v>28366.1499999998</v>
          </cell>
          <cell r="AF6">
            <v>28007.7300000002</v>
          </cell>
          <cell r="AG6">
            <v>27246.9400000005</v>
          </cell>
          <cell r="AH6">
            <v>23086.3200000001</v>
          </cell>
          <cell r="AI6">
            <v>18875.66</v>
          </cell>
          <cell r="AJ6">
            <v>19783.2700000001</v>
          </cell>
          <cell r="AK6">
            <v>18852</v>
          </cell>
          <cell r="AL6">
            <v>17749.7000000001</v>
          </cell>
          <cell r="AM6">
            <v>21606.3299999999</v>
          </cell>
          <cell r="AN6">
            <v>18896.5200000002</v>
          </cell>
          <cell r="AO6">
            <v>24087.3600000002</v>
          </cell>
          <cell r="AP6">
            <v>28040.6099999999</v>
          </cell>
          <cell r="AQ6">
            <v>43131.09</v>
          </cell>
          <cell r="AR6">
            <v>27496.0800000001</v>
          </cell>
          <cell r="AS6">
            <v>25464</v>
          </cell>
          <cell r="AT6">
            <v>24735.8400000001</v>
          </cell>
          <cell r="AU6">
            <v>20800.2099999998</v>
          </cell>
          <cell r="AV6">
            <v>21551.0399999998</v>
          </cell>
          <cell r="AW6">
            <v>18536</v>
          </cell>
          <cell r="AX6">
            <v>19034.0799999999</v>
          </cell>
          <cell r="AY6">
            <v>19422.3299999998</v>
          </cell>
          <cell r="AZ6">
            <v>17737.91</v>
          </cell>
          <cell r="BA6">
            <v>23695.8400000002</v>
          </cell>
          <cell r="BB6">
            <v>31206.7099999999</v>
          </cell>
          <cell r="BC6">
            <v>33265.11</v>
          </cell>
          <cell r="BD6">
            <v>31765.3</v>
          </cell>
          <cell r="BE6">
            <v>25003.7399999998</v>
          </cell>
          <cell r="BF6">
            <v>23967.9400000002</v>
          </cell>
          <cell r="BG6">
            <v>22011.9500000002</v>
          </cell>
          <cell r="BH6">
            <v>19550.7899999999</v>
          </cell>
          <cell r="BI6">
            <v>17081.4600000002</v>
          </cell>
          <cell r="BJ6">
            <v>18953.5699999999</v>
          </cell>
          <cell r="BK6">
            <v>19642.8200000002</v>
          </cell>
          <cell r="BL6">
            <v>18839.9499999998</v>
          </cell>
          <cell r="BM6">
            <v>22284.4899999999</v>
          </cell>
          <cell r="BN6">
            <v>30310.1400000003</v>
          </cell>
          <cell r="BO6">
            <v>30526.8100000001</v>
          </cell>
          <cell r="BP6">
            <v>28752.9199999997</v>
          </cell>
          <cell r="BQ6">
            <v>26441.7800000001</v>
          </cell>
          <cell r="BR6">
            <v>25540.7499999997</v>
          </cell>
          <cell r="BS6">
            <v>22868.5599999999</v>
          </cell>
          <cell r="BT6">
            <v>19729.0300000001</v>
          </cell>
          <cell r="BU6">
            <v>18092.0876844309</v>
          </cell>
          <cell r="BV6">
            <v>18510.0156670399</v>
          </cell>
          <cell r="BW6">
            <v>20150.7192287234</v>
          </cell>
          <cell r="BX6">
            <v>18424.6495141243</v>
          </cell>
          <cell r="BY6">
            <v>23269.3021988906</v>
          </cell>
          <cell r="BZ6">
            <v>29746.8014043964</v>
          </cell>
          <cell r="CA6">
            <v>37744.857124328</v>
          </cell>
          <cell r="CB6">
            <v>29264.8169312572</v>
          </cell>
          <cell r="CC6">
            <v>24929.3208904324</v>
          </cell>
          <cell r="CD6">
            <v>24085.0008825532</v>
          </cell>
          <cell r="CE6">
            <v>21171.7524037754</v>
          </cell>
          <cell r="CF6">
            <v>20327.4528234</v>
          </cell>
          <cell r="CG6">
            <v>17601.3586706091</v>
          </cell>
          <cell r="CH6">
            <v>18787.2724931307</v>
          </cell>
          <cell r="CI6">
            <v>19320.794228001</v>
          </cell>
          <cell r="CJ6">
            <v>18095.9185060824</v>
          </cell>
          <cell r="CK6">
            <v>22739.739093046</v>
          </cell>
          <cell r="CL6">
            <v>30436.2465401023</v>
          </cell>
          <cell r="CM6">
            <v>35192.1308974515</v>
          </cell>
          <cell r="CN6">
            <v>30225.3873023499</v>
          </cell>
          <cell r="CO6">
            <v>24741.3219929205</v>
          </cell>
          <cell r="CP6">
            <v>23847.45662448</v>
          </cell>
          <cell r="CQ6">
            <v>21422.6490695847</v>
          </cell>
          <cell r="CR6">
            <v>19802.0382867621</v>
          </cell>
          <cell r="CS6">
            <v>17207.3651272096</v>
          </cell>
          <cell r="CT6">
            <v>18735.1353106375</v>
          </cell>
          <cell r="CU6">
            <v>19329.1075013894</v>
          </cell>
          <cell r="CV6">
            <v>18338.096252383</v>
          </cell>
          <cell r="CW6">
            <v>22375.4719528112</v>
          </cell>
          <cell r="CX6">
            <v>30169.7284088871</v>
          </cell>
          <cell r="CY6">
            <v>36263.4781452645</v>
          </cell>
          <cell r="CZ6">
            <v>29587.01065421</v>
          </cell>
          <cell r="DA6">
            <v>24696.99747453</v>
          </cell>
          <cell r="DB6">
            <v>23859.9275211293</v>
          </cell>
          <cell r="DC6">
            <v>21202.3299254055</v>
          </cell>
          <cell r="DD6">
            <v>19987.5595551847</v>
          </cell>
          <cell r="DE6">
            <v>17322.1064178881</v>
          </cell>
          <cell r="DF6">
            <v>18680.9977537248</v>
          </cell>
          <cell r="DG6">
            <v>19242.5084100222</v>
          </cell>
          <cell r="DH6">
            <v>18139.0020524014</v>
          </cell>
          <cell r="DI6">
            <v>22475.7698240863</v>
          </cell>
          <cell r="DJ6">
            <v>30180.3228130978</v>
          </cell>
          <cell r="DK6">
            <v>36182.0237918385</v>
          </cell>
          <cell r="DL6">
            <v>29507.6179601468</v>
          </cell>
          <cell r="DM6">
            <v>24641.6974354021</v>
          </cell>
          <cell r="DN6">
            <v>23785.5975288517</v>
          </cell>
          <cell r="DO6">
            <v>21135.715782911</v>
          </cell>
          <cell r="DP6">
            <v>19915.3371177676</v>
          </cell>
          <cell r="DQ6">
            <v>17275.289914056</v>
          </cell>
          <cell r="DR6">
            <v>18621.8806722256</v>
          </cell>
          <cell r="DS6">
            <v>19181.6968710289</v>
          </cell>
          <cell r="DT6">
            <v>18081.287045871</v>
          </cell>
          <cell r="DU6">
            <v>22394.2620459391</v>
          </cell>
          <cell r="DV6">
            <v>30085.0308601471</v>
          </cell>
          <cell r="DW6">
            <v>35660.6169928637</v>
          </cell>
          <cell r="DX6">
            <v>29599.7019755222</v>
          </cell>
          <cell r="DY6">
            <v>24542.4022106927</v>
          </cell>
          <cell r="DZ6">
            <v>23682.6034749097</v>
          </cell>
          <cell r="EA6">
            <v>21123.0216606149</v>
          </cell>
          <cell r="EB6">
            <v>19787.8923408487</v>
          </cell>
          <cell r="EC6">
            <v>17167.2777197102</v>
          </cell>
          <cell r="ED6">
            <v>18566.6999209235</v>
          </cell>
          <cell r="EE6">
            <v>19135.1496223418</v>
          </cell>
          <cell r="EF6">
            <v>18075.741663069</v>
          </cell>
          <cell r="EG6">
            <v>22283.0275043351</v>
          </cell>
          <cell r="EH6">
            <v>29968.2323143546</v>
          </cell>
        </row>
        <row r="7">
          <cell r="C7" t="str">
            <v>FTS-1 Residential</v>
          </cell>
          <cell r="D7" t="str">
            <v>Residential</v>
          </cell>
          <cell r="E7" t="str">
            <v>CFG</v>
          </cell>
          <cell r="F7" t="str">
            <v>FTS-1</v>
          </cell>
          <cell r="G7">
            <v>240682.800000001</v>
          </cell>
          <cell r="H7">
            <v>311540.549999998</v>
          </cell>
          <cell r="I7">
            <v>199757.27</v>
          </cell>
          <cell r="J7">
            <v>162867.150000003</v>
          </cell>
          <cell r="K7">
            <v>108453.060000002</v>
          </cell>
          <cell r="L7">
            <v>96025.520000002</v>
          </cell>
          <cell r="M7">
            <v>101584.280000002</v>
          </cell>
          <cell r="N7">
            <v>102480.260000001</v>
          </cell>
          <cell r="O7">
            <v>99298.869999999</v>
          </cell>
          <cell r="P7">
            <v>103848.659999998</v>
          </cell>
          <cell r="Q7">
            <v>121667.579999997</v>
          </cell>
          <cell r="R7">
            <v>163768.33</v>
          </cell>
          <cell r="S7">
            <v>253244.51</v>
          </cell>
          <cell r="T7">
            <v>261581.010000001</v>
          </cell>
          <cell r="U7">
            <v>203079.99</v>
          </cell>
          <cell r="V7">
            <v>167257.630000002</v>
          </cell>
          <cell r="W7">
            <v>128095</v>
          </cell>
          <cell r="X7">
            <v>115918</v>
          </cell>
          <cell r="Y7">
            <v>101149</v>
          </cell>
          <cell r="Z7">
            <v>96298.5500000007</v>
          </cell>
          <cell r="AA7">
            <v>108992.670000001</v>
          </cell>
          <cell r="AB7">
            <v>117082.140000003</v>
          </cell>
          <cell r="AC7">
            <v>145973.100000004</v>
          </cell>
          <cell r="AD7">
            <v>187988.200000002</v>
          </cell>
          <cell r="AE7">
            <v>229721.659999999</v>
          </cell>
          <cell r="AF7">
            <v>209632.379999999</v>
          </cell>
          <cell r="AG7">
            <v>219416.549999998</v>
          </cell>
          <cell r="AH7">
            <v>175854.220000002</v>
          </cell>
          <cell r="AI7">
            <v>122738.160000002</v>
          </cell>
          <cell r="AJ7">
            <v>119344.620000003</v>
          </cell>
          <cell r="AK7">
            <v>113973</v>
          </cell>
          <cell r="AL7">
            <v>104827.330000003</v>
          </cell>
          <cell r="AM7">
            <v>127007.430000003</v>
          </cell>
          <cell r="AN7">
            <v>111550.369999993</v>
          </cell>
          <cell r="AO7">
            <v>164891.359999999</v>
          </cell>
          <cell r="AP7">
            <v>201315.669999997</v>
          </cell>
          <cell r="AQ7">
            <v>338452.849999999</v>
          </cell>
          <cell r="AR7">
            <v>207294.109999998</v>
          </cell>
          <cell r="AS7">
            <v>208908</v>
          </cell>
          <cell r="AT7">
            <v>191418.949999999</v>
          </cell>
          <cell r="AU7">
            <v>140960.830000004</v>
          </cell>
          <cell r="AV7">
            <v>138210.490000003</v>
          </cell>
          <cell r="AW7">
            <v>117169</v>
          </cell>
          <cell r="AX7">
            <v>116864.110000002</v>
          </cell>
          <cell r="AY7">
            <v>117899.130000003</v>
          </cell>
          <cell r="AZ7">
            <v>109853.310000004</v>
          </cell>
          <cell r="BA7">
            <v>166200.010000002</v>
          </cell>
          <cell r="BB7">
            <v>241863.479999998</v>
          </cell>
          <cell r="BC7">
            <v>269710.09</v>
          </cell>
          <cell r="BD7">
            <v>252803.949999999</v>
          </cell>
          <cell r="BE7">
            <v>199152.190000005</v>
          </cell>
          <cell r="BF7">
            <v>195438.47999999</v>
          </cell>
          <cell r="BG7">
            <v>158302.439999994</v>
          </cell>
          <cell r="BH7">
            <v>133567.260000003</v>
          </cell>
          <cell r="BI7">
            <v>112512.620000001</v>
          </cell>
          <cell r="BJ7">
            <v>127141.840000001</v>
          </cell>
          <cell r="BK7">
            <v>122288.75999999</v>
          </cell>
          <cell r="BL7">
            <v>133142.790000001</v>
          </cell>
          <cell r="BM7">
            <v>171976.309999998</v>
          </cell>
          <cell r="BN7">
            <v>251700.880000001</v>
          </cell>
          <cell r="BO7">
            <v>282158.34</v>
          </cell>
          <cell r="BP7">
            <v>257382.340000007</v>
          </cell>
          <cell r="BQ7">
            <v>248581.780000007</v>
          </cell>
          <cell r="BR7">
            <v>192277.800000007</v>
          </cell>
          <cell r="BS7">
            <v>172694.880000004</v>
          </cell>
          <cell r="BT7">
            <v>142423.020000003</v>
          </cell>
          <cell r="BU7">
            <v>129457.936321244</v>
          </cell>
          <cell r="BV7">
            <v>130819.702016714</v>
          </cell>
          <cell r="BW7">
            <v>138424.072277306</v>
          </cell>
          <cell r="BX7">
            <v>132986.324506097</v>
          </cell>
          <cell r="BY7">
            <v>189271.979438744</v>
          </cell>
          <cell r="BZ7">
            <v>260399.92264311</v>
          </cell>
          <cell r="CA7">
            <v>354956.826470615</v>
          </cell>
          <cell r="CB7">
            <v>266457.909062666</v>
          </cell>
          <cell r="CC7">
            <v>237350.758767462</v>
          </cell>
          <cell r="CD7">
            <v>224574.881272219</v>
          </cell>
          <cell r="CE7">
            <v>173362.500554856</v>
          </cell>
          <cell r="CF7">
            <v>157865.752478768</v>
          </cell>
          <cell r="CG7">
            <v>133404.419041974</v>
          </cell>
          <cell r="CH7">
            <v>141375.962850638</v>
          </cell>
          <cell r="CI7">
            <v>139308.249464099</v>
          </cell>
          <cell r="CJ7">
            <v>140524.129978579</v>
          </cell>
          <cell r="CK7">
            <v>196189.781203598</v>
          </cell>
          <cell r="CL7">
            <v>286077.02870729</v>
          </cell>
          <cell r="CM7">
            <v>343161.780479994</v>
          </cell>
          <cell r="CN7">
            <v>286932.311084699</v>
          </cell>
          <cell r="CO7">
            <v>240388.529242682</v>
          </cell>
          <cell r="CP7">
            <v>231343.907089479</v>
          </cell>
          <cell r="CQ7">
            <v>182917.486797925</v>
          </cell>
          <cell r="CR7">
            <v>160396.875724131</v>
          </cell>
          <cell r="CS7">
            <v>135309.935975948</v>
          </cell>
          <cell r="CT7">
            <v>147895.381734479</v>
          </cell>
          <cell r="CU7">
            <v>144043.452620818</v>
          </cell>
          <cell r="CV7">
            <v>151010.964183976</v>
          </cell>
          <cell r="CW7">
            <v>202841.652226854</v>
          </cell>
          <cell r="CX7">
            <v>296162.179767454</v>
          </cell>
          <cell r="CY7">
            <v>368925.748407327</v>
          </cell>
          <cell r="CZ7">
            <v>292013.9987128</v>
          </cell>
          <cell r="DA7">
            <v>252278.212870322</v>
          </cell>
          <cell r="DB7">
            <v>240556.299768718</v>
          </cell>
          <cell r="DC7">
            <v>187911.73414833</v>
          </cell>
          <cell r="DD7">
            <v>167946.997598867</v>
          </cell>
          <cell r="DE7">
            <v>141783.729436037</v>
          </cell>
          <cell r="DF7">
            <v>152511.162679927</v>
          </cell>
          <cell r="DG7">
            <v>149449.01635821</v>
          </cell>
          <cell r="DH7">
            <v>153688.373379719</v>
          </cell>
          <cell r="DI7">
            <v>210529.694078076</v>
          </cell>
          <cell r="DJ7">
            <v>307040.027347427</v>
          </cell>
          <cell r="DK7">
            <v>382083.45411497</v>
          </cell>
          <cell r="DL7">
            <v>302488.937369211</v>
          </cell>
          <cell r="DM7">
            <v>261327.472279064</v>
          </cell>
          <cell r="DN7">
            <v>249285.77219579</v>
          </cell>
          <cell r="DO7">
            <v>194741.195269171</v>
          </cell>
          <cell r="DP7">
            <v>174035.881146711</v>
          </cell>
          <cell r="DQ7">
            <v>146936.735628911</v>
          </cell>
          <cell r="DR7">
            <v>158102.49313413</v>
          </cell>
          <cell r="DS7">
            <v>154902.998111048</v>
          </cell>
          <cell r="DT7">
            <v>159301.074809134</v>
          </cell>
          <cell r="DU7">
            <v>218168.272276993</v>
          </cell>
          <cell r="DV7">
            <v>318287.354643037</v>
          </cell>
          <cell r="DW7">
            <v>391452.20465167</v>
          </cell>
          <cell r="DX7">
            <v>315547.858344441</v>
          </cell>
          <cell r="DY7">
            <v>269822.828377762</v>
          </cell>
          <cell r="DZ7">
            <v>258113.424166854</v>
          </cell>
          <cell r="EA7">
            <v>202445.930177096</v>
          </cell>
          <cell r="EB7">
            <v>179788.605615922</v>
          </cell>
          <cell r="EC7">
            <v>151743.597879794</v>
          </cell>
          <cell r="ED7">
            <v>164105.930898817</v>
          </cell>
          <cell r="EE7">
            <v>160481.133803611</v>
          </cell>
          <cell r="EF7">
            <v>166099.336081195</v>
          </cell>
          <cell r="EG7">
            <v>226019.87658475</v>
          </cell>
          <cell r="EH7">
            <v>329807.906478937</v>
          </cell>
        </row>
        <row r="8">
          <cell r="C8" t="str">
            <v>FTS-2 Residential</v>
          </cell>
          <cell r="D8" t="str">
            <v>Residential</v>
          </cell>
          <cell r="E8" t="str">
            <v>CFG</v>
          </cell>
          <cell r="F8" t="str">
            <v>FTS-2</v>
          </cell>
          <cell r="G8">
            <v>72463.76</v>
          </cell>
          <cell r="H8">
            <v>92888.0000000001</v>
          </cell>
          <cell r="I8">
            <v>72901.23</v>
          </cell>
          <cell r="J8">
            <v>56078.66</v>
          </cell>
          <cell r="K8">
            <v>23013.87</v>
          </cell>
          <cell r="L8">
            <v>15865.34</v>
          </cell>
          <cell r="M8">
            <v>15448.78</v>
          </cell>
          <cell r="N8">
            <v>17026.28</v>
          </cell>
          <cell r="O8">
            <v>13622.44</v>
          </cell>
          <cell r="P8">
            <v>21823.72</v>
          </cell>
          <cell r="Q8">
            <v>30337.7</v>
          </cell>
          <cell r="R8">
            <v>44790.3699999999</v>
          </cell>
          <cell r="S8">
            <v>69734.4900000001</v>
          </cell>
          <cell r="T8">
            <v>77920.65</v>
          </cell>
          <cell r="U8">
            <v>82263.88</v>
          </cell>
          <cell r="V8">
            <v>61378.65</v>
          </cell>
          <cell r="W8">
            <v>28571</v>
          </cell>
          <cell r="X8">
            <v>17714</v>
          </cell>
          <cell r="Y8">
            <v>13987</v>
          </cell>
          <cell r="Z8">
            <v>13075.96</v>
          </cell>
          <cell r="AA8">
            <v>13957.62</v>
          </cell>
          <cell r="AB8">
            <v>24977.73</v>
          </cell>
          <cell r="AC8">
            <v>39477.05</v>
          </cell>
          <cell r="AD8">
            <v>49449.1700000001</v>
          </cell>
          <cell r="AE8">
            <v>65938.68</v>
          </cell>
          <cell r="AF8">
            <v>52292.57</v>
          </cell>
          <cell r="AG8">
            <v>77414.5200000001</v>
          </cell>
          <cell r="AH8">
            <v>61832.6</v>
          </cell>
          <cell r="AI8">
            <v>28275.3</v>
          </cell>
          <cell r="AJ8">
            <v>20926.44</v>
          </cell>
          <cell r="AK8">
            <v>17043</v>
          </cell>
          <cell r="AL8">
            <v>13845.74</v>
          </cell>
          <cell r="AM8">
            <v>16945.86</v>
          </cell>
          <cell r="AN8">
            <v>19978.02</v>
          </cell>
          <cell r="AO8">
            <v>46415.17</v>
          </cell>
          <cell r="AP8">
            <v>49099.75</v>
          </cell>
          <cell r="AQ8">
            <v>86780.6699999999</v>
          </cell>
          <cell r="AR8">
            <v>60694.0900000001</v>
          </cell>
          <cell r="AS8">
            <v>71685</v>
          </cell>
          <cell r="AT8">
            <v>72176.1900000001</v>
          </cell>
          <cell r="AU8">
            <v>34387.8</v>
          </cell>
          <cell r="AV8">
            <v>23911.75</v>
          </cell>
          <cell r="AW8">
            <v>17738</v>
          </cell>
          <cell r="AX8">
            <v>16484.03</v>
          </cell>
          <cell r="AY8">
            <v>15238.51</v>
          </cell>
          <cell r="AZ8">
            <v>18247.22</v>
          </cell>
          <cell r="BA8">
            <v>44473.53</v>
          </cell>
          <cell r="BB8">
            <v>61316.56</v>
          </cell>
          <cell r="BC8">
            <v>78576.68</v>
          </cell>
          <cell r="BD8">
            <v>67008.67</v>
          </cell>
          <cell r="BE8">
            <v>65479.76</v>
          </cell>
          <cell r="BF8">
            <v>62562.42</v>
          </cell>
          <cell r="BG8">
            <v>33406.26</v>
          </cell>
          <cell r="BH8">
            <v>18103.94</v>
          </cell>
          <cell r="BI8">
            <v>15051.75</v>
          </cell>
          <cell r="BJ8">
            <v>15654.4</v>
          </cell>
          <cell r="BK8">
            <v>13904.81</v>
          </cell>
          <cell r="BL8">
            <v>20371.57</v>
          </cell>
          <cell r="BM8">
            <v>37083.13</v>
          </cell>
          <cell r="BN8">
            <v>61065.72</v>
          </cell>
          <cell r="BO8">
            <v>77820.04</v>
          </cell>
          <cell r="BP8">
            <v>69158.13</v>
          </cell>
          <cell r="BQ8">
            <v>72673.9499999999</v>
          </cell>
          <cell r="BR8">
            <v>31794.07</v>
          </cell>
          <cell r="BS8">
            <v>23663.41</v>
          </cell>
          <cell r="BT8">
            <v>15816.55</v>
          </cell>
          <cell r="BU8">
            <v>17488.9129178141</v>
          </cell>
          <cell r="BV8">
            <v>16112.3817967832</v>
          </cell>
          <cell r="BW8">
            <v>16221.7766388983</v>
          </cell>
          <cell r="BX8">
            <v>20570.1360861338</v>
          </cell>
          <cell r="BY8">
            <v>45001.8403106404</v>
          </cell>
          <cell r="BZ8">
            <v>60004.5029946158</v>
          </cell>
          <cell r="CA8">
            <v>87541.3739429852</v>
          </cell>
          <cell r="CB8">
            <v>67418.3733858293</v>
          </cell>
          <cell r="CC8">
            <v>72639.6796703526</v>
          </cell>
          <cell r="CD8">
            <v>71397.3039814965</v>
          </cell>
          <cell r="CE8">
            <v>35816.5947549858</v>
          </cell>
          <cell r="CF8">
            <v>22184.4793038647</v>
          </cell>
          <cell r="CG8">
            <v>17305.4142993936</v>
          </cell>
          <cell r="CH8">
            <v>16963.3215856417</v>
          </cell>
          <cell r="CI8">
            <v>15369.8679656993</v>
          </cell>
          <cell r="CJ8">
            <v>20381.4625659211</v>
          </cell>
          <cell r="CK8">
            <v>43056.6899976193</v>
          </cell>
          <cell r="CL8">
            <v>64515.6749560505</v>
          </cell>
          <cell r="CM8">
            <v>85649.6984269714</v>
          </cell>
          <cell r="CN8">
            <v>69409.2051978182</v>
          </cell>
          <cell r="CO8">
            <v>71319.7418486236</v>
          </cell>
          <cell r="CP8">
            <v>69488.9352858355</v>
          </cell>
          <cell r="CQ8">
            <v>35849.8003094957</v>
          </cell>
          <cell r="CR8">
            <v>20806.5535411351</v>
          </cell>
          <cell r="CS8">
            <v>16734.7051149058</v>
          </cell>
          <cell r="CT8">
            <v>16860.8639091603</v>
          </cell>
          <cell r="CU8">
            <v>15138.0097979569</v>
          </cell>
          <cell r="CV8">
            <v>21083.0706177577</v>
          </cell>
          <cell r="CW8">
            <v>41436.1071882546</v>
          </cell>
          <cell r="CX8">
            <v>64964.9739203468</v>
          </cell>
          <cell r="CY8">
            <v>87870.2465425218</v>
          </cell>
          <cell r="CZ8">
            <v>69407.1493204144</v>
          </cell>
          <cell r="DA8">
            <v>73089.492036962</v>
          </cell>
          <cell r="DB8">
            <v>71628.5972759777</v>
          </cell>
          <cell r="DC8">
            <v>36368.4671749271</v>
          </cell>
          <cell r="DD8">
            <v>21835.1774898142</v>
          </cell>
          <cell r="DE8">
            <v>17275.8765560166</v>
          </cell>
          <cell r="DF8">
            <v>17155.6948645275</v>
          </cell>
          <cell r="DG8">
            <v>15473.4519669696</v>
          </cell>
          <cell r="DH8">
            <v>21027.5450685408</v>
          </cell>
          <cell r="DI8">
            <v>42935.5025318278</v>
          </cell>
          <cell r="DJ8">
            <v>65664.5719600411</v>
          </cell>
          <cell r="DK8">
            <v>88785.561610673</v>
          </cell>
          <cell r="DL8">
            <v>70132.0281644918</v>
          </cell>
          <cell r="DM8">
            <v>73758.2847745552</v>
          </cell>
          <cell r="DN8">
            <v>72263.2810493092</v>
          </cell>
          <cell r="DO8">
            <v>36740.0479378893</v>
          </cell>
          <cell r="DP8">
            <v>22030.8833059841</v>
          </cell>
          <cell r="DQ8">
            <v>17453.0650335142</v>
          </cell>
          <cell r="DR8">
            <v>17332.3300754879</v>
          </cell>
          <cell r="DS8">
            <v>15632.3577638063</v>
          </cell>
          <cell r="DT8">
            <v>21243.2121974489</v>
          </cell>
          <cell r="DU8">
            <v>43373.6199046016</v>
          </cell>
          <cell r="DV8">
            <v>66336.332286998</v>
          </cell>
          <cell r="DW8">
            <v>89097.8634956322</v>
          </cell>
          <cell r="DX8">
            <v>71072.3636792423</v>
          </cell>
          <cell r="DY8">
            <v>74175.580409647</v>
          </cell>
          <cell r="DZ8">
            <v>72533.862188914</v>
          </cell>
          <cell r="EA8">
            <v>37045.2054085089</v>
          </cell>
          <cell r="EB8">
            <v>21978.2433932702</v>
          </cell>
          <cell r="EC8">
            <v>17490.6132301309</v>
          </cell>
          <cell r="ED8">
            <v>17460.810225582</v>
          </cell>
          <cell r="EE8">
            <v>15723.8466006081</v>
          </cell>
          <cell r="EF8">
            <v>21542.7130876598</v>
          </cell>
          <cell r="EG8">
            <v>43411.0783580096</v>
          </cell>
          <cell r="EH8">
            <v>66969.7173075557</v>
          </cell>
        </row>
        <row r="9">
          <cell r="C9" t="str">
            <v>FTS-2.1 Residential</v>
          </cell>
          <cell r="D9" t="str">
            <v>Residential</v>
          </cell>
          <cell r="E9" t="str">
            <v>CFG</v>
          </cell>
          <cell r="F9" t="str">
            <v>FTS-2.1</v>
          </cell>
          <cell r="G9">
            <v>74649.3400000001</v>
          </cell>
          <cell r="H9">
            <v>92660.5199999999</v>
          </cell>
          <cell r="I9">
            <v>68059.0100000001</v>
          </cell>
          <cell r="J9">
            <v>50153.4200000001</v>
          </cell>
          <cell r="K9">
            <v>26078.03</v>
          </cell>
          <cell r="L9">
            <v>17662.29</v>
          </cell>
          <cell r="M9">
            <v>14684.04</v>
          </cell>
          <cell r="N9">
            <v>17579.67</v>
          </cell>
          <cell r="O9">
            <v>13885.35</v>
          </cell>
          <cell r="P9">
            <v>27187.91</v>
          </cell>
          <cell r="Q9">
            <v>38859.93</v>
          </cell>
          <cell r="R9">
            <v>57958.25</v>
          </cell>
          <cell r="S9">
            <v>79555.76</v>
          </cell>
          <cell r="T9">
            <v>96719.09</v>
          </cell>
          <cell r="U9">
            <v>90990.37</v>
          </cell>
          <cell r="V9">
            <v>71889.98</v>
          </cell>
          <cell r="W9">
            <v>33266</v>
          </cell>
          <cell r="X9">
            <v>18272</v>
          </cell>
          <cell r="Y9">
            <v>13625</v>
          </cell>
          <cell r="Z9">
            <v>14722.74</v>
          </cell>
          <cell r="AA9">
            <v>14606.25</v>
          </cell>
          <cell r="AB9">
            <v>31407.6</v>
          </cell>
          <cell r="AC9">
            <v>52227.0200000001</v>
          </cell>
          <cell r="AD9">
            <v>60768.98</v>
          </cell>
          <cell r="AE9">
            <v>75241.37</v>
          </cell>
          <cell r="AF9">
            <v>65005.7700000001</v>
          </cell>
          <cell r="AG9">
            <v>87492.05</v>
          </cell>
          <cell r="AH9">
            <v>73895.7700000001</v>
          </cell>
          <cell r="AI9">
            <v>32325.9</v>
          </cell>
          <cell r="AJ9">
            <v>22450.45</v>
          </cell>
          <cell r="AK9">
            <v>16460</v>
          </cell>
          <cell r="AL9">
            <v>13195.82</v>
          </cell>
          <cell r="AM9">
            <v>16938.91</v>
          </cell>
          <cell r="AN9">
            <v>26339.91</v>
          </cell>
          <cell r="AO9">
            <v>63830.7400000001</v>
          </cell>
          <cell r="AP9">
            <v>61114.81</v>
          </cell>
          <cell r="AQ9">
            <v>105553.07</v>
          </cell>
          <cell r="AR9">
            <v>73688.44</v>
          </cell>
          <cell r="AS9">
            <v>88105.15</v>
          </cell>
          <cell r="AT9">
            <v>80766.6900000001</v>
          </cell>
          <cell r="AU9">
            <v>37682</v>
          </cell>
          <cell r="AV9">
            <v>23055.08</v>
          </cell>
          <cell r="AW9">
            <v>16327</v>
          </cell>
          <cell r="AX9">
            <v>13901.46</v>
          </cell>
          <cell r="AY9">
            <v>14362.68</v>
          </cell>
          <cell r="AZ9">
            <v>19010.95</v>
          </cell>
          <cell r="BA9">
            <v>51023.01</v>
          </cell>
          <cell r="BB9">
            <v>69697.3300000001</v>
          </cell>
          <cell r="BC9">
            <v>86443.66</v>
          </cell>
          <cell r="BD9">
            <v>79997.03</v>
          </cell>
          <cell r="BE9">
            <v>74972.45</v>
          </cell>
          <cell r="BF9">
            <v>71962.4699999999</v>
          </cell>
          <cell r="BG9">
            <v>36251.82</v>
          </cell>
          <cell r="BH9">
            <v>17080.92</v>
          </cell>
          <cell r="BI9">
            <v>12942.77</v>
          </cell>
          <cell r="BJ9">
            <v>14299.47</v>
          </cell>
          <cell r="BK9">
            <v>11473.6</v>
          </cell>
          <cell r="BL9">
            <v>20845.35</v>
          </cell>
          <cell r="BM9">
            <v>40054.9</v>
          </cell>
          <cell r="BN9">
            <v>67812.3900000001</v>
          </cell>
          <cell r="BO9">
            <v>83012.1299999999</v>
          </cell>
          <cell r="BP9">
            <v>77089.73</v>
          </cell>
          <cell r="BQ9">
            <v>71926.5799999999</v>
          </cell>
          <cell r="BR9">
            <v>23127.64</v>
          </cell>
          <cell r="BS9">
            <v>15532.69</v>
          </cell>
          <cell r="BT9">
            <v>11880.63</v>
          </cell>
          <cell r="BU9">
            <v>15205.8304880986</v>
          </cell>
          <cell r="BV9">
            <v>13789.0499656704</v>
          </cell>
          <cell r="BW9">
            <v>14188.2357621221</v>
          </cell>
          <cell r="BX9">
            <v>21937.1616103955</v>
          </cell>
          <cell r="BY9">
            <v>51244.1089390978</v>
          </cell>
          <cell r="BZ9">
            <v>66178.0857401934</v>
          </cell>
          <cell r="CA9">
            <v>95592.0726249638</v>
          </cell>
          <cell r="CB9">
            <v>76816.717512945</v>
          </cell>
          <cell r="CC9">
            <v>81250.9685457728</v>
          </cell>
          <cell r="CD9">
            <v>77203.3310736256</v>
          </cell>
          <cell r="CE9">
            <v>37390.9042562843</v>
          </cell>
          <cell r="CF9">
            <v>20335.7857872172</v>
          </cell>
          <cell r="CG9">
            <v>14822.4763347248</v>
          </cell>
          <cell r="CH9">
            <v>14290.2257954692</v>
          </cell>
          <cell r="CI9">
            <v>13090.3069050186</v>
          </cell>
          <cell r="CJ9">
            <v>20216.9637681159</v>
          </cell>
          <cell r="CK9">
            <v>46187.6191355749</v>
          </cell>
          <cell r="CL9">
            <v>69679.9338779138</v>
          </cell>
          <cell r="CM9">
            <v>90410.4898030051</v>
          </cell>
          <cell r="CN9">
            <v>77971.7266755158</v>
          </cell>
          <cell r="CO9">
            <v>77444.0576247852</v>
          </cell>
          <cell r="CP9">
            <v>74641.8102116279</v>
          </cell>
          <cell r="CQ9">
            <v>36743.8812972501</v>
          </cell>
          <cell r="CR9">
            <v>18716.8678917107</v>
          </cell>
          <cell r="CS9">
            <v>13850.7582711403</v>
          </cell>
          <cell r="CT9">
            <v>14295.4211412077</v>
          </cell>
          <cell r="CU9">
            <v>12289.3908152816</v>
          </cell>
          <cell r="CV9">
            <v>20555.58436853</v>
          </cell>
          <cell r="CW9">
            <v>43098.9415779209</v>
          </cell>
          <cell r="CX9">
            <v>68814.5153183717</v>
          </cell>
          <cell r="CY9">
            <v>91190.3459200099</v>
          </cell>
          <cell r="CZ9">
            <v>75911.1460931685</v>
          </cell>
          <cell r="DA9">
            <v>77799.5628722385</v>
          </cell>
          <cell r="DB9">
            <v>75140.7423203718</v>
          </cell>
          <cell r="DC9">
            <v>36571.5085050085</v>
          </cell>
          <cell r="DD9">
            <v>19303.2929564315</v>
          </cell>
          <cell r="DE9">
            <v>14174.8530334893</v>
          </cell>
          <cell r="DF9">
            <v>14102.3938888173</v>
          </cell>
          <cell r="DG9">
            <v>12545.8768904959</v>
          </cell>
          <cell r="DH9">
            <v>20157.45</v>
          </cell>
          <cell r="DI9">
            <v>44180.3473668706</v>
          </cell>
          <cell r="DJ9">
            <v>68534.2028480317</v>
          </cell>
          <cell r="DK9">
            <v>90812.7461439436</v>
          </cell>
          <cell r="DL9">
            <v>75595.5072320742</v>
          </cell>
          <cell r="DM9">
            <v>77476.0719663248</v>
          </cell>
          <cell r="DN9">
            <v>74362.8878450057</v>
          </cell>
          <cell r="DO9">
            <v>36190.5552914147</v>
          </cell>
          <cell r="DP9">
            <v>19102.6350254915</v>
          </cell>
          <cell r="DQ9">
            <v>14029.0212121571</v>
          </cell>
          <cell r="DR9">
            <v>13955.7993577485</v>
          </cell>
          <cell r="DS9">
            <v>12416.0023885239</v>
          </cell>
          <cell r="DT9">
            <v>19948.7807453416</v>
          </cell>
          <cell r="DU9">
            <v>43722.9938744599</v>
          </cell>
          <cell r="DV9">
            <v>67821.7890970126</v>
          </cell>
          <cell r="DW9">
            <v>89180.8698528151</v>
          </cell>
          <cell r="DX9">
            <v>75113.236870685</v>
          </cell>
          <cell r="DY9">
            <v>76179.7048299998</v>
          </cell>
          <cell r="DZ9">
            <v>73426.6703605023</v>
          </cell>
          <cell r="EA9">
            <v>35818.2728728029</v>
          </cell>
          <cell r="EB9">
            <v>18699.7986702438</v>
          </cell>
          <cell r="EC9">
            <v>13769.3335614446</v>
          </cell>
          <cell r="ED9">
            <v>13882.9062037061</v>
          </cell>
          <cell r="EE9">
            <v>12195.1809451945</v>
          </cell>
          <cell r="EF9">
            <v>19856.8544513458</v>
          </cell>
          <cell r="EG9">
            <v>42916.330780666</v>
          </cell>
          <cell r="EH9">
            <v>67204.028834291</v>
          </cell>
        </row>
        <row r="10">
          <cell r="C10" t="str">
            <v>FTS-3 Residential</v>
          </cell>
          <cell r="D10" t="str">
            <v>Residential</v>
          </cell>
          <cell r="E10" t="str">
            <v>CFG</v>
          </cell>
          <cell r="F10" t="str">
            <v>FTS-3</v>
          </cell>
          <cell r="G10">
            <v>2456.24</v>
          </cell>
          <cell r="H10">
            <v>2522.99</v>
          </cell>
          <cell r="I10">
            <v>1699.93</v>
          </cell>
          <cell r="J10">
            <v>5529.82</v>
          </cell>
          <cell r="K10">
            <v>-2998.45</v>
          </cell>
          <cell r="L10">
            <v>977</v>
          </cell>
          <cell r="M10">
            <v>523.96</v>
          </cell>
          <cell r="N10">
            <v>702.97</v>
          </cell>
          <cell r="O10">
            <v>548.55</v>
          </cell>
          <cell r="P10">
            <v>1130.26</v>
          </cell>
          <cell r="Q10">
            <v>1454.07</v>
          </cell>
          <cell r="R10">
            <v>2718.72</v>
          </cell>
          <cell r="S10">
            <v>3393.9</v>
          </cell>
          <cell r="T10">
            <v>4900.49</v>
          </cell>
          <cell r="U10">
            <v>3852.98</v>
          </cell>
          <cell r="V10">
            <v>2588.6</v>
          </cell>
          <cell r="W10">
            <v>1554</v>
          </cell>
          <cell r="X10">
            <v>452</v>
          </cell>
          <cell r="Y10">
            <v>299</v>
          </cell>
          <cell r="Z10">
            <v>235.28</v>
          </cell>
          <cell r="AA10">
            <v>283.34</v>
          </cell>
          <cell r="AB10">
            <v>1005.86</v>
          </cell>
          <cell r="AC10">
            <v>2650.64</v>
          </cell>
          <cell r="AD10">
            <v>2563.65</v>
          </cell>
          <cell r="AE10">
            <v>3155.14</v>
          </cell>
          <cell r="AF10">
            <v>3076.52</v>
          </cell>
          <cell r="AG10">
            <v>3736.15</v>
          </cell>
          <cell r="AH10">
            <v>3183.35</v>
          </cell>
          <cell r="AI10">
            <v>1584.93</v>
          </cell>
          <cell r="AJ10">
            <v>1221.93</v>
          </cell>
          <cell r="AK10">
            <v>365</v>
          </cell>
          <cell r="AL10">
            <v>352.72</v>
          </cell>
          <cell r="AM10">
            <v>1001.23</v>
          </cell>
          <cell r="AN10">
            <v>938.08</v>
          </cell>
          <cell r="AO10">
            <v>3772.86</v>
          </cell>
          <cell r="AP10">
            <v>3697.25</v>
          </cell>
          <cell r="AQ10">
            <v>4693.44</v>
          </cell>
          <cell r="AR10">
            <v>3724.09</v>
          </cell>
          <cell r="AS10">
            <v>4899.31</v>
          </cell>
          <cell r="AT10">
            <v>4619.28</v>
          </cell>
          <cell r="AU10">
            <v>2937.46</v>
          </cell>
          <cell r="AV10">
            <v>1421.24</v>
          </cell>
          <cell r="AW10">
            <v>687</v>
          </cell>
          <cell r="AX10">
            <v>430.95</v>
          </cell>
          <cell r="AY10">
            <v>553.47</v>
          </cell>
          <cell r="AZ10">
            <v>1028.95</v>
          </cell>
          <cell r="BA10">
            <v>3661.17</v>
          </cell>
          <cell r="BB10">
            <v>5576.51</v>
          </cell>
          <cell r="BC10">
            <v>6751.84</v>
          </cell>
          <cell r="BD10">
            <v>4803.74</v>
          </cell>
          <cell r="BE10">
            <v>4747.24</v>
          </cell>
          <cell r="BF10">
            <v>3848.67</v>
          </cell>
          <cell r="BG10">
            <v>2056.28</v>
          </cell>
          <cell r="BH10">
            <v>1060.4</v>
          </cell>
          <cell r="BI10">
            <v>535.37</v>
          </cell>
          <cell r="BJ10">
            <v>591.44</v>
          </cell>
          <cell r="BK10">
            <v>577.43</v>
          </cell>
          <cell r="BL10">
            <v>1496.72</v>
          </cell>
          <cell r="BM10">
            <v>3834.19</v>
          </cell>
          <cell r="BN10">
            <v>6613.83</v>
          </cell>
          <cell r="BO10">
            <v>6290.37</v>
          </cell>
          <cell r="BP10">
            <v>5042.52</v>
          </cell>
          <cell r="BQ10">
            <v>4505.2</v>
          </cell>
          <cell r="BR10">
            <v>1465.73</v>
          </cell>
          <cell r="BS10">
            <v>1415</v>
          </cell>
          <cell r="BT10">
            <v>1065.32</v>
          </cell>
          <cell r="BU10">
            <v>615.040656108597</v>
          </cell>
          <cell r="BV10">
            <v>515.846201923077</v>
          </cell>
          <cell r="BW10">
            <v>836.960673076923</v>
          </cell>
          <cell r="BX10">
            <v>1303.41479166667</v>
          </cell>
          <cell r="BY10">
            <v>4299.18666666667</v>
          </cell>
          <cell r="BZ10">
            <v>5929.03387820513</v>
          </cell>
          <cell r="CA10">
            <v>6264.19076923077</v>
          </cell>
          <cell r="CB10">
            <v>4693.61769230769</v>
          </cell>
          <cell r="CC10">
            <v>5388.58</v>
          </cell>
          <cell r="CD10">
            <v>4763.221875</v>
          </cell>
          <cell r="CE10">
            <v>2808.97875</v>
          </cell>
          <cell r="CF10">
            <v>1395.9225</v>
          </cell>
          <cell r="CG10">
            <v>707.083602941177</v>
          </cell>
          <cell r="CH10">
            <v>575.094375</v>
          </cell>
          <cell r="CI10">
            <v>636.13125</v>
          </cell>
          <cell r="CJ10">
            <v>1420.689375</v>
          </cell>
          <cell r="CK10">
            <v>4216.14</v>
          </cell>
          <cell r="CL10">
            <v>6857.06625</v>
          </cell>
          <cell r="CM10">
            <v>6914.76634615385</v>
          </cell>
          <cell r="CN10">
            <v>5045.47127403846</v>
          </cell>
          <cell r="CO10">
            <v>5384.654375</v>
          </cell>
          <cell r="CP10">
            <v>4546.4878125</v>
          </cell>
          <cell r="CQ10">
            <v>2561.146875</v>
          </cell>
          <cell r="CR10">
            <v>1294.43625</v>
          </cell>
          <cell r="CS10">
            <v>652.719154411765</v>
          </cell>
          <cell r="CT10">
            <v>654.68953125</v>
          </cell>
          <cell r="CU10">
            <v>678.585</v>
          </cell>
          <cell r="CV10">
            <v>1638.48578125</v>
          </cell>
          <cell r="CW10">
            <v>4501.7353125</v>
          </cell>
          <cell r="CX10">
            <v>7545.96875</v>
          </cell>
          <cell r="CY10">
            <v>6785.23451923077</v>
          </cell>
          <cell r="CZ10">
            <v>5016.22003605769</v>
          </cell>
          <cell r="DA10">
            <v>5555.0103125</v>
          </cell>
          <cell r="DB10">
            <v>4913.457890625</v>
          </cell>
          <cell r="DC10">
            <v>2834.23296875</v>
          </cell>
          <cell r="DD10">
            <v>1419.9115625</v>
          </cell>
          <cell r="DE10">
            <v>715.685661764706</v>
          </cell>
          <cell r="DF10">
            <v>630.866796875</v>
          </cell>
          <cell r="DG10">
            <v>675.0284375</v>
          </cell>
          <cell r="DH10">
            <v>1569.051171875</v>
          </cell>
          <cell r="DI10">
            <v>4476.05265625</v>
          </cell>
          <cell r="DJ10">
            <v>7391.9915625</v>
          </cell>
          <cell r="DK10">
            <v>7184.36596153846</v>
          </cell>
          <cell r="DL10">
            <v>5311.29180288462</v>
          </cell>
          <cell r="DM10">
            <v>5881.775625</v>
          </cell>
          <cell r="DN10">
            <v>4913.457890625</v>
          </cell>
          <cell r="DO10">
            <v>2834.23296875</v>
          </cell>
          <cell r="DP10">
            <v>1419.9115625</v>
          </cell>
          <cell r="DQ10">
            <v>715.685661764706</v>
          </cell>
          <cell r="DR10">
            <v>664.0703125</v>
          </cell>
          <cell r="DS10">
            <v>710.55625</v>
          </cell>
          <cell r="DT10">
            <v>1651.6328125</v>
          </cell>
          <cell r="DU10">
            <v>4711.634375</v>
          </cell>
          <cell r="DV10">
            <v>7781.04375</v>
          </cell>
          <cell r="DW10">
            <v>7230.08307692308</v>
          </cell>
          <cell r="DX10">
            <v>5321.61576923077</v>
          </cell>
          <cell r="DY10">
            <v>5821.65</v>
          </cell>
          <cell r="DZ10">
            <v>5131.925</v>
          </cell>
          <cell r="EA10">
            <v>2937.50833333333</v>
          </cell>
          <cell r="EB10">
            <v>1475.85</v>
          </cell>
          <cell r="EC10">
            <v>741.455441176471</v>
          </cell>
          <cell r="ED10">
            <v>672.429166666667</v>
          </cell>
          <cell r="EE10">
            <v>711.804166666667</v>
          </cell>
          <cell r="EF10">
            <v>1675.99583333333</v>
          </cell>
          <cell r="EG10">
            <v>4720.64583333333</v>
          </cell>
          <cell r="EH10">
            <v>7835.07083333333</v>
          </cell>
        </row>
        <row r="11">
          <cell r="C11" t="str">
            <v>FTS-3.1 Residential</v>
          </cell>
          <cell r="D11" t="str">
            <v>Residential</v>
          </cell>
          <cell r="E11" t="str">
            <v>CFG</v>
          </cell>
          <cell r="F11" t="str">
            <v>FTS-3.1</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O11">
            <v>0</v>
          </cell>
          <cell r="CP11">
            <v>0</v>
          </cell>
          <cell r="CQ11">
            <v>0</v>
          </cell>
          <cell r="CR11">
            <v>0</v>
          </cell>
          <cell r="CS11">
            <v>0</v>
          </cell>
          <cell r="CT11">
            <v>0</v>
          </cell>
          <cell r="CU11">
            <v>0</v>
          </cell>
          <cell r="CV11">
            <v>0</v>
          </cell>
          <cell r="CW11">
            <v>0</v>
          </cell>
          <cell r="CX11">
            <v>0</v>
          </cell>
          <cell r="CY11">
            <v>0</v>
          </cell>
          <cell r="CZ11">
            <v>0</v>
          </cell>
          <cell r="DA11">
            <v>0</v>
          </cell>
          <cell r="DB11">
            <v>0</v>
          </cell>
          <cell r="DC11">
            <v>0</v>
          </cell>
          <cell r="DD11">
            <v>0</v>
          </cell>
          <cell r="DE11">
            <v>0</v>
          </cell>
          <cell r="DF11">
            <v>0</v>
          </cell>
          <cell r="DG11">
            <v>0</v>
          </cell>
          <cell r="DH11">
            <v>0</v>
          </cell>
          <cell r="DI11">
            <v>0</v>
          </cell>
          <cell r="DJ11">
            <v>0</v>
          </cell>
          <cell r="DK11">
            <v>0</v>
          </cell>
          <cell r="DL11">
            <v>0</v>
          </cell>
          <cell r="DM11">
            <v>0</v>
          </cell>
          <cell r="DN11">
            <v>0</v>
          </cell>
          <cell r="DO11">
            <v>0</v>
          </cell>
          <cell r="DP11">
            <v>0</v>
          </cell>
          <cell r="DQ11">
            <v>0</v>
          </cell>
          <cell r="DR11">
            <v>0</v>
          </cell>
          <cell r="DS11">
            <v>0</v>
          </cell>
          <cell r="DT11">
            <v>0</v>
          </cell>
          <cell r="DU11">
            <v>0</v>
          </cell>
          <cell r="DV11">
            <v>0</v>
          </cell>
          <cell r="DW11">
            <v>0</v>
          </cell>
          <cell r="DX11">
            <v>0</v>
          </cell>
          <cell r="DY11">
            <v>0</v>
          </cell>
          <cell r="DZ11">
            <v>0</v>
          </cell>
          <cell r="EA11">
            <v>0</v>
          </cell>
          <cell r="EB11">
            <v>0</v>
          </cell>
          <cell r="EC11">
            <v>0</v>
          </cell>
          <cell r="ED11">
            <v>0</v>
          </cell>
          <cell r="EE11">
            <v>0</v>
          </cell>
          <cell r="EF11">
            <v>0</v>
          </cell>
          <cell r="EG11">
            <v>0</v>
          </cell>
          <cell r="EH11">
            <v>0</v>
          </cell>
        </row>
        <row r="12">
          <cell r="C12" t="str">
            <v>FPU - RS Residential</v>
          </cell>
          <cell r="D12" t="str">
            <v>Residential</v>
          </cell>
          <cell r="E12" t="str">
            <v>FPU</v>
          </cell>
          <cell r="F12" t="str">
            <v>FPU - RS</v>
          </cell>
          <cell r="G12">
            <v>1744784.19</v>
          </cell>
          <cell r="H12">
            <v>1880071.02</v>
          </cell>
          <cell r="I12">
            <v>1438063.66000003</v>
          </cell>
          <cell r="J12">
            <v>1062826</v>
          </cell>
          <cell r="K12">
            <v>805388</v>
          </cell>
          <cell r="L12">
            <v>665272</v>
          </cell>
          <cell r="M12">
            <v>646483</v>
          </cell>
          <cell r="N12">
            <v>627390</v>
          </cell>
          <cell r="O12">
            <v>651201</v>
          </cell>
          <cell r="P12">
            <v>673123</v>
          </cell>
          <cell r="Q12">
            <v>846188</v>
          </cell>
          <cell r="R12">
            <v>1199183</v>
          </cell>
          <cell r="S12">
            <v>1710740</v>
          </cell>
          <cell r="T12">
            <v>1780434.68000005</v>
          </cell>
          <cell r="U12">
            <v>1495356.54000002</v>
          </cell>
          <cell r="V12">
            <v>1174950.82000002</v>
          </cell>
          <cell r="W12">
            <v>903967.81</v>
          </cell>
          <cell r="X12">
            <v>769872.56</v>
          </cell>
          <cell r="Y12">
            <v>683441.36</v>
          </cell>
          <cell r="Z12">
            <v>602699.05</v>
          </cell>
          <cell r="AA12">
            <v>668899.740000012</v>
          </cell>
          <cell r="AB12">
            <v>788726.250000016</v>
          </cell>
          <cell r="AC12">
            <v>996037.850000016</v>
          </cell>
          <cell r="AD12">
            <v>1304441.96000002</v>
          </cell>
          <cell r="AE12">
            <v>1708829.16000002</v>
          </cell>
          <cell r="AF12">
            <v>1495349.25000004</v>
          </cell>
          <cell r="AG12">
            <v>1436443.51000002</v>
          </cell>
          <cell r="AH12">
            <v>1303074.00000003</v>
          </cell>
          <cell r="AI12">
            <v>900968.880000018</v>
          </cell>
          <cell r="AJ12">
            <v>787793.70000002</v>
          </cell>
          <cell r="AK12">
            <v>690789.810000018</v>
          </cell>
          <cell r="AL12">
            <v>618628.60000002</v>
          </cell>
          <cell r="AM12">
            <v>687865.255000014</v>
          </cell>
          <cell r="AN12">
            <v>757101.910000007</v>
          </cell>
          <cell r="AO12">
            <v>1020021.65000002</v>
          </cell>
          <cell r="AP12">
            <v>1432923.11000002</v>
          </cell>
          <cell r="AQ12">
            <v>2192437.14000002</v>
          </cell>
          <cell r="AR12">
            <v>1547690.93000003</v>
          </cell>
          <cell r="AS12">
            <v>1412359.33000002</v>
          </cell>
          <cell r="AT12">
            <v>1375150.71000001</v>
          </cell>
          <cell r="AU12">
            <v>990998.200000009</v>
          </cell>
          <cell r="AV12">
            <v>869539.720000029</v>
          </cell>
          <cell r="AW12">
            <v>701028</v>
          </cell>
          <cell r="AX12">
            <v>666946.600000025</v>
          </cell>
          <cell r="AY12">
            <v>727649.750000015</v>
          </cell>
          <cell r="AZ12">
            <v>671483.930000021</v>
          </cell>
          <cell r="BA12">
            <v>1000463.24000002</v>
          </cell>
          <cell r="BB12">
            <v>1541805.60000005</v>
          </cell>
          <cell r="BC12">
            <v>1942288.48000003</v>
          </cell>
          <cell r="BD12">
            <v>1684907.74000001</v>
          </cell>
          <cell r="BE12">
            <v>1348341.05000001</v>
          </cell>
          <cell r="BF12">
            <v>1278430.43000002</v>
          </cell>
          <cell r="BG12">
            <v>1019756.91000005</v>
          </cell>
          <cell r="BH12">
            <v>812919.290000033</v>
          </cell>
          <cell r="BI12">
            <v>668340.800000019</v>
          </cell>
          <cell r="BJ12">
            <v>686050.980000021</v>
          </cell>
          <cell r="BK12">
            <v>744923.110000031</v>
          </cell>
          <cell r="BL12">
            <v>779872.22000003</v>
          </cell>
          <cell r="BM12">
            <v>1048476.62000003</v>
          </cell>
          <cell r="BN12">
            <v>1664736.95000004</v>
          </cell>
          <cell r="BO12">
            <v>1891241.45000003</v>
          </cell>
          <cell r="BP12">
            <v>1677873.80000003</v>
          </cell>
          <cell r="BQ12">
            <v>1521634.10000001</v>
          </cell>
          <cell r="BR12">
            <v>1400471.49000003</v>
          </cell>
          <cell r="BS12">
            <v>1306732.80000003</v>
          </cell>
          <cell r="BT12">
            <v>993212.99000005</v>
          </cell>
          <cell r="BU12">
            <v>738265.898405147</v>
          </cell>
          <cell r="BV12">
            <v>705378.916828221</v>
          </cell>
          <cell r="BW12">
            <v>773095.946176156</v>
          </cell>
          <cell r="BX12">
            <v>790521.731701413</v>
          </cell>
          <cell r="BY12">
            <v>1098778.577824</v>
          </cell>
          <cell r="BZ12">
            <v>1658913.10032474</v>
          </cell>
          <cell r="CA12">
            <v>2317890.91386886</v>
          </cell>
          <cell r="CB12">
            <v>1809936.5270302</v>
          </cell>
          <cell r="CC12">
            <v>1547157.42029153</v>
          </cell>
          <cell r="CD12">
            <v>1487524.18187004</v>
          </cell>
          <cell r="CE12">
            <v>1126428.82546234</v>
          </cell>
          <cell r="CF12">
            <v>942490.378040998</v>
          </cell>
          <cell r="CG12">
            <v>767129.623174195</v>
          </cell>
          <cell r="CH12">
            <v>757647.756790933</v>
          </cell>
          <cell r="CI12">
            <v>824630.631379862</v>
          </cell>
          <cell r="CJ12">
            <v>811756.322771246</v>
          </cell>
          <cell r="CK12">
            <v>1146372.5605948</v>
          </cell>
          <cell r="CL12">
            <v>1793679.76499475</v>
          </cell>
          <cell r="CM12">
            <v>2306955.13060772</v>
          </cell>
          <cell r="CN12">
            <v>1896504.00254075</v>
          </cell>
          <cell r="CO12">
            <v>1569601.85891636</v>
          </cell>
          <cell r="CP12">
            <v>1498087.44508996</v>
          </cell>
          <cell r="CQ12">
            <v>1164125.96985776</v>
          </cell>
          <cell r="CR12">
            <v>950233.093975448</v>
          </cell>
          <cell r="CS12">
            <v>776372.607776725</v>
          </cell>
          <cell r="CT12">
            <v>782441.760627445</v>
          </cell>
          <cell r="CU12">
            <v>850516.218282735</v>
          </cell>
          <cell r="CV12">
            <v>863419.979073851</v>
          </cell>
          <cell r="CW12">
            <v>1188995.70309813</v>
          </cell>
          <cell r="CX12">
            <v>1873713.76976019</v>
          </cell>
          <cell r="CY12">
            <v>2377997.60168174</v>
          </cell>
          <cell r="CZ12">
            <v>1905481.4475089</v>
          </cell>
          <cell r="DA12">
            <v>1602712.28803182</v>
          </cell>
          <cell r="DB12">
            <v>1534919.3849923</v>
          </cell>
          <cell r="DC12">
            <v>1177730.23309798</v>
          </cell>
          <cell r="DD12">
            <v>972620.027947189</v>
          </cell>
          <cell r="DE12">
            <v>792793.947680543</v>
          </cell>
          <cell r="DF12">
            <v>791528.163232039</v>
          </cell>
          <cell r="DG12">
            <v>860889.177333391</v>
          </cell>
          <cell r="DH12">
            <v>860738.125604595</v>
          </cell>
          <cell r="DI12">
            <v>1199670.44940977</v>
          </cell>
          <cell r="DJ12">
            <v>1883816.12458644</v>
          </cell>
          <cell r="DK12">
            <v>2419717.39932525</v>
          </cell>
          <cell r="DL12">
            <v>1938790.72598893</v>
          </cell>
          <cell r="DM12">
            <v>1630630.32183079</v>
          </cell>
          <cell r="DN12">
            <v>1561921.91323418</v>
          </cell>
          <cell r="DO12">
            <v>1198243.23458895</v>
          </cell>
          <cell r="DP12">
            <v>990032.484698944</v>
          </cell>
          <cell r="DQ12">
            <v>807227.072950269</v>
          </cell>
          <cell r="DR12">
            <v>805547.858275192</v>
          </cell>
          <cell r="DS12">
            <v>876182.371913622</v>
          </cell>
          <cell r="DT12">
            <v>876045.0092766</v>
          </cell>
          <cell r="DU12">
            <v>1221302.436141</v>
          </cell>
          <cell r="DV12">
            <v>1917809.11045149</v>
          </cell>
          <cell r="DW12">
            <v>2452592.18992416</v>
          </cell>
          <cell r="DX12">
            <v>1982038.68963684</v>
          </cell>
          <cell r="DY12">
            <v>1658095.72679607</v>
          </cell>
          <cell r="DZ12">
            <v>1586267.65791083</v>
          </cell>
          <cell r="EA12">
            <v>1222205.32922972</v>
          </cell>
          <cell r="EB12">
            <v>1005594.01496378</v>
          </cell>
          <cell r="EC12">
            <v>820402.259456571</v>
          </cell>
          <cell r="ED12">
            <v>821521.222383568</v>
          </cell>
          <cell r="EE12">
            <v>893344.240848967</v>
          </cell>
          <cell r="EF12">
            <v>897787.303570264</v>
          </cell>
          <cell r="EG12">
            <v>1246346.03968765</v>
          </cell>
          <cell r="EH12">
            <v>1959437.87778282</v>
          </cell>
        </row>
        <row r="13">
          <cell r="C13" t="str">
            <v>FPU - RS-GS Residential</v>
          </cell>
          <cell r="D13" t="str">
            <v>Residential</v>
          </cell>
          <cell r="E13" t="str">
            <v>FPU</v>
          </cell>
          <cell r="F13" t="str">
            <v>FPU - RS-GS</v>
          </cell>
          <cell r="G13">
            <v>6786.79</v>
          </cell>
          <cell r="H13">
            <v>7011.74</v>
          </cell>
          <cell r="I13">
            <v>5713.6</v>
          </cell>
          <cell r="J13">
            <v>4382</v>
          </cell>
          <cell r="K13">
            <v>2158</v>
          </cell>
          <cell r="L13">
            <v>1987</v>
          </cell>
          <cell r="M13">
            <v>1925</v>
          </cell>
          <cell r="N13">
            <v>1916</v>
          </cell>
          <cell r="O13">
            <v>2422</v>
          </cell>
          <cell r="P13">
            <v>2715</v>
          </cell>
          <cell r="Q13">
            <v>3712</v>
          </cell>
          <cell r="R13">
            <v>4301</v>
          </cell>
          <cell r="S13">
            <v>8467</v>
          </cell>
          <cell r="T13">
            <v>6868.49999999999</v>
          </cell>
          <cell r="U13">
            <v>5395.13999999999</v>
          </cell>
          <cell r="V13">
            <v>3956.7</v>
          </cell>
          <cell r="W13">
            <v>2572.4</v>
          </cell>
          <cell r="X13">
            <v>2956.03</v>
          </cell>
          <cell r="Y13">
            <v>1656.99</v>
          </cell>
          <cell r="Z13">
            <v>1790.25</v>
          </cell>
          <cell r="AA13">
            <v>2075.69</v>
          </cell>
          <cell r="AB13">
            <v>7022.86</v>
          </cell>
          <cell r="AC13">
            <v>4580.13</v>
          </cell>
          <cell r="AD13">
            <v>6036.12999999999</v>
          </cell>
          <cell r="AE13">
            <v>7349.78</v>
          </cell>
          <cell r="AF13">
            <v>5011</v>
          </cell>
          <cell r="AG13">
            <v>6684.93000000576</v>
          </cell>
          <cell r="AH13">
            <v>5830.45</v>
          </cell>
          <cell r="AI13">
            <v>3180.19</v>
          </cell>
          <cell r="AJ13">
            <v>2675.82</v>
          </cell>
          <cell r="AK13">
            <v>1604.82</v>
          </cell>
          <cell r="AL13">
            <v>1629.68</v>
          </cell>
          <cell r="AM13">
            <v>39260.94</v>
          </cell>
          <cell r="AN13">
            <v>8440.44000000001</v>
          </cell>
          <cell r="AO13">
            <v>4693.8</v>
          </cell>
          <cell r="AP13">
            <v>5735.52</v>
          </cell>
          <cell r="AQ13">
            <v>8332.63</v>
          </cell>
          <cell r="AR13">
            <v>4741.31</v>
          </cell>
          <cell r="AS13">
            <v>5800.33</v>
          </cell>
          <cell r="AT13">
            <v>5326.73</v>
          </cell>
          <cell r="AU13">
            <v>3586.61</v>
          </cell>
          <cell r="AV13">
            <v>3076.33</v>
          </cell>
          <cell r="AW13">
            <v>2085.03</v>
          </cell>
          <cell r="AX13">
            <v>1899.34</v>
          </cell>
          <cell r="AY13">
            <v>3907.83</v>
          </cell>
          <cell r="AZ13">
            <v>1764.38</v>
          </cell>
          <cell r="BA13">
            <v>3903.07</v>
          </cell>
          <cell r="BB13">
            <v>7166.90000000001</v>
          </cell>
          <cell r="BC13">
            <v>9368.59</v>
          </cell>
          <cell r="BD13">
            <v>6527.11000000001</v>
          </cell>
          <cell r="BE13">
            <v>6035.64</v>
          </cell>
          <cell r="BF13">
            <v>6649.3</v>
          </cell>
          <cell r="BG13">
            <v>5298.94000000002</v>
          </cell>
          <cell r="BH13">
            <v>3360.66</v>
          </cell>
          <cell r="BI13">
            <v>2107.56</v>
          </cell>
          <cell r="BJ13">
            <v>2337.44</v>
          </cell>
          <cell r="BK13">
            <v>3180.47</v>
          </cell>
          <cell r="BL13">
            <v>3141.44</v>
          </cell>
          <cell r="BM13">
            <v>4965.89</v>
          </cell>
          <cell r="BN13">
            <v>7668.16</v>
          </cell>
          <cell r="BO13">
            <v>8879.64</v>
          </cell>
          <cell r="BP13">
            <v>8188.79</v>
          </cell>
          <cell r="BQ13">
            <v>6928.26</v>
          </cell>
          <cell r="BR13">
            <v>6827.17</v>
          </cell>
          <cell r="BS13">
            <v>6243.02999999999</v>
          </cell>
          <cell r="BT13">
            <v>4099.45</v>
          </cell>
          <cell r="BU13">
            <v>2481.73427173036</v>
          </cell>
          <cell r="BV13">
            <v>2500.74673667867</v>
          </cell>
          <cell r="BW13">
            <v>21929.1213553336</v>
          </cell>
          <cell r="BX13">
            <v>6326.97391890997</v>
          </cell>
          <cell r="BY13">
            <v>5845.50261922917</v>
          </cell>
          <cell r="BZ13">
            <v>8779.84521546364</v>
          </cell>
          <cell r="CA13">
            <v>11846.5632421275</v>
          </cell>
          <cell r="CB13">
            <v>7477.15339462566</v>
          </cell>
          <cell r="CC13">
            <v>7918.91788570167</v>
          </cell>
          <cell r="CD13">
            <v>7929.04922823387</v>
          </cell>
          <cell r="CE13">
            <v>5930.35383897621</v>
          </cell>
          <cell r="CF13">
            <v>4295.21160884534</v>
          </cell>
          <cell r="CG13">
            <v>2804.4686697433</v>
          </cell>
          <cell r="CH13">
            <v>2807.35812288214</v>
          </cell>
          <cell r="CI13">
            <v>4759.17425278565</v>
          </cell>
          <cell r="CJ13">
            <v>3146.5647328825</v>
          </cell>
          <cell r="CK13">
            <v>5844.02203909199</v>
          </cell>
          <cell r="CL13">
            <v>9796.2414598204</v>
          </cell>
          <cell r="CM13">
            <v>13306.2919306836</v>
          </cell>
          <cell r="CN13">
            <v>8800.58204461844</v>
          </cell>
          <cell r="CO13">
            <v>8713.57991477272</v>
          </cell>
          <cell r="CP13">
            <v>9093.80314960364</v>
          </cell>
          <cell r="CQ13">
            <v>6796.04974978499</v>
          </cell>
          <cell r="CR13">
            <v>4769.98693004691</v>
          </cell>
          <cell r="CS13">
            <v>3050.25367669021</v>
          </cell>
          <cell r="CT13">
            <v>3208.47668372814</v>
          </cell>
          <cell r="CU13">
            <v>4896.96879358438</v>
          </cell>
          <cell r="CV13">
            <v>3872.41356074146</v>
          </cell>
          <cell r="CW13">
            <v>6758.28335322981</v>
          </cell>
          <cell r="CX13">
            <v>10875.2526319984</v>
          </cell>
          <cell r="CY13">
            <v>14997.6656548419</v>
          </cell>
          <cell r="CZ13">
            <v>9673.6684324641</v>
          </cell>
          <cell r="DA13">
            <v>9888.22472810017</v>
          </cell>
          <cell r="DB13">
            <v>10082.6781314969</v>
          </cell>
          <cell r="DC13">
            <v>7374.14966517451</v>
          </cell>
          <cell r="DD13">
            <v>5381.24085817696</v>
          </cell>
          <cell r="DE13">
            <v>3470.11961388035</v>
          </cell>
          <cell r="DF13">
            <v>3560.03376982432</v>
          </cell>
          <cell r="DG13">
            <v>5726.69620191658</v>
          </cell>
          <cell r="DH13">
            <v>4093.04899607535</v>
          </cell>
          <cell r="DI13">
            <v>7453.4239925186</v>
          </cell>
          <cell r="DJ13">
            <v>12241.9175239112</v>
          </cell>
          <cell r="DK13">
            <v>16672.4363490463</v>
          </cell>
          <cell r="DL13">
            <v>10771.3041274195</v>
          </cell>
          <cell r="DM13">
            <v>11016.9054662952</v>
          </cell>
          <cell r="DN13">
            <v>11250.7932808776</v>
          </cell>
          <cell r="DO13">
            <v>8356.88431946726</v>
          </cell>
          <cell r="DP13">
            <v>6001.65090857357</v>
          </cell>
          <cell r="DQ13">
            <v>3873.71865770097</v>
          </cell>
          <cell r="DR13">
            <v>3971.938503523</v>
          </cell>
          <cell r="DS13">
            <v>6396.13638292767</v>
          </cell>
          <cell r="DT13">
            <v>4607.87116709938</v>
          </cell>
          <cell r="DU13">
            <v>8318.32643533646</v>
          </cell>
          <cell r="DV13">
            <v>13673.1519222799</v>
          </cell>
          <cell r="DW13">
            <v>18679.4311409797</v>
          </cell>
          <cell r="DX13">
            <v>12156.9435005011</v>
          </cell>
          <cell r="DY13">
            <v>12292.7668167843</v>
          </cell>
          <cell r="DZ13">
            <v>12648.3980390757</v>
          </cell>
          <cell r="EA13">
            <v>9367.74270796954</v>
          </cell>
          <cell r="EB13">
            <v>6709.97521283125</v>
          </cell>
          <cell r="EC13">
            <v>4313.13447552362</v>
          </cell>
          <cell r="ED13">
            <v>4459.8974803849</v>
          </cell>
          <cell r="EE13">
            <v>7060.01776333088</v>
          </cell>
          <cell r="EF13">
            <v>5231.06221205168</v>
          </cell>
          <cell r="EG13">
            <v>9362.45291294919</v>
          </cell>
          <cell r="EH13">
            <v>15277.1671581147</v>
          </cell>
        </row>
        <row r="14">
          <cell r="C14" t="str">
            <v>FT-RS Residential</v>
          </cell>
          <cell r="D14" t="str">
            <v>Residential</v>
          </cell>
          <cell r="E14" t="str">
            <v>FT</v>
          </cell>
          <cell r="F14" t="str">
            <v>FT-RS</v>
          </cell>
          <cell r="G14">
            <v>10446.48</v>
          </cell>
          <cell r="H14">
            <v>11632.5</v>
          </cell>
          <cell r="I14">
            <v>9639.91</v>
          </cell>
          <cell r="J14">
            <v>6076.15</v>
          </cell>
          <cell r="K14">
            <v>4924.86</v>
          </cell>
          <cell r="L14">
            <v>4493</v>
          </cell>
          <cell r="M14">
            <v>4725</v>
          </cell>
          <cell r="N14">
            <v>4477</v>
          </cell>
          <cell r="O14">
            <v>4399</v>
          </cell>
          <cell r="P14">
            <v>4330</v>
          </cell>
          <cell r="Q14">
            <v>4473</v>
          </cell>
          <cell r="R14">
            <v>5657</v>
          </cell>
          <cell r="S14">
            <v>8650.92</v>
          </cell>
          <cell r="T14">
            <v>11669</v>
          </cell>
          <cell r="U14">
            <v>8820.58000000002</v>
          </cell>
          <cell r="V14">
            <v>6196.31999999995</v>
          </cell>
          <cell r="W14">
            <v>5172.87</v>
          </cell>
          <cell r="X14">
            <v>5030.29</v>
          </cell>
          <cell r="Y14">
            <v>4050.53</v>
          </cell>
          <cell r="Z14">
            <v>4383.63999999999</v>
          </cell>
          <cell r="AA14">
            <v>4636.71999999999</v>
          </cell>
          <cell r="AB14">
            <v>4564.49000000001</v>
          </cell>
          <cell r="AC14">
            <v>4612.47999999999</v>
          </cell>
          <cell r="AD14">
            <v>7083.72999999995</v>
          </cell>
          <cell r="AE14">
            <v>7957.92999999997</v>
          </cell>
          <cell r="AF14">
            <v>8443.19999999999</v>
          </cell>
          <cell r="AG14">
            <v>6472.58999999996</v>
          </cell>
          <cell r="AH14">
            <v>6032.15999999997</v>
          </cell>
          <cell r="AI14">
            <v>4512.18999999999</v>
          </cell>
          <cell r="AJ14">
            <v>4829.01</v>
          </cell>
          <cell r="AK14">
            <v>4131.72</v>
          </cell>
          <cell r="AL14">
            <v>4152.41</v>
          </cell>
          <cell r="AM14">
            <v>5056</v>
          </cell>
          <cell r="AN14">
            <v>5078.49</v>
          </cell>
          <cell r="AO14">
            <v>5632.84000000001</v>
          </cell>
          <cell r="AP14">
            <v>8815.53999999997</v>
          </cell>
          <cell r="AQ14">
            <v>12574.5</v>
          </cell>
          <cell r="AR14">
            <v>8347.66999999997</v>
          </cell>
          <cell r="AS14">
            <v>5859.07999999996</v>
          </cell>
          <cell r="AT14">
            <v>6412.25999999996</v>
          </cell>
          <cell r="AU14">
            <v>4744.8</v>
          </cell>
          <cell r="AV14">
            <v>5330.64999999997</v>
          </cell>
          <cell r="AW14">
            <v>4154.99</v>
          </cell>
          <cell r="AX14">
            <v>4439</v>
          </cell>
          <cell r="AY14">
            <v>4496.98</v>
          </cell>
          <cell r="AZ14">
            <v>3929.11</v>
          </cell>
          <cell r="BA14">
            <v>4862.08999999999</v>
          </cell>
          <cell r="BB14">
            <v>7307.94999999997</v>
          </cell>
          <cell r="BC14">
            <v>9567.38000000002</v>
          </cell>
          <cell r="BD14">
            <v>9064.04000000001</v>
          </cell>
          <cell r="BE14">
            <v>5882.63999999997</v>
          </cell>
          <cell r="BF14">
            <v>5806.78999999997</v>
          </cell>
          <cell r="BG14">
            <v>5199.04999999998</v>
          </cell>
          <cell r="BH14">
            <v>4612.8</v>
          </cell>
          <cell r="BI14">
            <v>3950.82000000001</v>
          </cell>
          <cell r="BJ14">
            <v>4288.65</v>
          </cell>
          <cell r="BK14">
            <v>4189.7</v>
          </cell>
          <cell r="BL14">
            <v>4373</v>
          </cell>
          <cell r="BM14">
            <v>4843.26999999999</v>
          </cell>
          <cell r="BN14">
            <v>7729.09</v>
          </cell>
          <cell r="BO14">
            <v>8151.84999999998</v>
          </cell>
          <cell r="BP14">
            <v>7549.45999999997</v>
          </cell>
          <cell r="BQ14">
            <v>6797.83999999997</v>
          </cell>
          <cell r="BR14">
            <v>6009.14999999997</v>
          </cell>
          <cell r="BS14">
            <v>5323.24000000001</v>
          </cell>
          <cell r="BT14">
            <v>4575.83</v>
          </cell>
          <cell r="BU14">
            <v>3975.39012944652</v>
          </cell>
          <cell r="BV14">
            <v>4190.54812298744</v>
          </cell>
          <cell r="BW14">
            <v>4468.2592817155</v>
          </cell>
          <cell r="BX14">
            <v>4345.99999605103</v>
          </cell>
          <cell r="BY14">
            <v>4984.55002833211</v>
          </cell>
          <cell r="BZ14">
            <v>7752.2901504541</v>
          </cell>
          <cell r="CA14">
            <v>10799.3507494334</v>
          </cell>
          <cell r="CB14">
            <v>8521.48780575016</v>
          </cell>
          <cell r="CC14">
            <v>5744.76689914471</v>
          </cell>
          <cell r="CD14">
            <v>5964.12687646322</v>
          </cell>
          <cell r="CE14">
            <v>4857.96985077216</v>
          </cell>
          <cell r="CF14">
            <v>4850.85962566844</v>
          </cell>
          <cell r="CG14">
            <v>3947.02446417885</v>
          </cell>
          <cell r="CH14">
            <v>4249.75106950269</v>
          </cell>
          <cell r="CI14">
            <v>4229.39739647378</v>
          </cell>
          <cell r="CJ14">
            <v>4039.66791843944</v>
          </cell>
          <cell r="CK14">
            <v>4722.0850801315</v>
          </cell>
          <cell r="CL14">
            <v>7323.84054478608</v>
          </cell>
          <cell r="CM14">
            <v>10058.818508719</v>
          </cell>
          <cell r="CN14">
            <v>8667.08893569247</v>
          </cell>
          <cell r="CO14">
            <v>5741.50620841484</v>
          </cell>
          <cell r="CP14">
            <v>5803.26531768217</v>
          </cell>
          <cell r="CQ14">
            <v>4941.33856443139</v>
          </cell>
          <cell r="CR14">
            <v>4647.92776292334</v>
          </cell>
          <cell r="CS14">
            <v>3880.89855843421</v>
          </cell>
          <cell r="CT14">
            <v>4187.6892232677</v>
          </cell>
          <cell r="CU14">
            <v>4129.42991941682</v>
          </cell>
          <cell r="CV14">
            <v>4120.64146431242</v>
          </cell>
          <cell r="CW14">
            <v>4695.31395490587</v>
          </cell>
          <cell r="CX14">
            <v>7382.34873507925</v>
          </cell>
          <cell r="CY14">
            <v>10362.1689656906</v>
          </cell>
          <cell r="CZ14">
            <v>8525.65830351082</v>
          </cell>
          <cell r="DA14">
            <v>5697.13364517645</v>
          </cell>
          <cell r="DB14">
            <v>5836.11723429563</v>
          </cell>
          <cell r="DC14">
            <v>4855.16474805971</v>
          </cell>
          <cell r="DD14">
            <v>4705.43517156862</v>
          </cell>
          <cell r="DE14">
            <v>3870.48545893744</v>
          </cell>
          <cell r="DF14">
            <v>4171.70208879522</v>
          </cell>
          <cell r="DG14">
            <v>4136.66567258137</v>
          </cell>
          <cell r="DH14">
            <v>4035.02327425157</v>
          </cell>
          <cell r="DI14">
            <v>4665.1153241442</v>
          </cell>
          <cell r="DJ14">
            <v>7265.45141619715</v>
          </cell>
          <cell r="DK14">
            <v>10268.6475851338</v>
          </cell>
          <cell r="DL14">
            <v>8464.21211753958</v>
          </cell>
          <cell r="DM14">
            <v>5656.14707218957</v>
          </cell>
          <cell r="DN14">
            <v>5793.97920372309</v>
          </cell>
          <cell r="DO14">
            <v>4819.39926188616</v>
          </cell>
          <cell r="DP14">
            <v>4670.51543003564</v>
          </cell>
          <cell r="DQ14">
            <v>3848.78180215835</v>
          </cell>
          <cell r="DR14">
            <v>4148.22158923352</v>
          </cell>
          <cell r="DS14">
            <v>4113.42597779159</v>
          </cell>
          <cell r="DT14">
            <v>4012.3546041715</v>
          </cell>
          <cell r="DU14">
            <v>4638.95579896208</v>
          </cell>
          <cell r="DV14">
            <v>7224.9377465901</v>
          </cell>
          <cell r="DW14">
            <v>10088.4131656553</v>
          </cell>
          <cell r="DX14">
            <v>8439.00592195745</v>
          </cell>
          <cell r="DY14">
            <v>5622.97761010844</v>
          </cell>
          <cell r="DZ14">
            <v>5730.7803293502</v>
          </cell>
          <cell r="EA14">
            <v>4811.99605087837</v>
          </cell>
          <cell r="EB14">
            <v>4616.94129530599</v>
          </cell>
          <cell r="EC14">
            <v>3821.01767355012</v>
          </cell>
          <cell r="ED14">
            <v>4119.7294543573</v>
          </cell>
          <cell r="EE14">
            <v>4072.47040641953</v>
          </cell>
          <cell r="EF14">
            <v>4000.21661737277</v>
          </cell>
          <cell r="EG14">
            <v>4605.39777514181</v>
          </cell>
          <cell r="EH14">
            <v>7200.54884878193</v>
          </cell>
        </row>
        <row r="15">
          <cell r="C15" t="str">
            <v>IGC - TS1 Residential</v>
          </cell>
          <cell r="D15" t="str">
            <v>Residential</v>
          </cell>
          <cell r="E15" t="str">
            <v>IGC</v>
          </cell>
          <cell r="F15" t="str">
            <v>IGC - TS1</v>
          </cell>
          <cell r="G15">
            <v>12313.69</v>
          </cell>
          <cell r="H15">
            <v>12254.8</v>
          </cell>
          <cell r="I15">
            <v>10933.08</v>
          </cell>
          <cell r="J15">
            <v>9354.42</v>
          </cell>
          <cell r="K15">
            <v>9021</v>
          </cell>
          <cell r="L15">
            <v>8395</v>
          </cell>
          <cell r="M15">
            <v>8939.91</v>
          </cell>
          <cell r="N15">
            <v>8744.49</v>
          </cell>
          <cell r="O15">
            <v>9153</v>
          </cell>
          <cell r="P15">
            <v>8702</v>
          </cell>
          <cell r="Q15">
            <v>8428</v>
          </cell>
          <cell r="R15">
            <v>11688</v>
          </cell>
          <cell r="S15">
            <v>11533</v>
          </cell>
          <cell r="T15">
            <v>10352.32</v>
          </cell>
          <cell r="U15">
            <v>10841.13</v>
          </cell>
          <cell r="V15">
            <v>8317.14999999998</v>
          </cell>
          <cell r="W15">
            <v>6986.92</v>
          </cell>
          <cell r="X15">
            <v>11765.42</v>
          </cell>
          <cell r="Y15">
            <v>8197.13</v>
          </cell>
          <cell r="Z15">
            <v>8571.19000000001</v>
          </cell>
          <cell r="AA15">
            <v>8716.30999999999</v>
          </cell>
          <cell r="AB15">
            <v>8739.22000000001</v>
          </cell>
          <cell r="AC15">
            <v>8695.95</v>
          </cell>
          <cell r="AD15">
            <v>11615.24</v>
          </cell>
          <cell r="AE15">
            <v>11479.37</v>
          </cell>
          <cell r="AF15">
            <v>3823.39</v>
          </cell>
          <cell r="AG15">
            <v>10262</v>
          </cell>
          <cell r="AH15">
            <v>9480.28999999998</v>
          </cell>
          <cell r="AI15">
            <v>8570.12999999999</v>
          </cell>
          <cell r="AJ15">
            <v>9744.36</v>
          </cell>
          <cell r="AK15">
            <v>8307.10999999998</v>
          </cell>
          <cell r="AL15">
            <v>8652.28999999999</v>
          </cell>
          <cell r="AM15">
            <v>8558</v>
          </cell>
          <cell r="AN15">
            <v>9167.10999999998</v>
          </cell>
          <cell r="AO15">
            <v>9865.09000000001</v>
          </cell>
          <cell r="AP15">
            <v>10678.14</v>
          </cell>
          <cell r="AQ15">
            <v>12552.07</v>
          </cell>
          <cell r="AR15">
            <v>9829.52</v>
          </cell>
          <cell r="AS15">
            <v>10092.41</v>
          </cell>
          <cell r="AT15">
            <v>9695.79999999999</v>
          </cell>
          <cell r="AU15">
            <v>10058.99</v>
          </cell>
          <cell r="AV15">
            <v>8916.84</v>
          </cell>
          <cell r="AW15">
            <v>8744.82000000001</v>
          </cell>
          <cell r="AX15">
            <v>8385.14999999999</v>
          </cell>
          <cell r="AY15">
            <v>8389.52000000001</v>
          </cell>
          <cell r="AZ15">
            <v>8656.97999999999</v>
          </cell>
          <cell r="BA15">
            <v>9601.65</v>
          </cell>
          <cell r="BB15">
            <v>11316.03</v>
          </cell>
          <cell r="BC15">
            <v>11154.03</v>
          </cell>
          <cell r="BD15">
            <v>10010.99</v>
          </cell>
          <cell r="BE15">
            <v>10109.27</v>
          </cell>
          <cell r="BF15">
            <v>9733.77</v>
          </cell>
          <cell r="BG15">
            <v>10057.66</v>
          </cell>
          <cell r="BH15">
            <v>8428.74999999998</v>
          </cell>
          <cell r="BI15">
            <v>8761.32999999999</v>
          </cell>
          <cell r="BJ15">
            <v>8513.55000000001</v>
          </cell>
          <cell r="BK15">
            <v>8570.73</v>
          </cell>
          <cell r="BL15">
            <v>9414.62</v>
          </cell>
          <cell r="BM15">
            <v>9228.58</v>
          </cell>
          <cell r="BN15">
            <v>10659.2</v>
          </cell>
          <cell r="BO15">
            <v>12095.14</v>
          </cell>
          <cell r="BP15">
            <v>9833.14</v>
          </cell>
          <cell r="BQ15">
            <v>10152.49</v>
          </cell>
          <cell r="BR15">
            <v>10868.44</v>
          </cell>
          <cell r="BS15">
            <v>10105.52</v>
          </cell>
          <cell r="BT15">
            <v>9038.28000000001</v>
          </cell>
          <cell r="BU15">
            <v>8579.80634074073</v>
          </cell>
          <cell r="BV15">
            <v>8495.92293369936</v>
          </cell>
          <cell r="BW15">
            <v>8476.63951842872</v>
          </cell>
          <cell r="BX15">
            <v>9051.501476819</v>
          </cell>
          <cell r="BY15">
            <v>9536.74151042922</v>
          </cell>
          <cell r="BZ15">
            <v>10857.6613979019</v>
          </cell>
          <cell r="CA15">
            <v>11869.722690583</v>
          </cell>
          <cell r="CB15">
            <v>9935.4439402132</v>
          </cell>
          <cell r="CC15">
            <v>10108.4303869065</v>
          </cell>
          <cell r="CD15">
            <v>9729.28467910447</v>
          </cell>
          <cell r="CE15">
            <v>10073.3588714499</v>
          </cell>
          <cell r="CF15">
            <v>8686.56712586329</v>
          </cell>
          <cell r="CG15">
            <v>8766.15881913304</v>
          </cell>
          <cell r="CH15">
            <v>8462.20899659512</v>
          </cell>
          <cell r="CI15">
            <v>8480.47165973273</v>
          </cell>
          <cell r="CJ15">
            <v>9034.28690794968</v>
          </cell>
          <cell r="CK15">
            <v>9421.99173621461</v>
          </cell>
          <cell r="CL15">
            <v>11003.6198048048</v>
          </cell>
          <cell r="CM15">
            <v>11511.3678897703</v>
          </cell>
          <cell r="CN15">
            <v>9965.89243955519</v>
          </cell>
          <cell r="CO15">
            <v>10108.8732712348</v>
          </cell>
          <cell r="CP15">
            <v>9738.79134701492</v>
          </cell>
          <cell r="CQ15">
            <v>10065.5201427827</v>
          </cell>
          <cell r="CR15">
            <v>8564.14107571213</v>
          </cell>
          <cell r="CS15">
            <v>8770.29248878923</v>
          </cell>
          <cell r="CT15">
            <v>8481.64981776265</v>
          </cell>
          <cell r="CU15">
            <v>8525.68749479955</v>
          </cell>
          <cell r="CV15">
            <v>9217.21713250058</v>
          </cell>
          <cell r="CW15">
            <v>9318.27545758928</v>
          </cell>
          <cell r="CX15">
            <v>10831.1760624359</v>
          </cell>
          <cell r="CY15">
            <v>11664.2651154993</v>
          </cell>
          <cell r="CZ15">
            <v>9935.83916907791</v>
          </cell>
          <cell r="DA15">
            <v>10101.130675509</v>
          </cell>
          <cell r="DB15">
            <v>9734.0380130597</v>
          </cell>
          <cell r="DC15">
            <v>10046.9154675857</v>
          </cell>
          <cell r="DD15">
            <v>8618.972475545</v>
          </cell>
          <cell r="DE15">
            <v>8755.13875</v>
          </cell>
          <cell r="DF15">
            <v>8459.33683426729</v>
          </cell>
          <cell r="DG15">
            <v>8496.74140711686</v>
          </cell>
          <cell r="DH15">
            <v>9105.30396584427</v>
          </cell>
          <cell r="DI15">
            <v>9349.1692024996</v>
          </cell>
          <cell r="DJ15">
            <v>10909.1616912515</v>
          </cell>
          <cell r="DK15">
            <v>11664.2651154993</v>
          </cell>
          <cell r="DL15">
            <v>9935.83916907791</v>
          </cell>
          <cell r="DM15">
            <v>10086.0768294948</v>
          </cell>
          <cell r="DN15">
            <v>9719.53125</v>
          </cell>
          <cell r="DO15">
            <v>10046.9154675857</v>
          </cell>
          <cell r="DP15">
            <v>8606.1083375218</v>
          </cell>
          <cell r="DQ15">
            <v>8742.05184603886</v>
          </cell>
          <cell r="DR15">
            <v>8459.33683426729</v>
          </cell>
          <cell r="DS15">
            <v>8484.02173435172</v>
          </cell>
          <cell r="DT15">
            <v>9105.30396584427</v>
          </cell>
          <cell r="DU15">
            <v>9349.1692024996</v>
          </cell>
          <cell r="DV15">
            <v>10892.806126497</v>
          </cell>
          <cell r="DW15">
            <v>11590.2216936104</v>
          </cell>
          <cell r="DX15">
            <v>9930.96791852956</v>
          </cell>
          <cell r="DY15">
            <v>10088.6538484398</v>
          </cell>
          <cell r="DZ15">
            <v>9721.11333333333</v>
          </cell>
          <cell r="EA15">
            <v>10033.0897091476</v>
          </cell>
          <cell r="EB15">
            <v>8583.61041659497</v>
          </cell>
          <cell r="EC15">
            <v>8742.73873442949</v>
          </cell>
          <cell r="ED15">
            <v>8454.13751857355</v>
          </cell>
          <cell r="EE15">
            <v>8493.65598609042</v>
          </cell>
          <cell r="EF15">
            <v>9133.46429011413</v>
          </cell>
          <cell r="EG15">
            <v>9320.31053378486</v>
          </cell>
          <cell r="EH15">
            <v>10866.8498902196</v>
          </cell>
        </row>
        <row r="16">
          <cell r="C16" t="str">
            <v>TOTAL RESIDENTIAL:Residential</v>
          </cell>
          <cell r="D16" t="str">
            <v>Residential</v>
          </cell>
          <cell r="E16" t="str">
            <v/>
          </cell>
          <cell r="F16" t="str">
            <v>TOTAL RESIDENTIAL:</v>
          </cell>
          <cell r="G16">
            <v>2210651.42</v>
          </cell>
          <cell r="H16">
            <v>2468331.55</v>
          </cell>
          <cell r="I16">
            <v>1846702.16000004</v>
          </cell>
          <cell r="J16">
            <v>1392016.49</v>
          </cell>
          <cell r="K16">
            <v>1003056.55</v>
          </cell>
          <cell r="L16">
            <v>835284.030000002</v>
          </cell>
          <cell r="M16">
            <v>819905.720000002</v>
          </cell>
          <cell r="N16">
            <v>806034.330000001</v>
          </cell>
          <cell r="O16">
            <v>820581.269999999</v>
          </cell>
          <cell r="P16">
            <v>867948.029999998</v>
          </cell>
          <cell r="Q16">
            <v>1083162.53</v>
          </cell>
          <cell r="R16">
            <v>1526595.83</v>
          </cell>
          <cell r="S16">
            <v>2190305.77</v>
          </cell>
          <cell r="T16">
            <v>2297211.94000005</v>
          </cell>
          <cell r="U16">
            <v>1937928.94000002</v>
          </cell>
          <cell r="V16">
            <v>1529033.98000002</v>
          </cell>
          <cell r="W16">
            <v>1137276</v>
          </cell>
          <cell r="X16">
            <v>968898.3</v>
          </cell>
          <cell r="Y16">
            <v>850012.01</v>
          </cell>
          <cell r="Z16">
            <v>764431.450000001</v>
          </cell>
          <cell r="AA16">
            <v>848013.420000013</v>
          </cell>
          <cell r="AB16">
            <v>1009420.89000002</v>
          </cell>
          <cell r="AC16">
            <v>1284119.48000002</v>
          </cell>
          <cell r="AD16">
            <v>1664756.45000002</v>
          </cell>
          <cell r="AE16">
            <v>2148714.69000002</v>
          </cell>
          <cell r="AF16">
            <v>1880555.60000004</v>
          </cell>
          <cell r="AG16">
            <v>1886048.14000003</v>
          </cell>
          <cell r="AH16">
            <v>1670471.55000003</v>
          </cell>
          <cell r="AI16">
            <v>1127494.74000002</v>
          </cell>
          <cell r="AJ16">
            <v>994851.030000023</v>
          </cell>
          <cell r="AK16">
            <v>877382.460000018</v>
          </cell>
          <cell r="AL16">
            <v>788774.700000023</v>
          </cell>
          <cell r="AM16">
            <v>931651.855000017</v>
          </cell>
          <cell r="AN16">
            <v>963373.02</v>
          </cell>
          <cell r="AO16">
            <v>1350903.05000002</v>
          </cell>
          <cell r="AP16">
            <v>1809676.22000002</v>
          </cell>
          <cell r="AQ16">
            <v>2815641.62000002</v>
          </cell>
          <cell r="AR16">
            <v>1952246.98000003</v>
          </cell>
          <cell r="AS16">
            <v>1841505.72000002</v>
          </cell>
          <cell r="AT16">
            <v>1778029.12000001</v>
          </cell>
          <cell r="AU16">
            <v>1252295.48000001</v>
          </cell>
          <cell r="AV16">
            <v>1101482.65000003</v>
          </cell>
          <cell r="AW16">
            <v>891712.84</v>
          </cell>
          <cell r="AX16">
            <v>853842.640000027</v>
          </cell>
          <cell r="AY16">
            <v>917630.700000018</v>
          </cell>
          <cell r="AZ16">
            <v>856839.600000025</v>
          </cell>
          <cell r="BA16">
            <v>1315182.81000002</v>
          </cell>
          <cell r="BB16">
            <v>1986212.72000005</v>
          </cell>
          <cell r="BC16">
            <v>2456549.39000003</v>
          </cell>
          <cell r="BD16">
            <v>2155785.56</v>
          </cell>
          <cell r="BE16">
            <v>1747351.88000002</v>
          </cell>
          <cell r="BF16">
            <v>1665937.01000001</v>
          </cell>
          <cell r="BG16">
            <v>1298855.45000004</v>
          </cell>
          <cell r="BH16">
            <v>1024555.19000004</v>
          </cell>
          <cell r="BI16">
            <v>846529.950000021</v>
          </cell>
          <cell r="BJ16">
            <v>883547.240000022</v>
          </cell>
          <cell r="BK16">
            <v>934512.140000021</v>
          </cell>
          <cell r="BL16">
            <v>997313.430000031</v>
          </cell>
          <cell r="BM16">
            <v>1349423.96000003</v>
          </cell>
          <cell r="BN16">
            <v>2117204.33000004</v>
          </cell>
          <cell r="BO16">
            <v>2409480.11000003</v>
          </cell>
          <cell r="BP16">
            <v>2149561.81000004</v>
          </cell>
          <cell r="BQ16">
            <v>1977810.39000001</v>
          </cell>
          <cell r="BR16">
            <v>1705942.39000004</v>
          </cell>
          <cell r="BS16">
            <v>1571662.93000003</v>
          </cell>
          <cell r="BT16">
            <v>1207879.69000005</v>
          </cell>
          <cell r="BU16">
            <v>939421.825753172</v>
          </cell>
          <cell r="BV16">
            <v>905761.519957845</v>
          </cell>
          <cell r="BW16">
            <v>1003861.59498692</v>
          </cell>
          <cell r="BX16">
            <v>1010885.66088038</v>
          </cell>
          <cell r="BY16">
            <v>1439204.19102792</v>
          </cell>
          <cell r="BZ16">
            <v>2116985.4369111</v>
          </cell>
          <cell r="CA16">
            <v>2944504.44623151</v>
          </cell>
          <cell r="CB16">
            <v>2289112.08061777</v>
          </cell>
          <cell r="CC16">
            <v>2000255.59185115</v>
          </cell>
          <cell r="CD16">
            <v>1920579.84293258</v>
          </cell>
          <cell r="CE16">
            <v>1423988.06119701</v>
          </cell>
          <cell r="CF16">
            <v>1188412.41689358</v>
          </cell>
          <cell r="CG16">
            <v>971563.387668712</v>
          </cell>
          <cell r="CH16">
            <v>970568.479161738</v>
          </cell>
          <cell r="CI16">
            <v>1035379.81737661</v>
          </cell>
          <cell r="CJ16">
            <v>1033918.41688888</v>
          </cell>
          <cell r="CK16">
            <v>1485523.60812729</v>
          </cell>
          <cell r="CL16">
            <v>2288033.76742539</v>
          </cell>
          <cell r="CM16">
            <v>2912726.40349274</v>
          </cell>
          <cell r="CN16">
            <v>2402137.35851745</v>
          </cell>
          <cell r="CO16">
            <v>2021035.73332716</v>
          </cell>
          <cell r="CP16">
            <v>1933915.73785315</v>
          </cell>
          <cell r="CQ16">
            <v>1471619.54230162</v>
          </cell>
          <cell r="CR16">
            <v>1195020.98767585</v>
          </cell>
          <cell r="CS16">
            <v>980864.411955829</v>
          </cell>
          <cell r="CT16">
            <v>1002192.25679508</v>
          </cell>
          <cell r="CU16">
            <v>1065073.06851633</v>
          </cell>
          <cell r="CV16">
            <v>1098691.55877436</v>
          </cell>
          <cell r="CW16">
            <v>1530604.55464849</v>
          </cell>
          <cell r="CX16">
            <v>2379059.47163591</v>
          </cell>
          <cell r="CY16">
            <v>3015744.73701326</v>
          </cell>
          <cell r="CZ16">
            <v>2414081.01427574</v>
          </cell>
          <cell r="DA16">
            <v>2069430.62409268</v>
          </cell>
          <cell r="DB16">
            <v>1983949.86894408</v>
          </cell>
          <cell r="DC16">
            <v>1490994.53174022</v>
          </cell>
          <cell r="DD16">
            <v>1227625.93883483</v>
          </cell>
          <cell r="DE16">
            <v>1005146.31316991</v>
          </cell>
          <cell r="DF16">
            <v>1016144.98094771</v>
          </cell>
          <cell r="DG16">
            <v>1082100.16476859</v>
          </cell>
          <cell r="DH16">
            <v>1097851.30033856</v>
          </cell>
          <cell r="DI16">
            <v>1552328.5341255</v>
          </cell>
          <cell r="DJ16">
            <v>2401567.07884053</v>
          </cell>
          <cell r="DK16">
            <v>3072965.56524409</v>
          </cell>
          <cell r="DL16">
            <v>2459436.95437644</v>
          </cell>
          <cell r="DM16">
            <v>2108007.6814314</v>
          </cell>
          <cell r="DN16">
            <v>2020517.19322956</v>
          </cell>
          <cell r="DO16">
            <v>1519158.34025039</v>
          </cell>
          <cell r="DP16">
            <v>1251580.26403849</v>
          </cell>
          <cell r="DQ16">
            <v>1025053.84217459</v>
          </cell>
          <cell r="DR16">
            <v>1036114.29735066</v>
          </cell>
          <cell r="DS16">
            <v>1103444.2745372</v>
          </cell>
          <cell r="DT16">
            <v>1119255.87304908</v>
          </cell>
          <cell r="DU16">
            <v>1582524.24629754</v>
          </cell>
          <cell r="DV16">
            <v>2448372.76337757</v>
          </cell>
          <cell r="DW16">
            <v>3115030.8644418</v>
          </cell>
          <cell r="DX16">
            <v>2517608.85691695</v>
          </cell>
          <cell r="DY16">
            <v>2144097.67620885</v>
          </cell>
          <cell r="DZ16">
            <v>2054413.39726324</v>
          </cell>
          <cell r="EA16">
            <v>1551805.47668555</v>
          </cell>
          <cell r="EB16">
            <v>1272927.11119843</v>
          </cell>
          <cell r="EC16">
            <v>1043102.8640412</v>
          </cell>
          <cell r="ED16">
            <v>1058520.7230247</v>
          </cell>
          <cell r="EE16">
            <v>1126600.40215411</v>
          </cell>
          <cell r="EF16">
            <v>1148651.62226788</v>
          </cell>
          <cell r="EG16">
            <v>1615452.33202303</v>
          </cell>
          <cell r="EH16">
            <v>2502960.82209635</v>
          </cell>
        </row>
        <row r="17">
          <cell r="C17" t="str">
            <v>2 - RESIDENTIAL - EXPERIMENTALResidential - Experimental</v>
          </cell>
          <cell r="D17" t="str">
            <v>Residential - Experimental</v>
          </cell>
          <cell r="E17" t="str">
            <v/>
          </cell>
          <cell r="F17" t="str">
            <v>2 - RESIDENTIAL - EXPERIMENTAL</v>
          </cell>
          <cell r="AM17">
            <v>392551.15500001</v>
          </cell>
          <cell r="CA17">
            <v>1.024</v>
          </cell>
          <cell r="CM17">
            <v>1.0256</v>
          </cell>
          <cell r="CY17">
            <v>1.002</v>
          </cell>
          <cell r="DK17">
            <v>1.002</v>
          </cell>
          <cell r="DW17">
            <v>1.0012</v>
          </cell>
        </row>
        <row r="18">
          <cell r="C18" t="str">
            <v>FTS-A Residential - Experimental</v>
          </cell>
          <cell r="D18" t="str">
            <v>Residential - Experimental</v>
          </cell>
          <cell r="E18" t="str">
            <v>CFG</v>
          </cell>
          <cell r="F18" t="str">
            <v>FTS-A</v>
          </cell>
          <cell r="G18">
            <v>430.91</v>
          </cell>
          <cell r="H18">
            <v>556.96</v>
          </cell>
          <cell r="I18">
            <v>403.91</v>
          </cell>
          <cell r="J18">
            <v>318.78</v>
          </cell>
          <cell r="K18">
            <v>208.95</v>
          </cell>
          <cell r="L18">
            <v>172.58</v>
          </cell>
          <cell r="M18">
            <v>174.74</v>
          </cell>
          <cell r="N18">
            <v>171.64</v>
          </cell>
          <cell r="O18">
            <v>203.31</v>
          </cell>
          <cell r="P18">
            <v>208.5</v>
          </cell>
          <cell r="Q18">
            <v>207.45</v>
          </cell>
          <cell r="R18">
            <v>300.83</v>
          </cell>
          <cell r="S18">
            <v>404.17</v>
          </cell>
          <cell r="T18">
            <v>383.36</v>
          </cell>
          <cell r="U18">
            <v>296.81</v>
          </cell>
          <cell r="V18">
            <v>249.97</v>
          </cell>
          <cell r="W18">
            <v>190</v>
          </cell>
          <cell r="X18">
            <v>165</v>
          </cell>
          <cell r="Y18">
            <v>150</v>
          </cell>
          <cell r="Z18">
            <v>137.78</v>
          </cell>
          <cell r="AA18">
            <v>171.34</v>
          </cell>
          <cell r="AB18">
            <v>179.04</v>
          </cell>
          <cell r="AC18">
            <v>212.75</v>
          </cell>
          <cell r="AD18">
            <v>277.91</v>
          </cell>
          <cell r="AE18">
            <v>292.73</v>
          </cell>
          <cell r="AF18">
            <v>271.47</v>
          </cell>
          <cell r="AG18">
            <v>286.16</v>
          </cell>
          <cell r="AH18">
            <v>211.12</v>
          </cell>
          <cell r="AI18">
            <v>137.11</v>
          </cell>
          <cell r="AJ18">
            <v>139.2</v>
          </cell>
          <cell r="AK18">
            <v>132</v>
          </cell>
          <cell r="AL18">
            <v>125.82</v>
          </cell>
          <cell r="AM18">
            <v>207.76</v>
          </cell>
          <cell r="AN18">
            <v>138.49</v>
          </cell>
          <cell r="AO18">
            <v>289.09</v>
          </cell>
          <cell r="AP18">
            <v>252.09</v>
          </cell>
          <cell r="AQ18">
            <v>364.06</v>
          </cell>
          <cell r="AR18">
            <v>279.16</v>
          </cell>
          <cell r="AS18">
            <v>253.9</v>
          </cell>
          <cell r="AT18">
            <v>235.22</v>
          </cell>
          <cell r="AU18">
            <v>164.1</v>
          </cell>
          <cell r="AV18">
            <v>285.8</v>
          </cell>
          <cell r="AW18">
            <v>26</v>
          </cell>
          <cell r="AX18">
            <v>150.58</v>
          </cell>
          <cell r="AY18">
            <v>142.19</v>
          </cell>
          <cell r="AZ18">
            <v>149.79</v>
          </cell>
          <cell r="BA18">
            <v>219.62</v>
          </cell>
          <cell r="BB18">
            <v>285.71</v>
          </cell>
          <cell r="BC18">
            <v>303.71</v>
          </cell>
          <cell r="BD18">
            <v>321.74</v>
          </cell>
          <cell r="BE18">
            <v>297.83</v>
          </cell>
          <cell r="BF18">
            <v>244.94</v>
          </cell>
          <cell r="BG18">
            <v>195.1</v>
          </cell>
          <cell r="BH18">
            <v>173.47</v>
          </cell>
          <cell r="BI18">
            <v>140.43</v>
          </cell>
          <cell r="BJ18">
            <v>135.35</v>
          </cell>
          <cell r="BK18">
            <v>143.68</v>
          </cell>
          <cell r="BL18">
            <v>162.34</v>
          </cell>
          <cell r="BM18">
            <v>207.76</v>
          </cell>
          <cell r="BN18">
            <v>323.96</v>
          </cell>
          <cell r="BO18">
            <v>399.16</v>
          </cell>
          <cell r="BP18">
            <v>306.31</v>
          </cell>
          <cell r="BQ18">
            <v>1161.76</v>
          </cell>
          <cell r="BR18">
            <v>-586.84</v>
          </cell>
          <cell r="BS18">
            <v>286.5</v>
          </cell>
          <cell r="BT18">
            <v>167.91</v>
          </cell>
          <cell r="BU18">
            <v>106.227777777778</v>
          </cell>
          <cell r="BV18">
            <v>142.456511111111</v>
          </cell>
          <cell r="BW18">
            <v>172.853733333333</v>
          </cell>
          <cell r="BX18">
            <v>151.979689366786</v>
          </cell>
          <cell r="BY18">
            <v>246.2865625</v>
          </cell>
          <cell r="BZ18">
            <v>295.95797979798</v>
          </cell>
          <cell r="CA18">
            <v>343.705147058824</v>
          </cell>
          <cell r="CB18">
            <v>305.181470588235</v>
          </cell>
          <cell r="CC18">
            <v>283.746857142857</v>
          </cell>
          <cell r="CD18">
            <v>243.643939393939</v>
          </cell>
          <cell r="CE18">
            <v>179.282536151279</v>
          </cell>
          <cell r="CF18">
            <v>226.743833333333</v>
          </cell>
          <cell r="CG18">
            <v>82.7816666666667</v>
          </cell>
          <cell r="CH18">
            <v>140.709166666667</v>
          </cell>
          <cell r="CI18">
            <v>142.935</v>
          </cell>
          <cell r="CJ18">
            <v>156.065</v>
          </cell>
          <cell r="CK18">
            <v>213.69</v>
          </cell>
          <cell r="CL18">
            <v>304.835</v>
          </cell>
          <cell r="CM18">
            <v>328.173897058824</v>
          </cell>
          <cell r="CN18">
            <v>318.192205882353</v>
          </cell>
          <cell r="CO18">
            <v>295.043142857143</v>
          </cell>
          <cell r="CP18">
            <v>244.29196969697</v>
          </cell>
          <cell r="CQ18">
            <v>184.044493882091</v>
          </cell>
          <cell r="CR18">
            <v>204.016293103448</v>
          </cell>
          <cell r="CS18">
            <v>111.605833333333</v>
          </cell>
          <cell r="CT18">
            <v>135.77375</v>
          </cell>
          <cell r="CU18">
            <v>143.3075</v>
          </cell>
          <cell r="CV18">
            <v>159.2025</v>
          </cell>
          <cell r="CW18">
            <v>210.725</v>
          </cell>
          <cell r="CX18">
            <v>314.3975</v>
          </cell>
          <cell r="CY18">
            <v>335.939522058824</v>
          </cell>
          <cell r="CZ18">
            <v>320.592176470588</v>
          </cell>
          <cell r="DA18">
            <v>289.395</v>
          </cell>
          <cell r="DB18">
            <v>243.967954545455</v>
          </cell>
          <cell r="DC18">
            <v>181.663515016685</v>
          </cell>
          <cell r="DD18">
            <v>211.979791666667</v>
          </cell>
          <cell r="DE18">
            <v>97.19375</v>
          </cell>
          <cell r="DF18">
            <v>138.241458333333</v>
          </cell>
          <cell r="DG18">
            <v>143.12125</v>
          </cell>
          <cell r="DH18">
            <v>157.63375</v>
          </cell>
          <cell r="DI18">
            <v>218.838984375</v>
          </cell>
          <cell r="DJ18">
            <v>318.998560606061</v>
          </cell>
          <cell r="DK18">
            <v>335.939522058824</v>
          </cell>
          <cell r="DL18">
            <v>320.592176470588</v>
          </cell>
          <cell r="DM18">
            <v>289.395</v>
          </cell>
          <cell r="DN18">
            <v>243.967954545455</v>
          </cell>
          <cell r="DO18">
            <v>181.663515016685</v>
          </cell>
          <cell r="DP18">
            <v>219.289439655172</v>
          </cell>
          <cell r="DQ18">
            <v>97.19375</v>
          </cell>
          <cell r="DR18">
            <v>143.008405172414</v>
          </cell>
          <cell r="DS18">
            <v>143.12125</v>
          </cell>
          <cell r="DT18">
            <v>157.63375</v>
          </cell>
          <cell r="DU18">
            <v>218.838984375</v>
          </cell>
          <cell r="DV18">
            <v>318.998560606061</v>
          </cell>
          <cell r="DW18">
            <v>333.350980392157</v>
          </cell>
          <cell r="DX18">
            <v>322.822588235294</v>
          </cell>
          <cell r="DY18">
            <v>291.277714285714</v>
          </cell>
          <cell r="DZ18">
            <v>244.07595959596</v>
          </cell>
          <cell r="EA18">
            <v>188.53908045977</v>
          </cell>
          <cell r="EB18">
            <v>214.198390804598</v>
          </cell>
          <cell r="EC18">
            <v>101.997777777778</v>
          </cell>
          <cell r="ED18">
            <v>142.157471264368</v>
          </cell>
          <cell r="EE18">
            <v>143.183333333333</v>
          </cell>
          <cell r="EF18">
            <v>158.156666666667</v>
          </cell>
          <cell r="EG18">
            <v>218.329375</v>
          </cell>
          <cell r="EH18">
            <v>320.640606060606</v>
          </cell>
        </row>
        <row r="19">
          <cell r="C19" t="str">
            <v>FTS-B Residential - Experimental</v>
          </cell>
          <cell r="D19" t="str">
            <v>Residential - Experimental</v>
          </cell>
          <cell r="E19" t="str">
            <v>CFG</v>
          </cell>
          <cell r="F19" t="str">
            <v>FTS-B</v>
          </cell>
          <cell r="G19">
            <v>1023.58</v>
          </cell>
          <cell r="H19">
            <v>1281.33</v>
          </cell>
          <cell r="I19">
            <v>887.64</v>
          </cell>
          <cell r="J19">
            <v>780.62</v>
          </cell>
          <cell r="K19">
            <v>579.34</v>
          </cell>
          <cell r="L19">
            <v>524.3</v>
          </cell>
          <cell r="M19">
            <v>530.84</v>
          </cell>
          <cell r="N19">
            <v>544.43</v>
          </cell>
          <cell r="O19">
            <v>572.96</v>
          </cell>
          <cell r="P19">
            <v>544.42</v>
          </cell>
          <cell r="Q19">
            <v>578.51</v>
          </cell>
          <cell r="R19">
            <v>750.37</v>
          </cell>
          <cell r="S19">
            <v>991.62</v>
          </cell>
          <cell r="T19">
            <v>1178.51</v>
          </cell>
          <cell r="U19">
            <v>811.61</v>
          </cell>
          <cell r="V19">
            <v>719.06</v>
          </cell>
          <cell r="W19">
            <v>617</v>
          </cell>
          <cell r="X19">
            <v>611</v>
          </cell>
          <cell r="Y19">
            <v>517</v>
          </cell>
          <cell r="Z19">
            <v>530.54</v>
          </cell>
          <cell r="AA19">
            <v>629.66</v>
          </cell>
          <cell r="AB19">
            <v>608.3</v>
          </cell>
          <cell r="AC19">
            <v>669.19</v>
          </cell>
          <cell r="AD19">
            <v>783.76</v>
          </cell>
          <cell r="AE19">
            <v>830.36</v>
          </cell>
          <cell r="AF19">
            <v>736.64</v>
          </cell>
          <cell r="AG19">
            <v>769.2</v>
          </cell>
          <cell r="AH19">
            <v>641.76</v>
          </cell>
          <cell r="AI19">
            <v>539.43</v>
          </cell>
          <cell r="AJ19">
            <v>619.98</v>
          </cell>
          <cell r="AK19">
            <v>532</v>
          </cell>
          <cell r="AL19">
            <v>557.19</v>
          </cell>
          <cell r="AM19">
            <v>577.27</v>
          </cell>
          <cell r="AN19">
            <v>559.68</v>
          </cell>
          <cell r="AO19">
            <v>718.71</v>
          </cell>
          <cell r="AP19">
            <v>843.61</v>
          </cell>
          <cell r="AQ19">
            <v>1309.64</v>
          </cell>
          <cell r="AR19">
            <v>799.88</v>
          </cell>
          <cell r="AS19">
            <v>747.44</v>
          </cell>
          <cell r="AT19">
            <v>723.59</v>
          </cell>
          <cell r="AU19">
            <v>576.69</v>
          </cell>
          <cell r="AV19">
            <v>624.54</v>
          </cell>
          <cell r="AW19">
            <v>502</v>
          </cell>
          <cell r="AX19">
            <v>524.67</v>
          </cell>
          <cell r="AY19">
            <v>564.34</v>
          </cell>
          <cell r="AZ19">
            <v>502.2</v>
          </cell>
          <cell r="BA19">
            <v>654.99</v>
          </cell>
          <cell r="BB19">
            <v>809.5</v>
          </cell>
          <cell r="BC19">
            <v>928.03</v>
          </cell>
          <cell r="BD19">
            <v>896.84</v>
          </cell>
          <cell r="BE19">
            <v>716.06</v>
          </cell>
          <cell r="BF19">
            <v>684.31</v>
          </cell>
          <cell r="BG19">
            <v>666.25</v>
          </cell>
          <cell r="BH19">
            <v>534.03</v>
          </cell>
          <cell r="BI19">
            <v>494.37</v>
          </cell>
          <cell r="BJ19">
            <v>556.51</v>
          </cell>
          <cell r="BK19">
            <v>555.27</v>
          </cell>
          <cell r="BL19">
            <v>587.13</v>
          </cell>
          <cell r="BM19">
            <v>696.83</v>
          </cell>
          <cell r="BN19">
            <v>965.81</v>
          </cell>
          <cell r="BO19">
            <v>928.23</v>
          </cell>
          <cell r="BP19">
            <v>869.9</v>
          </cell>
          <cell r="BQ19">
            <v>721.32</v>
          </cell>
          <cell r="BR19">
            <v>701.26</v>
          </cell>
          <cell r="BS19">
            <v>641.38</v>
          </cell>
          <cell r="BT19">
            <v>559.57</v>
          </cell>
          <cell r="BU19">
            <v>503.870919341394</v>
          </cell>
          <cell r="BV19">
            <v>543.423795138889</v>
          </cell>
          <cell r="BW19">
            <v>562.826878472222</v>
          </cell>
          <cell r="BX19">
            <v>546.346484517304</v>
          </cell>
          <cell r="BY19">
            <v>682.601442016357</v>
          </cell>
          <cell r="BZ19">
            <v>859.590525220424</v>
          </cell>
          <cell r="CA19">
            <v>1086.75574267263</v>
          </cell>
          <cell r="CB19">
            <v>829.901230769231</v>
          </cell>
          <cell r="CC19">
            <v>714.969647292598</v>
          </cell>
          <cell r="CD19">
            <v>687.251769230769</v>
          </cell>
          <cell r="CE19">
            <v>611.446290322581</v>
          </cell>
          <cell r="CF19">
            <v>574.328333333333</v>
          </cell>
          <cell r="CG19">
            <v>490.080573770492</v>
          </cell>
          <cell r="CH19">
            <v>531.580166666667</v>
          </cell>
          <cell r="CI19">
            <v>550.474916666667</v>
          </cell>
          <cell r="CJ19">
            <v>535.345476190476</v>
          </cell>
          <cell r="CK19">
            <v>670.221569163477</v>
          </cell>
          <cell r="CL19">
            <v>878.739167108051</v>
          </cell>
          <cell r="CM19">
            <v>998.628712121212</v>
          </cell>
          <cell r="CN19">
            <v>849.445282878412</v>
          </cell>
          <cell r="CO19">
            <v>709.748939393939</v>
          </cell>
          <cell r="CP19">
            <v>685.780884615385</v>
          </cell>
          <cell r="CQ19">
            <v>633.475161290323</v>
          </cell>
          <cell r="CR19">
            <v>545.240793010753</v>
          </cell>
          <cell r="CS19">
            <v>484.120860655738</v>
          </cell>
          <cell r="CT19">
            <v>539.4075</v>
          </cell>
          <cell r="CU19">
            <v>548.245208333333</v>
          </cell>
          <cell r="CV19">
            <v>551.918214285714</v>
          </cell>
          <cell r="CW19">
            <v>672.286591033352</v>
          </cell>
          <cell r="CX19">
            <v>914.386582362288</v>
          </cell>
          <cell r="CY19">
            <v>1033.92806818182</v>
          </cell>
          <cell r="CZ19">
            <v>832.980504962779</v>
          </cell>
          <cell r="DA19">
            <v>706.593409090909</v>
          </cell>
          <cell r="DB19">
            <v>686.516326923077</v>
          </cell>
          <cell r="DC19">
            <v>622.460725806452</v>
          </cell>
          <cell r="DD19">
            <v>555.152883064516</v>
          </cell>
          <cell r="DE19">
            <v>487.100717213115</v>
          </cell>
          <cell r="DF19">
            <v>535.493833333333</v>
          </cell>
          <cell r="DG19">
            <v>549.3600625</v>
          </cell>
          <cell r="DH19">
            <v>543.631845238095</v>
          </cell>
          <cell r="DI19">
            <v>671.254080098415</v>
          </cell>
          <cell r="DJ19">
            <v>889.188789393538</v>
          </cell>
          <cell r="DK19">
            <v>1033.92806818182</v>
          </cell>
          <cell r="DL19">
            <v>832.980504962779</v>
          </cell>
          <cell r="DM19">
            <v>706.593409090909</v>
          </cell>
          <cell r="DN19">
            <v>686.516326923077</v>
          </cell>
          <cell r="DO19">
            <v>622.460725806452</v>
          </cell>
          <cell r="DP19">
            <v>555.152883064516</v>
          </cell>
          <cell r="DQ19">
            <v>487.100717213115</v>
          </cell>
          <cell r="DR19">
            <v>535.493833333333</v>
          </cell>
          <cell r="DS19">
            <v>549.3600625</v>
          </cell>
          <cell r="DT19">
            <v>543.631845238095</v>
          </cell>
          <cell r="DU19">
            <v>671.254080098415</v>
          </cell>
          <cell r="DV19">
            <v>889.188789393538</v>
          </cell>
          <cell r="DW19">
            <v>1022.16161616162</v>
          </cell>
          <cell r="DX19">
            <v>838.46876426799</v>
          </cell>
          <cell r="DY19">
            <v>707.645252525252</v>
          </cell>
          <cell r="DZ19">
            <v>675.202289495451</v>
          </cell>
          <cell r="EA19">
            <v>626.132204301075</v>
          </cell>
          <cell r="EB19">
            <v>551.848853046595</v>
          </cell>
          <cell r="EC19">
            <v>486.107431693989</v>
          </cell>
          <cell r="ED19">
            <v>536.798388888889</v>
          </cell>
          <cell r="EE19">
            <v>548.988444444445</v>
          </cell>
          <cell r="EF19">
            <v>546.393968253968</v>
          </cell>
          <cell r="EG19">
            <v>671.59825041006</v>
          </cell>
          <cell r="EH19">
            <v>892.671996822034</v>
          </cell>
        </row>
        <row r="20">
          <cell r="C20" t="str">
            <v>FTS-1 Residential - Experimental</v>
          </cell>
          <cell r="D20" t="str">
            <v>Residential - Experimental</v>
          </cell>
          <cell r="E20" t="str">
            <v>CFG</v>
          </cell>
          <cell r="F20" t="str">
            <v>FTS-1</v>
          </cell>
          <cell r="G20">
            <v>4079.5</v>
          </cell>
          <cell r="H20">
            <v>5210.21</v>
          </cell>
          <cell r="I20">
            <v>2862.15</v>
          </cell>
          <cell r="J20">
            <v>2704.95</v>
          </cell>
          <cell r="K20">
            <v>1757.44</v>
          </cell>
          <cell r="L20">
            <v>1642.1</v>
          </cell>
          <cell r="M20">
            <v>1653.84</v>
          </cell>
          <cell r="N20">
            <v>1687.71</v>
          </cell>
          <cell r="O20">
            <v>1587.04</v>
          </cell>
          <cell r="P20">
            <v>1568.77</v>
          </cell>
          <cell r="Q20">
            <v>1914.54</v>
          </cell>
          <cell r="R20">
            <v>2482.34</v>
          </cell>
          <cell r="S20">
            <v>4418.4</v>
          </cell>
          <cell r="T20">
            <v>5769.34</v>
          </cell>
          <cell r="U20">
            <v>3434.6</v>
          </cell>
          <cell r="V20">
            <v>2529.54</v>
          </cell>
          <cell r="W20">
            <v>2032</v>
          </cell>
          <cell r="X20">
            <v>1832</v>
          </cell>
          <cell r="Y20">
            <v>1655</v>
          </cell>
          <cell r="Z20">
            <v>1707.93</v>
          </cell>
          <cell r="AA20">
            <v>2029.13</v>
          </cell>
          <cell r="AB20">
            <v>2077.34</v>
          </cell>
          <cell r="AC20">
            <v>2820.88</v>
          </cell>
          <cell r="AD20">
            <v>2729.95</v>
          </cell>
          <cell r="AE20">
            <v>3328.49</v>
          </cell>
          <cell r="AF20">
            <v>3032.68</v>
          </cell>
          <cell r="AG20">
            <v>3060.7</v>
          </cell>
          <cell r="AH20">
            <v>2880.79</v>
          </cell>
          <cell r="AI20">
            <v>1962.7</v>
          </cell>
          <cell r="AJ20">
            <v>2120.81</v>
          </cell>
          <cell r="AK20">
            <v>2008</v>
          </cell>
          <cell r="AL20">
            <v>1803.52</v>
          </cell>
          <cell r="AM20">
            <v>2540.32</v>
          </cell>
          <cell r="AN20">
            <v>1882.31</v>
          </cell>
          <cell r="AO20">
            <v>2775.15</v>
          </cell>
          <cell r="AP20">
            <v>3583.36</v>
          </cell>
          <cell r="AQ20">
            <v>6225.76</v>
          </cell>
          <cell r="AR20">
            <v>3621</v>
          </cell>
          <cell r="AS20">
            <v>3340.95</v>
          </cell>
          <cell r="AT20">
            <v>2850.03</v>
          </cell>
          <cell r="AU20">
            <v>2203.61</v>
          </cell>
          <cell r="AV20">
            <v>2136.99</v>
          </cell>
          <cell r="AW20">
            <v>1725</v>
          </cell>
          <cell r="AX20">
            <v>1734.57</v>
          </cell>
          <cell r="AY20">
            <v>1847.47</v>
          </cell>
          <cell r="AZ20">
            <v>1624.69</v>
          </cell>
          <cell r="BA20">
            <v>2374.39</v>
          </cell>
          <cell r="BB20">
            <v>3800.29</v>
          </cell>
          <cell r="BC20">
            <v>4122.12</v>
          </cell>
          <cell r="BD20">
            <v>3785.21</v>
          </cell>
          <cell r="BE20">
            <v>2619.53</v>
          </cell>
          <cell r="BF20">
            <v>2632.9</v>
          </cell>
          <cell r="BG20">
            <v>2207.85</v>
          </cell>
          <cell r="BH20">
            <v>2169.26</v>
          </cell>
          <cell r="BI20">
            <v>1575.84</v>
          </cell>
          <cell r="BJ20">
            <v>1753.02</v>
          </cell>
          <cell r="BK20">
            <v>1820.18</v>
          </cell>
          <cell r="BL20">
            <v>1885.66</v>
          </cell>
          <cell r="BM20">
            <v>2480.88</v>
          </cell>
          <cell r="BN20">
            <v>3483.45</v>
          </cell>
          <cell r="BO20">
            <v>3786.61</v>
          </cell>
          <cell r="BP20">
            <v>3369.33</v>
          </cell>
          <cell r="BQ20">
            <v>2894.43</v>
          </cell>
          <cell r="BR20">
            <v>2683.18</v>
          </cell>
          <cell r="BS20">
            <v>2376.47</v>
          </cell>
          <cell r="BT20">
            <v>2112.23</v>
          </cell>
          <cell r="BU20">
            <v>1767.0961761331</v>
          </cell>
          <cell r="BV20">
            <v>1760.11900536643</v>
          </cell>
          <cell r="BW20">
            <v>2058.16880088142</v>
          </cell>
          <cell r="BX20">
            <v>1796.28748010406</v>
          </cell>
          <cell r="BY20">
            <v>2531.75246299867</v>
          </cell>
          <cell r="BZ20">
            <v>3616.64232344834</v>
          </cell>
          <cell r="CA20">
            <v>5136.8819047619</v>
          </cell>
          <cell r="CB20">
            <v>3693.0801994368</v>
          </cell>
          <cell r="CC20">
            <v>2966.6369688057</v>
          </cell>
          <cell r="CD20">
            <v>2748.98624434059</v>
          </cell>
          <cell r="CE20">
            <v>2199.30372835498</v>
          </cell>
          <cell r="CF20">
            <v>2159.65891566265</v>
          </cell>
          <cell r="CG20">
            <v>1650.42</v>
          </cell>
          <cell r="CH20">
            <v>1749.09022402597</v>
          </cell>
          <cell r="CI20">
            <v>1839.64042025705</v>
          </cell>
          <cell r="CJ20">
            <v>1753.85104606737</v>
          </cell>
          <cell r="CK20">
            <v>2434.68520337374</v>
          </cell>
          <cell r="CL20">
            <v>3654.61300898204</v>
          </cell>
          <cell r="CM20">
            <v>4629.50095238095</v>
          </cell>
          <cell r="CN20">
            <v>3750.54633465816</v>
          </cell>
          <cell r="CO20">
            <v>2792.13930748663</v>
          </cell>
          <cell r="CP20">
            <v>2706.99739046298</v>
          </cell>
          <cell r="CQ20">
            <v>2210.26731872294</v>
          </cell>
          <cell r="CR20">
            <v>2170.99337349398</v>
          </cell>
          <cell r="CS20">
            <v>1613.13</v>
          </cell>
          <cell r="CT20">
            <v>1745.83779058442</v>
          </cell>
          <cell r="CU20">
            <v>1824.46056940996</v>
          </cell>
          <cell r="CV20">
            <v>1819.42453455053</v>
          </cell>
          <cell r="CW20">
            <v>2450.35481725573</v>
          </cell>
          <cell r="CX20">
            <v>3558.60201347305</v>
          </cell>
          <cell r="CY20">
            <v>4883.19142857143</v>
          </cell>
          <cell r="CZ20">
            <v>3721.81326704748</v>
          </cell>
          <cell r="DA20">
            <v>2887.79819630125</v>
          </cell>
          <cell r="DB20">
            <v>2727.99181740178</v>
          </cell>
          <cell r="DC20">
            <v>2204.78552353896</v>
          </cell>
          <cell r="DD20">
            <v>2165.32614457831</v>
          </cell>
          <cell r="DE20">
            <v>1622.06205357143</v>
          </cell>
          <cell r="DF20">
            <v>1747.46400730519</v>
          </cell>
          <cell r="DG20">
            <v>1832.0504948335</v>
          </cell>
          <cell r="DH20">
            <v>1791.95249044855</v>
          </cell>
          <cell r="DI20">
            <v>2442.52001031474</v>
          </cell>
          <cell r="DJ20">
            <v>3606.60751122754</v>
          </cell>
          <cell r="DK20">
            <v>4883.19142857143</v>
          </cell>
          <cell r="DL20">
            <v>3721.81326704748</v>
          </cell>
          <cell r="DM20">
            <v>2887.79819630125</v>
          </cell>
          <cell r="DN20">
            <v>2727.99181740178</v>
          </cell>
          <cell r="DO20">
            <v>2204.78552353896</v>
          </cell>
          <cell r="DP20">
            <v>2165.32614457831</v>
          </cell>
          <cell r="DQ20">
            <v>1631.775</v>
          </cell>
          <cell r="DR20">
            <v>1747.46400730519</v>
          </cell>
          <cell r="DS20">
            <v>1832.0504948335</v>
          </cell>
          <cell r="DT20">
            <v>1791.95249044855</v>
          </cell>
          <cell r="DU20">
            <v>2442.52001031474</v>
          </cell>
          <cell r="DV20">
            <v>3606.60751122755</v>
          </cell>
          <cell r="DW20">
            <v>4798.62793650794</v>
          </cell>
          <cell r="DX20">
            <v>3731.39095625104</v>
          </cell>
          <cell r="DY20">
            <v>2861.51860546643</v>
          </cell>
          <cell r="DZ20">
            <v>2720.99367508885</v>
          </cell>
          <cell r="EA20">
            <v>2206.61278860029</v>
          </cell>
          <cell r="EB20">
            <v>2167.21522088353</v>
          </cell>
          <cell r="EC20">
            <v>1625.56</v>
          </cell>
          <cell r="ED20">
            <v>1746.92193506494</v>
          </cell>
          <cell r="EE20">
            <v>1829.52051969232</v>
          </cell>
          <cell r="EF20">
            <v>1801.10983848254</v>
          </cell>
          <cell r="EG20">
            <v>2445.1316126284</v>
          </cell>
          <cell r="EH20">
            <v>3590.60567864271</v>
          </cell>
        </row>
        <row r="21">
          <cell r="C21" t="str">
            <v>FTS-2 Residential - Experimental</v>
          </cell>
          <cell r="D21" t="str">
            <v>Residential - Experimental</v>
          </cell>
          <cell r="E21" t="str">
            <v>CFG</v>
          </cell>
          <cell r="F21" t="str">
            <v>FTS-2</v>
          </cell>
          <cell r="G21">
            <v>2178.04</v>
          </cell>
          <cell r="H21">
            <v>2687.23</v>
          </cell>
          <cell r="I21">
            <v>1729.44</v>
          </cell>
          <cell r="J21">
            <v>1088.95</v>
          </cell>
          <cell r="K21">
            <v>606.89</v>
          </cell>
          <cell r="L21">
            <v>463.92</v>
          </cell>
          <cell r="M21">
            <v>426.71</v>
          </cell>
          <cell r="N21">
            <v>461.56</v>
          </cell>
          <cell r="O21">
            <v>357.19</v>
          </cell>
          <cell r="P21">
            <v>362.77</v>
          </cell>
          <cell r="Q21">
            <v>692.38</v>
          </cell>
          <cell r="R21">
            <v>1392.26</v>
          </cell>
          <cell r="S21">
            <v>1210.81</v>
          </cell>
          <cell r="T21">
            <v>1853.68</v>
          </cell>
          <cell r="U21">
            <v>1473</v>
          </cell>
          <cell r="V21">
            <v>985.25</v>
          </cell>
          <cell r="W21">
            <v>501</v>
          </cell>
          <cell r="X21">
            <v>440</v>
          </cell>
          <cell r="Y21">
            <v>364</v>
          </cell>
          <cell r="Z21">
            <v>292.71</v>
          </cell>
          <cell r="AA21">
            <v>252.35</v>
          </cell>
          <cell r="AB21">
            <v>519.25</v>
          </cell>
          <cell r="AC21">
            <v>976.8</v>
          </cell>
          <cell r="AD21">
            <v>1286.6</v>
          </cell>
          <cell r="AE21">
            <v>1989.12</v>
          </cell>
          <cell r="AF21">
            <v>1303.24</v>
          </cell>
          <cell r="AG21">
            <v>1831.4</v>
          </cell>
          <cell r="AH21">
            <v>1556.93</v>
          </cell>
          <cell r="AI21">
            <v>545.27</v>
          </cell>
          <cell r="AJ21">
            <v>441.21</v>
          </cell>
          <cell r="AK21">
            <v>324</v>
          </cell>
          <cell r="AL21">
            <v>306.26</v>
          </cell>
          <cell r="AM21">
            <v>337.94</v>
          </cell>
          <cell r="AN21">
            <v>387.86</v>
          </cell>
          <cell r="AO21">
            <v>774.34</v>
          </cell>
          <cell r="AP21">
            <v>899.97</v>
          </cell>
          <cell r="AQ21">
            <v>1203.23</v>
          </cell>
          <cell r="AR21">
            <v>1082.85</v>
          </cell>
          <cell r="AS21">
            <v>1215.59</v>
          </cell>
          <cell r="AT21">
            <v>1830.24</v>
          </cell>
          <cell r="AU21">
            <v>667.67</v>
          </cell>
          <cell r="AV21">
            <v>584.84</v>
          </cell>
          <cell r="AW21">
            <v>545</v>
          </cell>
          <cell r="AX21">
            <v>494.94</v>
          </cell>
          <cell r="AY21">
            <v>337.37</v>
          </cell>
          <cell r="AZ21">
            <v>364.67</v>
          </cell>
          <cell r="BA21">
            <v>693.8</v>
          </cell>
          <cell r="BB21">
            <v>1073.8</v>
          </cell>
          <cell r="BC21">
            <v>1584.92</v>
          </cell>
          <cell r="BD21">
            <v>1241.08</v>
          </cell>
          <cell r="BE21">
            <v>1347.06</v>
          </cell>
          <cell r="BF21">
            <v>1623.03</v>
          </cell>
          <cell r="BG21">
            <v>662.53</v>
          </cell>
          <cell r="BH21">
            <v>399.43</v>
          </cell>
          <cell r="BI21">
            <v>322.98</v>
          </cell>
          <cell r="BJ21">
            <v>402.04</v>
          </cell>
          <cell r="BK21">
            <v>301.51</v>
          </cell>
          <cell r="BL21">
            <v>382.19</v>
          </cell>
          <cell r="BM21">
            <v>793.03</v>
          </cell>
          <cell r="BN21">
            <v>1779.25</v>
          </cell>
          <cell r="BO21">
            <v>1803.85</v>
          </cell>
          <cell r="BP21">
            <v>1723.72</v>
          </cell>
          <cell r="BQ21">
            <v>1467.97</v>
          </cell>
          <cell r="BR21">
            <v>768.6</v>
          </cell>
          <cell r="BS21">
            <v>208.79</v>
          </cell>
          <cell r="BT21">
            <v>348.54</v>
          </cell>
          <cell r="BU21">
            <v>409.365263157895</v>
          </cell>
          <cell r="BV21">
            <v>412.814175438597</v>
          </cell>
          <cell r="BW21">
            <v>342.217228070175</v>
          </cell>
          <cell r="BX21">
            <v>397.699614035088</v>
          </cell>
          <cell r="BY21">
            <v>790.55625</v>
          </cell>
          <cell r="BZ21">
            <v>1289.358125</v>
          </cell>
          <cell r="CA21">
            <v>1387.75569659443</v>
          </cell>
          <cell r="CB21">
            <v>1196.983125</v>
          </cell>
          <cell r="CC21">
            <v>1321.85042763158</v>
          </cell>
          <cell r="CD21">
            <v>1769.34631578947</v>
          </cell>
          <cell r="CE21">
            <v>682.535</v>
          </cell>
          <cell r="CF21">
            <v>503.230277777778</v>
          </cell>
          <cell r="CG21">
            <v>442.961666666667</v>
          </cell>
          <cell r="CH21">
            <v>459.657777777778</v>
          </cell>
          <cell r="CI21">
            <v>327.815277777778</v>
          </cell>
          <cell r="CJ21">
            <v>384.046388888889</v>
          </cell>
          <cell r="CK21">
            <v>764.284210526316</v>
          </cell>
          <cell r="CL21">
            <v>1473.34736842105</v>
          </cell>
          <cell r="CM21">
            <v>1524.88661764706</v>
          </cell>
          <cell r="CN21">
            <v>1252.28109375</v>
          </cell>
          <cell r="CO21">
            <v>1371.17328125</v>
          </cell>
          <cell r="CP21">
            <v>1738.89947368421</v>
          </cell>
          <cell r="CQ21">
            <v>689.9675</v>
          </cell>
          <cell r="CR21">
            <v>462.425416666667</v>
          </cell>
          <cell r="CS21">
            <v>391.9425</v>
          </cell>
          <cell r="CT21">
            <v>442.016666666667</v>
          </cell>
          <cell r="CU21">
            <v>323.037916666667</v>
          </cell>
          <cell r="CV21">
            <v>393.734583333333</v>
          </cell>
          <cell r="CW21">
            <v>799.526315789474</v>
          </cell>
          <cell r="CX21">
            <v>1673.12105263158</v>
          </cell>
          <cell r="CY21">
            <v>1494.86992647059</v>
          </cell>
          <cell r="CZ21">
            <v>1257.881640625</v>
          </cell>
          <cell r="DA21">
            <v>1310.42834703947</v>
          </cell>
          <cell r="DB21">
            <v>1841.82903947368</v>
          </cell>
          <cell r="DC21">
            <v>720.5638125</v>
          </cell>
          <cell r="DD21">
            <v>482.827847222222</v>
          </cell>
          <cell r="DE21">
            <v>417.452083333333</v>
          </cell>
          <cell r="DF21">
            <v>450.837222222222</v>
          </cell>
          <cell r="DG21">
            <v>325.426597222222</v>
          </cell>
          <cell r="DH21">
            <v>388.890486111111</v>
          </cell>
          <cell r="DI21">
            <v>781.905263157895</v>
          </cell>
          <cell r="DJ21">
            <v>1573.23421052632</v>
          </cell>
          <cell r="DK21">
            <v>1494.86992647059</v>
          </cell>
          <cell r="DL21">
            <v>1257.881640625</v>
          </cell>
          <cell r="DM21">
            <v>1383.229921875</v>
          </cell>
          <cell r="DN21">
            <v>1841.82903947368</v>
          </cell>
          <cell r="DO21">
            <v>720.5638125</v>
          </cell>
          <cell r="DP21">
            <v>482.827847222222</v>
          </cell>
          <cell r="DQ21">
            <v>417.452083333333</v>
          </cell>
          <cell r="DR21">
            <v>450.837222222222</v>
          </cell>
          <cell r="DS21">
            <v>325.426597222222</v>
          </cell>
          <cell r="DT21">
            <v>388.890486111111</v>
          </cell>
          <cell r="DU21">
            <v>781.905263157895</v>
          </cell>
          <cell r="DV21">
            <v>1573.23421052632</v>
          </cell>
          <cell r="DW21">
            <v>1504.87549019608</v>
          </cell>
          <cell r="DX21">
            <v>1256.01479166667</v>
          </cell>
          <cell r="DY21">
            <v>1379.21104166667</v>
          </cell>
          <cell r="DZ21">
            <v>1836.50084210526</v>
          </cell>
          <cell r="EA21">
            <v>721.8645</v>
          </cell>
          <cell r="EB21">
            <v>476.027037037037</v>
          </cell>
          <cell r="EC21">
            <v>408.948888888889</v>
          </cell>
          <cell r="ED21">
            <v>447.897037037037</v>
          </cell>
          <cell r="EE21">
            <v>324.63037037037</v>
          </cell>
          <cell r="EF21">
            <v>390.505185185185</v>
          </cell>
          <cell r="EG21">
            <v>787.778947368421</v>
          </cell>
          <cell r="EH21">
            <v>1606.5298245614</v>
          </cell>
        </row>
        <row r="22">
          <cell r="C22" t="str">
            <v>FTS-2.1 Residential - Experimental</v>
          </cell>
          <cell r="D22" t="str">
            <v>Residential - Experimental</v>
          </cell>
          <cell r="E22" t="str">
            <v>CFG</v>
          </cell>
          <cell r="F22" t="str">
            <v>FTS-2.1</v>
          </cell>
          <cell r="G22">
            <v>2533.92</v>
          </cell>
          <cell r="H22">
            <v>3033.31</v>
          </cell>
          <cell r="I22">
            <v>2261.73</v>
          </cell>
          <cell r="J22">
            <v>1846.04</v>
          </cell>
          <cell r="K22">
            <v>631.78</v>
          </cell>
          <cell r="L22">
            <v>478.75</v>
          </cell>
          <cell r="M22">
            <v>497.51</v>
          </cell>
          <cell r="N22">
            <v>613.33</v>
          </cell>
          <cell r="O22">
            <v>573.63</v>
          </cell>
          <cell r="P22">
            <v>1077.29</v>
          </cell>
          <cell r="Q22">
            <v>798.57</v>
          </cell>
          <cell r="R22">
            <v>1362.93</v>
          </cell>
          <cell r="S22">
            <v>1973.87</v>
          </cell>
          <cell r="T22">
            <v>1742.12</v>
          </cell>
          <cell r="U22">
            <v>1771.75</v>
          </cell>
          <cell r="V22">
            <v>941.34</v>
          </cell>
          <cell r="W22">
            <v>841</v>
          </cell>
          <cell r="X22">
            <v>336</v>
          </cell>
          <cell r="Y22">
            <v>252</v>
          </cell>
          <cell r="Z22">
            <v>234.12</v>
          </cell>
          <cell r="AA22">
            <v>294.44</v>
          </cell>
          <cell r="AB22">
            <v>647.47</v>
          </cell>
          <cell r="AC22">
            <v>1029.21</v>
          </cell>
          <cell r="AD22">
            <v>1149.37</v>
          </cell>
          <cell r="AE22">
            <v>1515.72</v>
          </cell>
          <cell r="AF22">
            <v>1104.7</v>
          </cell>
          <cell r="AG22">
            <v>1869.89</v>
          </cell>
          <cell r="AH22">
            <v>1298.77</v>
          </cell>
          <cell r="AI22">
            <v>518.93</v>
          </cell>
          <cell r="AJ22">
            <v>367.51</v>
          </cell>
          <cell r="AK22">
            <v>218</v>
          </cell>
          <cell r="AL22">
            <v>149.91</v>
          </cell>
          <cell r="AM22">
            <v>312.85</v>
          </cell>
          <cell r="AN22">
            <v>311.77</v>
          </cell>
          <cell r="AO22">
            <v>1160.72</v>
          </cell>
          <cell r="AP22">
            <v>1546.99</v>
          </cell>
          <cell r="AQ22">
            <v>2027.18</v>
          </cell>
          <cell r="AR22">
            <v>1424.07</v>
          </cell>
          <cell r="AS22">
            <v>1600.19</v>
          </cell>
          <cell r="AT22">
            <v>1638.73</v>
          </cell>
          <cell r="AU22">
            <v>1069.22</v>
          </cell>
          <cell r="AV22">
            <v>409.05</v>
          </cell>
          <cell r="AW22">
            <v>353</v>
          </cell>
          <cell r="AX22">
            <v>178.61</v>
          </cell>
          <cell r="AY22">
            <v>322.65</v>
          </cell>
          <cell r="AZ22">
            <v>165.27</v>
          </cell>
          <cell r="BA22">
            <v>949.58</v>
          </cell>
          <cell r="BB22">
            <v>1268.47</v>
          </cell>
          <cell r="BC22">
            <v>1739.96</v>
          </cell>
          <cell r="BD22">
            <v>1237.33</v>
          </cell>
          <cell r="BE22">
            <v>1143.59</v>
          </cell>
          <cell r="BF22">
            <v>1105.96</v>
          </cell>
          <cell r="BG22">
            <v>510.27</v>
          </cell>
          <cell r="BH22">
            <v>247.02</v>
          </cell>
          <cell r="BI22">
            <v>173.62</v>
          </cell>
          <cell r="BJ22">
            <v>199.71</v>
          </cell>
          <cell r="BK22">
            <v>103.25</v>
          </cell>
          <cell r="BL22">
            <v>353</v>
          </cell>
          <cell r="BM22">
            <v>1122.79</v>
          </cell>
          <cell r="BN22">
            <v>1784.14</v>
          </cell>
          <cell r="BO22">
            <v>1705.72</v>
          </cell>
          <cell r="BP22">
            <v>1764.35</v>
          </cell>
          <cell r="BQ22">
            <v>1451.82</v>
          </cell>
          <cell r="BR22">
            <v>548.66</v>
          </cell>
          <cell r="BS22">
            <v>371.44</v>
          </cell>
          <cell r="BT22">
            <v>141.84</v>
          </cell>
          <cell r="BU22">
            <v>257.29</v>
          </cell>
          <cell r="BV22">
            <v>176.076666666667</v>
          </cell>
          <cell r="BW22">
            <v>255.84375</v>
          </cell>
          <cell r="BX22">
            <v>298.86975</v>
          </cell>
          <cell r="BY22">
            <v>1124.47958333333</v>
          </cell>
          <cell r="BZ22">
            <v>1486.21962962963</v>
          </cell>
          <cell r="CA22">
            <v>1786.90555555556</v>
          </cell>
          <cell r="CB22">
            <v>1261.95944444444</v>
          </cell>
          <cell r="CC22">
            <v>1308.35722222222</v>
          </cell>
          <cell r="CD22">
            <v>1219.86222222222</v>
          </cell>
          <cell r="CE22">
            <v>701.995555555556</v>
          </cell>
          <cell r="CF22">
            <v>291.586666666667</v>
          </cell>
          <cell r="CG22">
            <v>234.053333333333</v>
          </cell>
          <cell r="CH22">
            <v>189.16</v>
          </cell>
          <cell r="CI22">
            <v>207.7875</v>
          </cell>
          <cell r="CJ22">
            <v>242.608</v>
          </cell>
          <cell r="CK22">
            <v>983.430555555556</v>
          </cell>
          <cell r="CL22">
            <v>1455.83444444444</v>
          </cell>
          <cell r="CM22">
            <v>1666.76833333333</v>
          </cell>
          <cell r="CN22">
            <v>1180.90416666667</v>
          </cell>
          <cell r="CO22">
            <v>1162.44083333333</v>
          </cell>
          <cell r="CP22">
            <v>1101.46888888889</v>
          </cell>
          <cell r="CQ22">
            <v>577.784444444444</v>
          </cell>
          <cell r="CR22">
            <v>255.58</v>
          </cell>
          <cell r="CS22">
            <v>194.191111111111</v>
          </cell>
          <cell r="CT22">
            <v>172.831111111111</v>
          </cell>
          <cell r="CU22">
            <v>150.35625</v>
          </cell>
          <cell r="CV22">
            <v>297.804</v>
          </cell>
          <cell r="CW22">
            <v>1053.11027777778</v>
          </cell>
          <cell r="CX22">
            <v>1619.98722222222</v>
          </cell>
          <cell r="CY22">
            <v>1726.83694444444</v>
          </cell>
          <cell r="CZ22">
            <v>1221.43180555556</v>
          </cell>
          <cell r="DA22">
            <v>1235.39902777778</v>
          </cell>
          <cell r="DB22">
            <v>1160.66555555556</v>
          </cell>
          <cell r="DC22">
            <v>639.89</v>
          </cell>
          <cell r="DD22">
            <v>273.583333333333</v>
          </cell>
          <cell r="DE22">
            <v>214.122222222222</v>
          </cell>
          <cell r="DF22">
            <v>170.486666666667</v>
          </cell>
          <cell r="DG22">
            <v>179.071875</v>
          </cell>
          <cell r="DH22">
            <v>270.206</v>
          </cell>
          <cell r="DI22">
            <v>1018.27041666667</v>
          </cell>
          <cell r="DJ22">
            <v>1537.91083333333</v>
          </cell>
          <cell r="DK22">
            <v>1726.83694444444</v>
          </cell>
          <cell r="DL22">
            <v>1221.43180555556</v>
          </cell>
          <cell r="DM22">
            <v>1235.39902777778</v>
          </cell>
          <cell r="DN22">
            <v>1160.66555555556</v>
          </cell>
          <cell r="DO22">
            <v>639.89</v>
          </cell>
          <cell r="DP22">
            <v>273.583333333333</v>
          </cell>
          <cell r="DQ22">
            <v>214.122222222222</v>
          </cell>
          <cell r="DR22">
            <v>170.486666666667</v>
          </cell>
          <cell r="DS22">
            <v>179.071875</v>
          </cell>
          <cell r="DT22">
            <v>270.206</v>
          </cell>
          <cell r="DU22">
            <v>1018.27041666667</v>
          </cell>
          <cell r="DV22">
            <v>1537.91083333333</v>
          </cell>
          <cell r="DW22">
            <v>1706.81407407407</v>
          </cell>
          <cell r="DX22">
            <v>1207.92259259259</v>
          </cell>
          <cell r="DY22">
            <v>1211.07962962963</v>
          </cell>
          <cell r="DZ22">
            <v>1140.93333333333</v>
          </cell>
          <cell r="EA22">
            <v>619.188148148148</v>
          </cell>
          <cell r="EB22">
            <v>267.582222222222</v>
          </cell>
          <cell r="EC22">
            <v>207.478518518519</v>
          </cell>
          <cell r="ED22">
            <v>171.268148148148</v>
          </cell>
          <cell r="EE22">
            <v>169.5</v>
          </cell>
          <cell r="EF22">
            <v>279.405333333333</v>
          </cell>
          <cell r="EG22">
            <v>1029.8837037037</v>
          </cell>
          <cell r="EH22">
            <v>1565.26962962963</v>
          </cell>
        </row>
        <row r="23">
          <cell r="C23" t="str">
            <v>FTS-3 Residential - Experimental</v>
          </cell>
          <cell r="D23" t="str">
            <v>Residential - Experimental</v>
          </cell>
          <cell r="E23" t="str">
            <v>CFG</v>
          </cell>
          <cell r="F23" t="str">
            <v>FTS-3</v>
          </cell>
          <cell r="G23">
            <v>0</v>
          </cell>
          <cell r="H23">
            <v>0</v>
          </cell>
          <cell r="I23">
            <v>0</v>
          </cell>
          <cell r="J23">
            <v>0</v>
          </cell>
          <cell r="K23">
            <v>0</v>
          </cell>
          <cell r="L23">
            <v>0</v>
          </cell>
          <cell r="M23">
            <v>0</v>
          </cell>
          <cell r="N23">
            <v>0</v>
          </cell>
          <cell r="O23">
            <v>0</v>
          </cell>
          <cell r="P23">
            <v>0</v>
          </cell>
          <cell r="Q23">
            <v>0</v>
          </cell>
          <cell r="R23">
            <v>0</v>
          </cell>
          <cell r="S23">
            <v>0</v>
          </cell>
          <cell r="T23">
            <v>84.99</v>
          </cell>
          <cell r="U23">
            <v>66.35</v>
          </cell>
          <cell r="V23">
            <v>57.07</v>
          </cell>
          <cell r="W23">
            <v>49</v>
          </cell>
          <cell r="X23">
            <v>9</v>
          </cell>
          <cell r="Y23">
            <v>74</v>
          </cell>
          <cell r="Z23">
            <v>59.07</v>
          </cell>
          <cell r="AA23">
            <v>41.87</v>
          </cell>
          <cell r="AB23">
            <v>59.31</v>
          </cell>
          <cell r="AC23">
            <v>104.55</v>
          </cell>
          <cell r="AD23">
            <v>116.39</v>
          </cell>
          <cell r="AE23">
            <v>121.08</v>
          </cell>
          <cell r="AF23">
            <v>98.83</v>
          </cell>
          <cell r="AG23">
            <v>45.37</v>
          </cell>
          <cell r="AH23">
            <v>0</v>
          </cell>
          <cell r="AI23">
            <v>0</v>
          </cell>
          <cell r="AJ23">
            <v>0</v>
          </cell>
          <cell r="AK23">
            <v>0</v>
          </cell>
          <cell r="AL23">
            <v>0</v>
          </cell>
          <cell r="AM23">
            <v>0</v>
          </cell>
          <cell r="AN23">
            <v>0</v>
          </cell>
          <cell r="AO23">
            <v>0</v>
          </cell>
          <cell r="AP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row>
        <row r="24">
          <cell r="C24" t="str">
            <v>FTS-3.1 Residential - Experimental</v>
          </cell>
          <cell r="D24" t="str">
            <v>Residential - Experimental</v>
          </cell>
          <cell r="E24" t="str">
            <v>CFG</v>
          </cell>
          <cell r="F24" t="str">
            <v>FTS-3.1</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0</v>
          </cell>
          <cell r="EG24">
            <v>0</v>
          </cell>
          <cell r="EH24">
            <v>0</v>
          </cell>
        </row>
        <row r="25">
          <cell r="C25" t="str">
            <v>TOTAL RESIDENTIAL - EXPERIMENTAL:Residential - Experimental</v>
          </cell>
          <cell r="D25" t="str">
            <v>Residential - Experimental</v>
          </cell>
          <cell r="E25" t="str">
            <v/>
          </cell>
          <cell r="F25" t="str">
            <v>TOTAL RESIDENTIAL - EXPERIMENTAL:</v>
          </cell>
          <cell r="G25">
            <v>10245.95</v>
          </cell>
          <cell r="H25">
            <v>12769.04</v>
          </cell>
          <cell r="I25">
            <v>8144.87</v>
          </cell>
          <cell r="J25">
            <v>6739.34</v>
          </cell>
          <cell r="K25">
            <v>3784.4</v>
          </cell>
          <cell r="L25">
            <v>3281.65</v>
          </cell>
          <cell r="M25">
            <v>3283.64</v>
          </cell>
          <cell r="N25">
            <v>3478.67</v>
          </cell>
          <cell r="O25">
            <v>3294.13</v>
          </cell>
          <cell r="P25">
            <v>3761.75</v>
          </cell>
          <cell r="Q25">
            <v>4191.45</v>
          </cell>
          <cell r="R25">
            <v>6288.73</v>
          </cell>
          <cell r="S25">
            <v>8998.87</v>
          </cell>
          <cell r="T25">
            <v>11012</v>
          </cell>
          <cell r="U25">
            <v>7854.12</v>
          </cell>
          <cell r="V25">
            <v>5482.23</v>
          </cell>
          <cell r="W25">
            <v>4230</v>
          </cell>
          <cell r="X25">
            <v>3393</v>
          </cell>
          <cell r="Y25">
            <v>3012</v>
          </cell>
          <cell r="Z25">
            <v>2962.15</v>
          </cell>
          <cell r="AA25">
            <v>3418.79</v>
          </cell>
          <cell r="AB25">
            <v>4090.71</v>
          </cell>
          <cell r="AC25">
            <v>5813.38</v>
          </cell>
          <cell r="AD25">
            <v>6343.98</v>
          </cell>
          <cell r="AE25">
            <v>8077.5</v>
          </cell>
          <cell r="AF25">
            <v>6547.56</v>
          </cell>
          <cell r="AG25">
            <v>7862.72</v>
          </cell>
          <cell r="AH25">
            <v>6589.37</v>
          </cell>
          <cell r="AI25">
            <v>3703.44</v>
          </cell>
          <cell r="AJ25">
            <v>3688.71</v>
          </cell>
          <cell r="AK25">
            <v>3214</v>
          </cell>
          <cell r="AL25">
            <v>2942.7</v>
          </cell>
          <cell r="AM25">
            <v>3976.14</v>
          </cell>
          <cell r="AN25">
            <v>3280.11</v>
          </cell>
          <cell r="AO25">
            <v>5718.01</v>
          </cell>
          <cell r="AP25">
            <v>7126.02</v>
          </cell>
          <cell r="AQ25">
            <v>11129.87</v>
          </cell>
          <cell r="AR25">
            <v>7206.96</v>
          </cell>
          <cell r="AS25">
            <v>7158.07</v>
          </cell>
          <cell r="AT25">
            <v>7277.81</v>
          </cell>
          <cell r="AU25">
            <v>4681.29</v>
          </cell>
          <cell r="AV25">
            <v>4041.22</v>
          </cell>
          <cell r="AW25">
            <v>3151</v>
          </cell>
          <cell r="AX25">
            <v>3083.37</v>
          </cell>
          <cell r="AY25">
            <v>3214.02</v>
          </cell>
          <cell r="AZ25">
            <v>2806.62</v>
          </cell>
          <cell r="BA25">
            <v>4892.38</v>
          </cell>
          <cell r="BB25">
            <v>7237.77</v>
          </cell>
          <cell r="BC25">
            <v>8678.74</v>
          </cell>
          <cell r="BD25">
            <v>7482.2</v>
          </cell>
          <cell r="BE25">
            <v>6124.07</v>
          </cell>
          <cell r="BF25">
            <v>6291.14</v>
          </cell>
          <cell r="BG25">
            <v>4242</v>
          </cell>
          <cell r="BH25">
            <v>3523.21</v>
          </cell>
          <cell r="BI25">
            <v>2707.24</v>
          </cell>
          <cell r="BJ25">
            <v>3046.63</v>
          </cell>
          <cell r="BK25">
            <v>2923.89</v>
          </cell>
          <cell r="BL25">
            <v>3370.32</v>
          </cell>
          <cell r="BM25">
            <v>5301.29</v>
          </cell>
          <cell r="BN25">
            <v>8336.61</v>
          </cell>
          <cell r="BO25">
            <v>8623.57</v>
          </cell>
          <cell r="BP25">
            <v>8033.61</v>
          </cell>
          <cell r="BQ25">
            <v>7697.3</v>
          </cell>
          <cell r="BR25">
            <v>4114.86</v>
          </cell>
          <cell r="BS25">
            <v>3884.58</v>
          </cell>
          <cell r="BT25">
            <v>3330.09</v>
          </cell>
          <cell r="BU25">
            <v>3043.85013641017</v>
          </cell>
          <cell r="BV25">
            <v>3034.89015372169</v>
          </cell>
          <cell r="BW25">
            <v>3391.91039075715</v>
          </cell>
          <cell r="BX25">
            <v>3191.18301802324</v>
          </cell>
          <cell r="BY25">
            <v>5375.67630084836</v>
          </cell>
          <cell r="BZ25">
            <v>7547.76858309638</v>
          </cell>
          <cell r="CA25">
            <v>9742.00404664334</v>
          </cell>
          <cell r="CB25">
            <v>7287.10547023871</v>
          </cell>
          <cell r="CC25">
            <v>6595.56112309496</v>
          </cell>
          <cell r="CD25">
            <v>6669.09049097699</v>
          </cell>
          <cell r="CE25">
            <v>4374.56311038439</v>
          </cell>
          <cell r="CF25">
            <v>3755.54802677376</v>
          </cell>
          <cell r="CG25">
            <v>2900.29724043716</v>
          </cell>
          <cell r="CH25">
            <v>3070.19733513709</v>
          </cell>
          <cell r="CI25">
            <v>3068.65311470149</v>
          </cell>
          <cell r="CJ25">
            <v>3071.91591114674</v>
          </cell>
          <cell r="CK25">
            <v>5066.31153861909</v>
          </cell>
          <cell r="CL25">
            <v>7767.36898895558</v>
          </cell>
          <cell r="CM25">
            <v>9147.95851254138</v>
          </cell>
          <cell r="CN25">
            <v>7351.36908383559</v>
          </cell>
          <cell r="CO25">
            <v>6330.54550432105</v>
          </cell>
          <cell r="CP25">
            <v>6477.43860734843</v>
          </cell>
          <cell r="CQ25">
            <v>4295.5389183398</v>
          </cell>
          <cell r="CR25">
            <v>3638.25587627484</v>
          </cell>
          <cell r="CS25">
            <v>2794.99030510018</v>
          </cell>
          <cell r="CT25">
            <v>3035.86681836219</v>
          </cell>
          <cell r="CU25">
            <v>2989.40744440996</v>
          </cell>
          <cell r="CV25">
            <v>3222.08383216958</v>
          </cell>
          <cell r="CW25">
            <v>5186.00300185634</v>
          </cell>
          <cell r="CX25">
            <v>8080.49437068914</v>
          </cell>
          <cell r="CY25">
            <v>9474.7658897271</v>
          </cell>
          <cell r="CZ25">
            <v>7354.6993946614</v>
          </cell>
          <cell r="DA25">
            <v>6429.61398020941</v>
          </cell>
          <cell r="DB25">
            <v>6660.97069389955</v>
          </cell>
          <cell r="DC25">
            <v>4369.3635768621</v>
          </cell>
          <cell r="DD25">
            <v>3688.86999986505</v>
          </cell>
          <cell r="DE25">
            <v>2837.9308263401</v>
          </cell>
          <cell r="DF25">
            <v>3042.52318786075</v>
          </cell>
          <cell r="DG25">
            <v>3029.03027955573</v>
          </cell>
          <cell r="DH25">
            <v>3152.31457179776</v>
          </cell>
          <cell r="DI25">
            <v>5132.78875461271</v>
          </cell>
          <cell r="DJ25">
            <v>7925.93990508679</v>
          </cell>
          <cell r="DK25">
            <v>9474.7658897271</v>
          </cell>
          <cell r="DL25">
            <v>7354.6993946614</v>
          </cell>
          <cell r="DM25">
            <v>6502.41555504493</v>
          </cell>
          <cell r="DN25">
            <v>6660.97069389955</v>
          </cell>
          <cell r="DO25">
            <v>4369.3635768621</v>
          </cell>
          <cell r="DP25">
            <v>3696.17964785356</v>
          </cell>
          <cell r="DQ25">
            <v>2847.64377276867</v>
          </cell>
          <cell r="DR25">
            <v>3047.29013469983</v>
          </cell>
          <cell r="DS25">
            <v>3029.03027955573</v>
          </cell>
          <cell r="DT25">
            <v>3152.31457179776</v>
          </cell>
          <cell r="DU25">
            <v>5132.78875461271</v>
          </cell>
          <cell r="DV25">
            <v>7925.93990508679</v>
          </cell>
          <cell r="DW25">
            <v>9365.83009733186</v>
          </cell>
          <cell r="DX25">
            <v>7356.61969301358</v>
          </cell>
          <cell r="DY25">
            <v>6450.73224357369</v>
          </cell>
          <cell r="DZ25">
            <v>6617.70609961885</v>
          </cell>
          <cell r="EA25">
            <v>4362.33672150928</v>
          </cell>
          <cell r="EB25">
            <v>3676.87172399399</v>
          </cell>
          <cell r="EC25">
            <v>2830.09261687917</v>
          </cell>
          <cell r="ED25">
            <v>3045.04298040338</v>
          </cell>
          <cell r="EE25">
            <v>3015.82266784047</v>
          </cell>
          <cell r="EF25">
            <v>3175.5709919217</v>
          </cell>
          <cell r="EG25">
            <v>5152.72188911059</v>
          </cell>
          <cell r="EH25">
            <v>7975.71773571639</v>
          </cell>
        </row>
        <row r="26">
          <cell r="C26" t="str">
            <v>3/4 - NON-RESIDENTIALNon-Residential</v>
          </cell>
          <cell r="D26" t="str">
            <v>Non-Residential</v>
          </cell>
          <cell r="E26" t="str">
            <v/>
          </cell>
          <cell r="F26" t="str">
            <v>3/4 - NON-RESIDENTIAL</v>
          </cell>
        </row>
        <row r="27">
          <cell r="C27" t="str">
            <v>FTS-A Non-Residential</v>
          </cell>
          <cell r="D27" t="str">
            <v>Non-Residential</v>
          </cell>
          <cell r="E27" t="str">
            <v>CFG</v>
          </cell>
          <cell r="F27" t="str">
            <v>FTS-A</v>
          </cell>
          <cell r="G27">
            <v>49.01</v>
          </cell>
          <cell r="H27">
            <v>47.87</v>
          </cell>
          <cell r="I27">
            <v>46.75</v>
          </cell>
          <cell r="J27">
            <v>37.44</v>
          </cell>
          <cell r="K27">
            <v>29.05</v>
          </cell>
          <cell r="L27">
            <v>30.1</v>
          </cell>
          <cell r="M27">
            <v>36.33</v>
          </cell>
          <cell r="N27">
            <v>29.04</v>
          </cell>
          <cell r="O27">
            <v>32.09</v>
          </cell>
          <cell r="P27">
            <v>32.07</v>
          </cell>
          <cell r="Q27">
            <v>43.52</v>
          </cell>
          <cell r="R27">
            <v>46.63</v>
          </cell>
          <cell r="S27">
            <v>49.8</v>
          </cell>
          <cell r="T27">
            <v>60.36</v>
          </cell>
          <cell r="U27">
            <v>58.29</v>
          </cell>
          <cell r="V27">
            <v>40.55</v>
          </cell>
          <cell r="W27">
            <v>36.28</v>
          </cell>
          <cell r="X27">
            <v>35</v>
          </cell>
          <cell r="Y27">
            <v>38</v>
          </cell>
          <cell r="Z27">
            <v>26.76</v>
          </cell>
          <cell r="AA27">
            <v>30.96</v>
          </cell>
          <cell r="AB27">
            <v>31.32</v>
          </cell>
          <cell r="AC27">
            <v>39.42</v>
          </cell>
          <cell r="AD27">
            <v>42.76</v>
          </cell>
          <cell r="AE27">
            <v>33.15</v>
          </cell>
          <cell r="AF27">
            <v>34.24</v>
          </cell>
          <cell r="AG27">
            <v>35.21</v>
          </cell>
          <cell r="AH27">
            <v>43.95</v>
          </cell>
          <cell r="AI27">
            <v>25.64</v>
          </cell>
          <cell r="AJ27">
            <v>32</v>
          </cell>
          <cell r="AK27">
            <v>32</v>
          </cell>
          <cell r="AL27">
            <v>23.01</v>
          </cell>
          <cell r="AM27">
            <v>78.29</v>
          </cell>
          <cell r="AN27">
            <v>34.68</v>
          </cell>
          <cell r="AO27">
            <v>36.62</v>
          </cell>
          <cell r="AP27">
            <v>36.3</v>
          </cell>
          <cell r="AQ27">
            <v>110.08</v>
          </cell>
          <cell r="AR27">
            <v>36.34</v>
          </cell>
          <cell r="AS27">
            <v>41.58</v>
          </cell>
          <cell r="AT27">
            <v>42.63</v>
          </cell>
          <cell r="AU27">
            <v>35.29</v>
          </cell>
          <cell r="AV27">
            <v>121.61</v>
          </cell>
          <cell r="AW27">
            <v>24</v>
          </cell>
          <cell r="AX27">
            <v>25.91</v>
          </cell>
          <cell r="AY27">
            <v>25.95</v>
          </cell>
          <cell r="AZ27">
            <v>27.01</v>
          </cell>
          <cell r="BA27">
            <v>37.42</v>
          </cell>
          <cell r="BB27">
            <v>40.63</v>
          </cell>
          <cell r="BC27">
            <v>29.05</v>
          </cell>
          <cell r="BD27">
            <v>35.29</v>
          </cell>
          <cell r="BE27">
            <v>37.37</v>
          </cell>
          <cell r="BF27">
            <v>29.02</v>
          </cell>
          <cell r="BG27">
            <v>27.97</v>
          </cell>
          <cell r="BH27">
            <v>25.92</v>
          </cell>
          <cell r="BI27">
            <v>29.61</v>
          </cell>
          <cell r="BJ27">
            <v>30.7</v>
          </cell>
          <cell r="BK27">
            <v>36.44</v>
          </cell>
          <cell r="BL27">
            <v>22.89</v>
          </cell>
          <cell r="BM27">
            <v>30.2</v>
          </cell>
          <cell r="BN27">
            <v>35.38</v>
          </cell>
          <cell r="BO27">
            <v>33.29</v>
          </cell>
          <cell r="BP27">
            <v>38.62</v>
          </cell>
          <cell r="BQ27">
            <v>34.38</v>
          </cell>
          <cell r="BR27">
            <v>24.2</v>
          </cell>
          <cell r="BS27">
            <v>20.94</v>
          </cell>
          <cell r="BT27">
            <v>18.82</v>
          </cell>
          <cell r="BU27">
            <v>26.2289743589744</v>
          </cell>
          <cell r="BV27">
            <v>24.6402777777778</v>
          </cell>
          <cell r="BW27">
            <v>42.1576282051282</v>
          </cell>
          <cell r="BX27">
            <v>25.664594017094</v>
          </cell>
          <cell r="BY27">
            <v>31.0915079365079</v>
          </cell>
          <cell r="BZ27">
            <v>35.6258504273504</v>
          </cell>
          <cell r="CA27">
            <v>59.886891025641</v>
          </cell>
          <cell r="CB27">
            <v>32.8304166666667</v>
          </cell>
          <cell r="CC27">
            <v>32.8958333333333</v>
          </cell>
          <cell r="CD27">
            <v>29.8541666666667</v>
          </cell>
          <cell r="CE27">
            <v>27.417803030303</v>
          </cell>
          <cell r="CF27">
            <v>62.4526515151515</v>
          </cell>
          <cell r="CG27">
            <v>23.4590909090909</v>
          </cell>
          <cell r="CH27">
            <v>24.7503787878788</v>
          </cell>
          <cell r="CI27">
            <v>27.3761363636364</v>
          </cell>
          <cell r="CJ27">
            <v>21.6587121212121</v>
          </cell>
          <cell r="CK27">
            <v>29.3189393939394</v>
          </cell>
          <cell r="CL27">
            <v>34.6191666666667</v>
          </cell>
          <cell r="CM27">
            <v>43.2580288461538</v>
          </cell>
          <cell r="CN27">
            <v>29.6270833333333</v>
          </cell>
          <cell r="CO27">
            <v>32.01875</v>
          </cell>
          <cell r="CP27">
            <v>27.01875</v>
          </cell>
          <cell r="CQ27">
            <v>26.4225378787879</v>
          </cell>
          <cell r="CR27">
            <v>43.0081439393939</v>
          </cell>
          <cell r="CS27">
            <v>25.1886363636364</v>
          </cell>
          <cell r="CT27">
            <v>26.3297348484848</v>
          </cell>
          <cell r="CU27">
            <v>30.2517045454545</v>
          </cell>
          <cell r="CV27">
            <v>21.2339015151515</v>
          </cell>
          <cell r="CW27">
            <v>28.3867424242424</v>
          </cell>
          <cell r="CX27">
            <v>31.499625</v>
          </cell>
          <cell r="CY27">
            <v>51.5724599358974</v>
          </cell>
          <cell r="CZ27">
            <v>29.7364583333333</v>
          </cell>
          <cell r="DA27">
            <v>32.4572916666667</v>
          </cell>
          <cell r="DB27">
            <v>28.4364583333333</v>
          </cell>
          <cell r="DC27">
            <v>24.2281534090909</v>
          </cell>
          <cell r="DD27">
            <v>47.4573579545455</v>
          </cell>
          <cell r="DE27">
            <v>21.8914772727273</v>
          </cell>
          <cell r="DF27">
            <v>22.9860511363636</v>
          </cell>
          <cell r="DG27">
            <v>25.9325284090909</v>
          </cell>
          <cell r="DH27">
            <v>19.3016761363636</v>
          </cell>
          <cell r="DI27">
            <v>28.8528409090909</v>
          </cell>
          <cell r="DJ27">
            <v>31.3284375</v>
          </cell>
          <cell r="DK27">
            <v>46.8840544871795</v>
          </cell>
          <cell r="DL27">
            <v>29.7364583333333</v>
          </cell>
          <cell r="DM27">
            <v>29.2115625</v>
          </cell>
          <cell r="DN27">
            <v>25.5928125</v>
          </cell>
          <cell r="DO27">
            <v>24.2281534090909</v>
          </cell>
          <cell r="DP27">
            <v>47.4573579545455</v>
          </cell>
          <cell r="DQ27">
            <v>21.8914772727273</v>
          </cell>
          <cell r="DR27">
            <v>22.9860511363636</v>
          </cell>
          <cell r="DS27">
            <v>25.9325284090909</v>
          </cell>
          <cell r="DT27">
            <v>19.3016761363636</v>
          </cell>
          <cell r="DU27">
            <v>25.9675568181818</v>
          </cell>
          <cell r="DV27">
            <v>31.3284375</v>
          </cell>
          <cell r="DW27">
            <v>44.3645299145299</v>
          </cell>
          <cell r="DX27">
            <v>26.73</v>
          </cell>
          <cell r="DY27">
            <v>29.08</v>
          </cell>
          <cell r="DZ27">
            <v>25.1675</v>
          </cell>
          <cell r="EA27">
            <v>24.0788636363636</v>
          </cell>
          <cell r="EB27">
            <v>44.5406818181818</v>
          </cell>
          <cell r="EC27">
            <v>22.1509090909091</v>
          </cell>
          <cell r="ED27">
            <v>23.2229545454545</v>
          </cell>
          <cell r="EE27">
            <v>26.3638636363636</v>
          </cell>
          <cell r="EF27">
            <v>19.2379545454545</v>
          </cell>
          <cell r="EG27">
            <v>25.8277272727273</v>
          </cell>
          <cell r="EH27">
            <v>27.8982222222222</v>
          </cell>
        </row>
        <row r="28">
          <cell r="C28" t="str">
            <v>FTS-B Non-Residential</v>
          </cell>
          <cell r="D28" t="str">
            <v>Non-Residential</v>
          </cell>
          <cell r="E28" t="str">
            <v>CFG</v>
          </cell>
          <cell r="F28" t="str">
            <v>FTS-B</v>
          </cell>
          <cell r="G28">
            <v>188.31</v>
          </cell>
          <cell r="H28">
            <v>242.16</v>
          </cell>
          <cell r="I28">
            <v>183.29</v>
          </cell>
          <cell r="J28">
            <v>155.19</v>
          </cell>
          <cell r="K28">
            <v>92.31</v>
          </cell>
          <cell r="L28">
            <v>96.4</v>
          </cell>
          <cell r="M28">
            <v>114.8</v>
          </cell>
          <cell r="N28">
            <v>111.15</v>
          </cell>
          <cell r="O28">
            <v>108.76</v>
          </cell>
          <cell r="P28">
            <v>97.65</v>
          </cell>
          <cell r="Q28">
            <v>119.19</v>
          </cell>
          <cell r="R28">
            <v>132.03</v>
          </cell>
          <cell r="S28">
            <v>157.31</v>
          </cell>
          <cell r="T28">
            <v>110.77</v>
          </cell>
          <cell r="U28">
            <v>67.71</v>
          </cell>
          <cell r="V28">
            <v>64.95</v>
          </cell>
          <cell r="W28">
            <v>57.12</v>
          </cell>
          <cell r="X28">
            <v>55</v>
          </cell>
          <cell r="Y28">
            <v>56</v>
          </cell>
          <cell r="Z28">
            <v>52.42</v>
          </cell>
          <cell r="AA28">
            <v>64.89</v>
          </cell>
          <cell r="AB28">
            <v>63.14</v>
          </cell>
          <cell r="AC28">
            <v>67.65</v>
          </cell>
          <cell r="AD28">
            <v>77.06</v>
          </cell>
          <cell r="AE28">
            <v>74.86</v>
          </cell>
          <cell r="AF28">
            <v>97.48</v>
          </cell>
          <cell r="AG28">
            <v>95.07</v>
          </cell>
          <cell r="AH28">
            <v>64.28</v>
          </cell>
          <cell r="AI28">
            <v>48.51</v>
          </cell>
          <cell r="AJ28">
            <v>64.23</v>
          </cell>
          <cell r="AK28">
            <v>41</v>
          </cell>
          <cell r="AL28">
            <v>40.67</v>
          </cell>
          <cell r="AM28">
            <v>62.16</v>
          </cell>
          <cell r="AN28">
            <v>44.06</v>
          </cell>
          <cell r="AO28">
            <v>57.86</v>
          </cell>
          <cell r="AP28">
            <v>55.22</v>
          </cell>
          <cell r="AQ28">
            <v>160.13</v>
          </cell>
          <cell r="AR28">
            <v>158.71</v>
          </cell>
          <cell r="AS28">
            <v>59.74</v>
          </cell>
          <cell r="AT28">
            <v>72.71</v>
          </cell>
          <cell r="AU28">
            <v>53.39</v>
          </cell>
          <cell r="AV28">
            <v>58.25</v>
          </cell>
          <cell r="AW28">
            <v>73</v>
          </cell>
          <cell r="AX28">
            <v>54.96</v>
          </cell>
          <cell r="AY28">
            <v>53.4</v>
          </cell>
          <cell r="AZ28">
            <v>49.05</v>
          </cell>
          <cell r="BA28">
            <v>65.03</v>
          </cell>
          <cell r="BB28">
            <v>96.59</v>
          </cell>
          <cell r="BC28">
            <v>109.42</v>
          </cell>
          <cell r="BD28">
            <v>87.81</v>
          </cell>
          <cell r="BE28">
            <v>63.71</v>
          </cell>
          <cell r="BF28">
            <v>70.06</v>
          </cell>
          <cell r="BG28">
            <v>49.2</v>
          </cell>
          <cell r="BH28">
            <v>53.29</v>
          </cell>
          <cell r="BI28">
            <v>45.85</v>
          </cell>
          <cell r="BJ28">
            <v>44.75</v>
          </cell>
          <cell r="BK28">
            <v>51.48</v>
          </cell>
          <cell r="BL28">
            <v>50.35</v>
          </cell>
          <cell r="BM28">
            <v>60.92</v>
          </cell>
          <cell r="BN28">
            <v>73.08</v>
          </cell>
          <cell r="BO28">
            <v>98.33</v>
          </cell>
          <cell r="BP28">
            <v>76.53</v>
          </cell>
          <cell r="BQ28">
            <v>65.6</v>
          </cell>
          <cell r="BR28">
            <v>61.66</v>
          </cell>
          <cell r="BS28">
            <v>55.19</v>
          </cell>
          <cell r="BT28">
            <v>53.03</v>
          </cell>
          <cell r="BU28">
            <v>46.3904761904762</v>
          </cell>
          <cell r="BV28">
            <v>40.7870238095238</v>
          </cell>
          <cell r="BW28">
            <v>50.1771428571429</v>
          </cell>
          <cell r="BX28">
            <v>43.3861904761905</v>
          </cell>
          <cell r="BY28">
            <v>50.4507142857143</v>
          </cell>
          <cell r="BZ28">
            <v>62.2821428571429</v>
          </cell>
          <cell r="CA28">
            <v>106.943035714286</v>
          </cell>
          <cell r="CB28">
            <v>97.1491071428572</v>
          </cell>
          <cell r="CC28">
            <v>49.7067857142857</v>
          </cell>
          <cell r="CD28">
            <v>57.2919642857143</v>
          </cell>
          <cell r="CE28">
            <v>41.1069642857143</v>
          </cell>
          <cell r="CF28">
            <v>51.6092857142857</v>
          </cell>
          <cell r="CG28">
            <v>54.2107142857143</v>
          </cell>
          <cell r="CH28">
            <v>45.9292857142857</v>
          </cell>
          <cell r="CI28">
            <v>40.5214285714286</v>
          </cell>
          <cell r="CJ28">
            <v>38.4970238095238</v>
          </cell>
          <cell r="CK28">
            <v>53.9785714285714</v>
          </cell>
          <cell r="CL28">
            <v>72.7157142857143</v>
          </cell>
          <cell r="CM28">
            <v>100.365803571429</v>
          </cell>
          <cell r="CN28">
            <v>86.2074107142857</v>
          </cell>
          <cell r="CO28">
            <v>52.1576785714286</v>
          </cell>
          <cell r="CP28">
            <v>58.6716964285714</v>
          </cell>
          <cell r="CQ28">
            <v>41.6391964285714</v>
          </cell>
          <cell r="CR28">
            <v>43.7080357142857</v>
          </cell>
          <cell r="CS28">
            <v>41.6919642857143</v>
          </cell>
          <cell r="CT28">
            <v>37.7830357142857</v>
          </cell>
          <cell r="CU28">
            <v>41.7107142857143</v>
          </cell>
          <cell r="CV28">
            <v>40.2276785714286</v>
          </cell>
          <cell r="CW28">
            <v>53.0978571428571</v>
          </cell>
          <cell r="CX28">
            <v>67.6778571428571</v>
          </cell>
          <cell r="CY28">
            <v>103.654419642857</v>
          </cell>
          <cell r="CZ28">
            <v>91.6782589285714</v>
          </cell>
          <cell r="DA28">
            <v>50.9322321428571</v>
          </cell>
          <cell r="DB28">
            <v>57.9818303571428</v>
          </cell>
          <cell r="DC28">
            <v>41.3730803571429</v>
          </cell>
          <cell r="DD28">
            <v>43.3578869047619</v>
          </cell>
          <cell r="DE28">
            <v>43.4337797619048</v>
          </cell>
          <cell r="DF28">
            <v>38.0287202380952</v>
          </cell>
          <cell r="DG28">
            <v>41.1160714285714</v>
          </cell>
          <cell r="DH28">
            <v>39.3623511904762</v>
          </cell>
          <cell r="DI28">
            <v>44.6151785714286</v>
          </cell>
          <cell r="DJ28">
            <v>58.4973214285714</v>
          </cell>
          <cell r="DK28">
            <v>103.654419642857</v>
          </cell>
          <cell r="DL28">
            <v>76.3985491071429</v>
          </cell>
          <cell r="DM28">
            <v>42.4435267857143</v>
          </cell>
          <cell r="DN28">
            <v>48.3181919642857</v>
          </cell>
          <cell r="DO28">
            <v>34.4775669642857</v>
          </cell>
          <cell r="DP28">
            <v>43.3578869047619</v>
          </cell>
          <cell r="DQ28">
            <v>43.4337797619048</v>
          </cell>
          <cell r="DR28">
            <v>38.0287202380952</v>
          </cell>
          <cell r="DS28">
            <v>41.1160714285714</v>
          </cell>
          <cell r="DT28">
            <v>39.3623511904762</v>
          </cell>
          <cell r="DU28">
            <v>44.6151785714286</v>
          </cell>
          <cell r="DV28">
            <v>58.4973214285714</v>
          </cell>
          <cell r="DW28">
            <v>85.4651785714286</v>
          </cell>
          <cell r="DX28">
            <v>74.8788690476191</v>
          </cell>
          <cell r="DY28">
            <v>42.7839285714286</v>
          </cell>
          <cell r="DZ28">
            <v>48.5098214285714</v>
          </cell>
          <cell r="EA28">
            <v>34.5514880952381</v>
          </cell>
          <cell r="EB28">
            <v>34.7796825396825</v>
          </cell>
          <cell r="EC28">
            <v>34.2825396825397</v>
          </cell>
          <cell r="ED28">
            <v>30.3574603174603</v>
          </cell>
          <cell r="EE28">
            <v>33.0514285714286</v>
          </cell>
          <cell r="EF28">
            <v>31.7206349206349</v>
          </cell>
          <cell r="EG28">
            <v>44.4928571428571</v>
          </cell>
          <cell r="EH28">
            <v>57.797619047619</v>
          </cell>
        </row>
        <row r="29">
          <cell r="C29" t="str">
            <v>FTS-1 Non-Residential</v>
          </cell>
          <cell r="D29" t="str">
            <v>Non-Residential</v>
          </cell>
          <cell r="E29" t="str">
            <v>CFG</v>
          </cell>
          <cell r="F29" t="str">
            <v>FTS-1</v>
          </cell>
          <cell r="G29">
            <v>7682.54</v>
          </cell>
          <cell r="H29">
            <v>9120.94</v>
          </cell>
          <cell r="I29">
            <v>6933.64</v>
          </cell>
          <cell r="J29">
            <v>5796.25</v>
          </cell>
          <cell r="K29">
            <v>3577</v>
          </cell>
          <cell r="L29">
            <v>3330.27</v>
          </cell>
          <cell r="M29">
            <v>4495.55999999999</v>
          </cell>
          <cell r="N29">
            <v>3492.66</v>
          </cell>
          <cell r="O29">
            <v>3257.89</v>
          </cell>
          <cell r="P29">
            <v>3610.63000000001</v>
          </cell>
          <cell r="Q29">
            <v>4162.44</v>
          </cell>
          <cell r="R29">
            <v>5401.18</v>
          </cell>
          <cell r="S29">
            <v>7875.41</v>
          </cell>
          <cell r="T29">
            <v>10731.25</v>
          </cell>
          <cell r="U29">
            <v>6138.05</v>
          </cell>
          <cell r="V29">
            <v>4504.76</v>
          </cell>
          <cell r="W29">
            <v>4131.38</v>
          </cell>
          <cell r="X29">
            <v>4309</v>
          </cell>
          <cell r="Y29">
            <v>3840</v>
          </cell>
          <cell r="Z29">
            <v>3895.2</v>
          </cell>
          <cell r="AA29">
            <v>4349.76999999999</v>
          </cell>
          <cell r="AB29">
            <v>3745.71</v>
          </cell>
          <cell r="AC29">
            <v>7653.2</v>
          </cell>
          <cell r="AD29">
            <v>9242.5</v>
          </cell>
          <cell r="AE29">
            <v>4150.01</v>
          </cell>
          <cell r="AF29">
            <v>25654.97</v>
          </cell>
          <cell r="AG29">
            <v>6828.23999999999</v>
          </cell>
          <cell r="AH29">
            <v>6764.86999999999</v>
          </cell>
          <cell r="AI29">
            <v>4913.05</v>
          </cell>
          <cell r="AJ29">
            <v>6418.98</v>
          </cell>
          <cell r="AK29">
            <v>4575</v>
          </cell>
          <cell r="AL29">
            <v>4023.86</v>
          </cell>
          <cell r="AM29">
            <v>17608.81</v>
          </cell>
          <cell r="AN29">
            <v>5342.88</v>
          </cell>
          <cell r="AO29">
            <v>9138.74</v>
          </cell>
          <cell r="AP29">
            <v>7899.36000000001</v>
          </cell>
          <cell r="AQ29">
            <v>8269.15</v>
          </cell>
          <cell r="AR29">
            <v>6407.33</v>
          </cell>
          <cell r="AS29">
            <v>10082.29</v>
          </cell>
          <cell r="AT29">
            <v>4677.84</v>
          </cell>
          <cell r="AU29">
            <v>5867.21</v>
          </cell>
          <cell r="AV29">
            <v>4067.85</v>
          </cell>
          <cell r="AW29">
            <v>4768</v>
          </cell>
          <cell r="AX29">
            <v>2703.42</v>
          </cell>
          <cell r="AY29">
            <v>4171.58</v>
          </cell>
          <cell r="AZ29">
            <v>3752.44</v>
          </cell>
          <cell r="BA29">
            <v>4096.91</v>
          </cell>
          <cell r="BB29">
            <v>5513.33</v>
          </cell>
          <cell r="BC29">
            <v>5095.81000000001</v>
          </cell>
          <cell r="BD29">
            <v>5370.57</v>
          </cell>
          <cell r="BE29">
            <v>4272.12</v>
          </cell>
          <cell r="BF29">
            <v>4797.32</v>
          </cell>
          <cell r="BG29">
            <v>6098.04</v>
          </cell>
          <cell r="BH29">
            <v>3878.36</v>
          </cell>
          <cell r="BI29">
            <v>3261.01</v>
          </cell>
          <cell r="BJ29">
            <v>3872.4</v>
          </cell>
          <cell r="BK29">
            <v>3747.55</v>
          </cell>
          <cell r="BL29">
            <v>3512.4</v>
          </cell>
          <cell r="BM29">
            <v>4898.82</v>
          </cell>
          <cell r="BN29">
            <v>5243.94</v>
          </cell>
          <cell r="BO29">
            <v>5955.12</v>
          </cell>
          <cell r="BP29">
            <v>4611.13</v>
          </cell>
          <cell r="BQ29">
            <v>5624.82</v>
          </cell>
          <cell r="BR29">
            <v>3262.5</v>
          </cell>
          <cell r="BS29">
            <v>4720.46</v>
          </cell>
          <cell r="BT29">
            <v>2813.71</v>
          </cell>
          <cell r="BU29">
            <v>4161.37703683578</v>
          </cell>
          <cell r="BV29">
            <v>3501.08660472936</v>
          </cell>
          <cell r="BW29">
            <v>8285.90317540407</v>
          </cell>
          <cell r="BX29">
            <v>4155.19457385112</v>
          </cell>
          <cell r="BY29">
            <v>5929.10322302935</v>
          </cell>
          <cell r="BZ29">
            <v>6160.9128731248</v>
          </cell>
          <cell r="CA29">
            <v>6618.27409450234</v>
          </cell>
          <cell r="CB29">
            <v>5866.5628843634</v>
          </cell>
          <cell r="CC29">
            <v>7077.0150252193</v>
          </cell>
          <cell r="CD29">
            <v>4759.37751657625</v>
          </cell>
          <cell r="CE29">
            <v>5997.36160301563</v>
          </cell>
          <cell r="CF29">
            <v>3989.63415584416</v>
          </cell>
          <cell r="CG29">
            <v>4021.56346320346</v>
          </cell>
          <cell r="CH29">
            <v>3307.95880653829</v>
          </cell>
          <cell r="CI29">
            <v>3969.66035155813</v>
          </cell>
          <cell r="CJ29">
            <v>3655.91546952725</v>
          </cell>
          <cell r="CK29">
            <v>4530.23605726872</v>
          </cell>
          <cell r="CL29">
            <v>5380.21865421977</v>
          </cell>
          <cell r="CM29">
            <v>5786.63487603307</v>
          </cell>
          <cell r="CN29">
            <v>5567.6670540784</v>
          </cell>
          <cell r="CO29">
            <v>5598.633875</v>
          </cell>
          <cell r="CP29">
            <v>4737.84341772152</v>
          </cell>
          <cell r="CQ29">
            <v>6009.25617584746</v>
          </cell>
          <cell r="CR29">
            <v>3908.4225</v>
          </cell>
          <cell r="CS29">
            <v>3616.89394312584</v>
          </cell>
          <cell r="CT29">
            <v>3567.63646551724</v>
          </cell>
          <cell r="CU29">
            <v>3833.96596771786</v>
          </cell>
          <cell r="CV29">
            <v>3552.74902828935</v>
          </cell>
          <cell r="CW29">
            <v>4684.98301086957</v>
          </cell>
          <cell r="CX29">
            <v>5289.67491774352</v>
          </cell>
          <cell r="CY29">
            <v>6078.72516349264</v>
          </cell>
          <cell r="CZ29">
            <v>5580.36240814042</v>
          </cell>
          <cell r="DA29">
            <v>6206.96194572369</v>
          </cell>
          <cell r="DB29">
            <v>4667.34231163351</v>
          </cell>
          <cell r="DC29">
            <v>5913.22041733161</v>
          </cell>
          <cell r="DD29">
            <v>3872.49980519481</v>
          </cell>
          <cell r="DE29">
            <v>3752.30445122406</v>
          </cell>
          <cell r="DF29">
            <v>3379.13804523063</v>
          </cell>
          <cell r="DG29">
            <v>3842.69606680351</v>
          </cell>
          <cell r="DH29">
            <v>3549.18383159294</v>
          </cell>
          <cell r="DI29">
            <v>4537.72914611664</v>
          </cell>
          <cell r="DJ29">
            <v>5232.69175719633</v>
          </cell>
          <cell r="DK29">
            <v>5998.74193765721</v>
          </cell>
          <cell r="DL29">
            <v>5530.97867001529</v>
          </cell>
          <cell r="DM29">
            <v>6152.03307894737</v>
          </cell>
          <cell r="DN29">
            <v>4606.19808921037</v>
          </cell>
          <cell r="DO29">
            <v>5835.75464767224</v>
          </cell>
          <cell r="DP29">
            <v>3821.54586038961</v>
          </cell>
          <cell r="DQ29">
            <v>3702.7145245559</v>
          </cell>
          <cell r="DR29">
            <v>3334.67570253023</v>
          </cell>
          <cell r="DS29">
            <v>3792.13427645083</v>
          </cell>
          <cell r="DT29">
            <v>3502.07077188153</v>
          </cell>
          <cell r="DU29">
            <v>4477.22609083509</v>
          </cell>
          <cell r="DV29">
            <v>5187.19008974245</v>
          </cell>
          <cell r="DW29">
            <v>5807.62601437299</v>
          </cell>
          <cell r="DX29">
            <v>5428.98984239645</v>
          </cell>
          <cell r="DY29">
            <v>5855.3418501462</v>
          </cell>
          <cell r="DZ29">
            <v>4554.62333132409</v>
          </cell>
          <cell r="EA29">
            <v>5772.57372129283</v>
          </cell>
          <cell r="EB29">
            <v>3782.73966810967</v>
          </cell>
          <cell r="EC29">
            <v>3593.87083544808</v>
          </cell>
          <cell r="ED29">
            <v>3336.35478728168</v>
          </cell>
          <cell r="EE29">
            <v>3722.5785474902</v>
          </cell>
          <cell r="EF29">
            <v>3446.00219732928</v>
          </cell>
          <cell r="EG29">
            <v>4451.10651618464</v>
          </cell>
          <cell r="EH29">
            <v>5099.88194801414</v>
          </cell>
        </row>
        <row r="30">
          <cell r="C30" t="str">
            <v>FTS-2 Non-Residential</v>
          </cell>
          <cell r="D30" t="str">
            <v>Non-Residential</v>
          </cell>
          <cell r="E30" t="str">
            <v>CFG</v>
          </cell>
          <cell r="F30" t="str">
            <v>FTS-2</v>
          </cell>
          <cell r="G30">
            <v>5863.14</v>
          </cell>
          <cell r="H30">
            <v>8756.72</v>
          </cell>
          <cell r="I30">
            <v>6815.23</v>
          </cell>
          <cell r="J30">
            <v>4684.3</v>
          </cell>
          <cell r="K30">
            <v>5020.08</v>
          </cell>
          <cell r="L30">
            <v>4970.97</v>
          </cell>
          <cell r="M30">
            <v>4904.67</v>
          </cell>
          <cell r="N30">
            <v>5146.45</v>
          </cell>
          <cell r="O30">
            <v>4891.29</v>
          </cell>
          <cell r="P30">
            <v>4804.93</v>
          </cell>
          <cell r="Q30">
            <v>5349.98</v>
          </cell>
          <cell r="R30">
            <v>5931.91</v>
          </cell>
          <cell r="S30">
            <v>5832.51</v>
          </cell>
          <cell r="T30">
            <v>6534.81</v>
          </cell>
          <cell r="U30">
            <v>6167.45</v>
          </cell>
          <cell r="V30">
            <v>6509.79</v>
          </cell>
          <cell r="W30">
            <v>5166.87</v>
          </cell>
          <cell r="X30">
            <v>5192</v>
          </cell>
          <cell r="Y30">
            <v>3856</v>
          </cell>
          <cell r="Z30">
            <v>5347.48</v>
          </cell>
          <cell r="AA30">
            <v>4647.78</v>
          </cell>
          <cell r="AB30">
            <v>4911.87</v>
          </cell>
          <cell r="AC30">
            <v>5568.53</v>
          </cell>
          <cell r="AD30">
            <v>6082.81</v>
          </cell>
          <cell r="AE30">
            <v>5705.27</v>
          </cell>
          <cell r="AF30">
            <v>17600.6</v>
          </cell>
          <cell r="AG30">
            <v>6489.56</v>
          </cell>
          <cell r="AH30">
            <v>6695.67</v>
          </cell>
          <cell r="AI30">
            <v>9823.74</v>
          </cell>
          <cell r="AJ30">
            <v>11522.15</v>
          </cell>
          <cell r="AK30">
            <v>-5322</v>
          </cell>
          <cell r="AL30">
            <v>5147.46</v>
          </cell>
          <cell r="AM30">
            <v>5368.86</v>
          </cell>
          <cell r="AN30">
            <v>5352.03</v>
          </cell>
          <cell r="AO30">
            <v>6945.47</v>
          </cell>
          <cell r="AP30">
            <v>7180.81</v>
          </cell>
          <cell r="AQ30">
            <v>10762.91</v>
          </cell>
          <cell r="AR30">
            <v>7886.77</v>
          </cell>
          <cell r="AS30">
            <v>7444.81</v>
          </cell>
          <cell r="AT30">
            <v>6735.73</v>
          </cell>
          <cell r="AU30">
            <v>5650.34</v>
          </cell>
          <cell r="AV30">
            <v>5240.67</v>
          </cell>
          <cell r="AW30">
            <v>4780</v>
          </cell>
          <cell r="AX30">
            <v>5327.85</v>
          </cell>
          <cell r="AY30">
            <v>5520.16</v>
          </cell>
          <cell r="AZ30">
            <v>4697.79</v>
          </cell>
          <cell r="BA30">
            <v>9856.05</v>
          </cell>
          <cell r="BB30">
            <v>9366.79000000001</v>
          </cell>
          <cell r="BC30">
            <v>8803.69</v>
          </cell>
          <cell r="BD30">
            <v>8085.74</v>
          </cell>
          <cell r="BE30">
            <v>7558.36</v>
          </cell>
          <cell r="BF30">
            <v>6234.09</v>
          </cell>
          <cell r="BG30">
            <v>5642.9</v>
          </cell>
          <cell r="BH30">
            <v>5093.1</v>
          </cell>
          <cell r="BI30">
            <v>3990.01</v>
          </cell>
          <cell r="BJ30">
            <v>4801.49</v>
          </cell>
          <cell r="BK30">
            <v>4672.89</v>
          </cell>
          <cell r="BL30">
            <v>5091.19</v>
          </cell>
          <cell r="BM30">
            <v>6517.27</v>
          </cell>
          <cell r="BN30">
            <v>7838.91</v>
          </cell>
          <cell r="BO30">
            <v>7434.17</v>
          </cell>
          <cell r="BP30">
            <v>7691.49</v>
          </cell>
          <cell r="BQ30">
            <v>6862.13</v>
          </cell>
          <cell r="BR30">
            <v>4437.56</v>
          </cell>
          <cell r="BS30">
            <v>4203.76</v>
          </cell>
          <cell r="BT30">
            <v>4214.78</v>
          </cell>
          <cell r="BU30">
            <v>1158.78827694655</v>
          </cell>
          <cell r="BV30">
            <v>5373.41932715533</v>
          </cell>
          <cell r="BW30">
            <v>5455.01475070566</v>
          </cell>
          <cell r="BX30">
            <v>5321.7162274712</v>
          </cell>
          <cell r="BY30">
            <v>8217.05946252223</v>
          </cell>
          <cell r="BZ30">
            <v>8573.41039987504</v>
          </cell>
          <cell r="CA30">
            <v>10532.2214384829</v>
          </cell>
          <cell r="CB30">
            <v>8593.90483695652</v>
          </cell>
          <cell r="CC30">
            <v>8072.64746012052</v>
          </cell>
          <cell r="CD30">
            <v>6971.4848172043</v>
          </cell>
          <cell r="CE30">
            <v>6127.18340425532</v>
          </cell>
          <cell r="CF30">
            <v>5601.99110526316</v>
          </cell>
          <cell r="CG30">
            <v>4744.80966361556</v>
          </cell>
          <cell r="CH30">
            <v>5504.27362771739</v>
          </cell>
          <cell r="CI30">
            <v>5540.52341119334</v>
          </cell>
          <cell r="CJ30">
            <v>5308.90436141304</v>
          </cell>
          <cell r="CK30">
            <v>8890.28576759301</v>
          </cell>
          <cell r="CL30">
            <v>9226.65210871603</v>
          </cell>
          <cell r="CM30">
            <v>10147.9030400093</v>
          </cell>
          <cell r="CN30">
            <v>8734.77989130435</v>
          </cell>
          <cell r="CO30">
            <v>8222.13637628501</v>
          </cell>
          <cell r="CP30">
            <v>6866.97670967742</v>
          </cell>
          <cell r="CQ30">
            <v>6185.21574468085</v>
          </cell>
          <cell r="CR30">
            <v>5615.99178947368</v>
          </cell>
          <cell r="CS30">
            <v>4582.38856636156</v>
          </cell>
          <cell r="CT30">
            <v>5354.91787024457</v>
          </cell>
          <cell r="CU30">
            <v>5332.98142229417</v>
          </cell>
          <cell r="CV30">
            <v>5411.68752377717</v>
          </cell>
          <cell r="CW30">
            <v>8026.09677498879</v>
          </cell>
          <cell r="CX30">
            <v>8937.37756794752</v>
          </cell>
          <cell r="CY30">
            <v>10547.7901835685</v>
          </cell>
          <cell r="CZ30">
            <v>8881.9008423913</v>
          </cell>
          <cell r="DA30">
            <v>8310.40840393477</v>
          </cell>
          <cell r="DB30">
            <v>7021.91701612903</v>
          </cell>
          <cell r="DC30">
            <v>6246.29531914894</v>
          </cell>
          <cell r="DD30">
            <v>5690.37967105263</v>
          </cell>
          <cell r="DE30">
            <v>4756.31118993135</v>
          </cell>
          <cell r="DF30">
            <v>5509.55396286232</v>
          </cell>
          <cell r="DG30">
            <v>5517.75114997687</v>
          </cell>
          <cell r="DH30">
            <v>5438.61435235507</v>
          </cell>
          <cell r="DI30">
            <v>8627.51777159906</v>
          </cell>
          <cell r="DJ30">
            <v>9255.58760074977</v>
          </cell>
          <cell r="DK30">
            <v>10650.195913506</v>
          </cell>
          <cell r="DL30">
            <v>8968.97830163043</v>
          </cell>
          <cell r="DM30">
            <v>8391.88299613021</v>
          </cell>
          <cell r="DN30">
            <v>7158.26491935484</v>
          </cell>
          <cell r="DO30">
            <v>6306.35585106383</v>
          </cell>
          <cell r="DP30">
            <v>5744.5737631579</v>
          </cell>
          <cell r="DQ30">
            <v>4802.044951373</v>
          </cell>
          <cell r="DR30">
            <v>5562.53044327446</v>
          </cell>
          <cell r="DS30">
            <v>5571.32154949121</v>
          </cell>
          <cell r="DT30">
            <v>5490.90872112772</v>
          </cell>
          <cell r="DU30">
            <v>8709.68460751905</v>
          </cell>
          <cell r="DV30">
            <v>9341.2874859419</v>
          </cell>
          <cell r="DW30">
            <v>10650.5246877891</v>
          </cell>
          <cell r="DX30">
            <v>9065.42753623188</v>
          </cell>
          <cell r="DY30">
            <v>8471.02447516641</v>
          </cell>
          <cell r="DZ30">
            <v>7196.38255197133</v>
          </cell>
          <cell r="EA30">
            <v>6366.06680851064</v>
          </cell>
          <cell r="EB30">
            <v>5791.84242105263</v>
          </cell>
          <cell r="EC30">
            <v>4803.80454004577</v>
          </cell>
          <cell r="ED30">
            <v>5633.28088466184</v>
          </cell>
          <cell r="EE30">
            <v>5633.01421523281</v>
          </cell>
          <cell r="EF30">
            <v>5604.28168780193</v>
          </cell>
          <cell r="EG30">
            <v>8694.27645450471</v>
          </cell>
          <cell r="EH30">
            <v>9347.31099656358</v>
          </cell>
        </row>
        <row r="31">
          <cell r="C31" t="str">
            <v>FTS-2.1 Non-Residential</v>
          </cell>
          <cell r="D31" t="str">
            <v>Non-Residential</v>
          </cell>
          <cell r="E31" t="str">
            <v>CFG</v>
          </cell>
          <cell r="F31" t="str">
            <v>FTS-2.1</v>
          </cell>
          <cell r="G31">
            <v>33391.46</v>
          </cell>
          <cell r="H31">
            <v>41463.75</v>
          </cell>
          <cell r="I31">
            <v>33096.7</v>
          </cell>
          <cell r="J31">
            <v>30005.97</v>
          </cell>
          <cell r="K31">
            <v>28386.34</v>
          </cell>
          <cell r="L31">
            <v>28347.8</v>
          </cell>
          <cell r="M31">
            <v>24924.5</v>
          </cell>
          <cell r="N31">
            <v>25188.1</v>
          </cell>
          <cell r="O31">
            <v>28631.32</v>
          </cell>
          <cell r="P31">
            <v>27785.96</v>
          </cell>
          <cell r="Q31">
            <v>30472.83</v>
          </cell>
          <cell r="R31">
            <v>32427.48</v>
          </cell>
          <cell r="S31">
            <v>32843.31</v>
          </cell>
          <cell r="T31">
            <v>43418.56</v>
          </cell>
          <cell r="U31">
            <v>39825.42</v>
          </cell>
          <cell r="V31">
            <v>33165.96</v>
          </cell>
          <cell r="W31">
            <v>28651.05</v>
          </cell>
          <cell r="X31">
            <v>27834</v>
          </cell>
          <cell r="Y31">
            <v>26443</v>
          </cell>
          <cell r="Z31">
            <v>26094.46</v>
          </cell>
          <cell r="AA31">
            <v>30195.41</v>
          </cell>
          <cell r="AB31">
            <v>33285.4</v>
          </cell>
          <cell r="AC31">
            <v>31999.41</v>
          </cell>
          <cell r="AD31">
            <v>39161.75</v>
          </cell>
          <cell r="AE31">
            <v>32220.38</v>
          </cell>
          <cell r="AF31">
            <v>53284.3</v>
          </cell>
          <cell r="AG31">
            <v>40331.44</v>
          </cell>
          <cell r="AH31">
            <v>30255.14</v>
          </cell>
          <cell r="AI31">
            <v>27149.23</v>
          </cell>
          <cell r="AJ31">
            <v>30869.2</v>
          </cell>
          <cell r="AK31">
            <v>22818</v>
          </cell>
          <cell r="AL31">
            <v>23680.79</v>
          </cell>
          <cell r="AM31">
            <v>27095.71</v>
          </cell>
          <cell r="AN31">
            <v>27995.96</v>
          </cell>
          <cell r="AO31">
            <v>38695.18</v>
          </cell>
          <cell r="AP31">
            <v>40195.73</v>
          </cell>
          <cell r="AQ31">
            <v>51814.99</v>
          </cell>
          <cell r="AR31">
            <v>44807.96</v>
          </cell>
          <cell r="AS31">
            <v>43319</v>
          </cell>
          <cell r="AT31">
            <v>32291.19</v>
          </cell>
          <cell r="AU31">
            <v>28555.68</v>
          </cell>
          <cell r="AV31">
            <v>26023.95</v>
          </cell>
          <cell r="AW31">
            <v>22880</v>
          </cell>
          <cell r="AX31">
            <v>25342.76</v>
          </cell>
          <cell r="AY31">
            <v>28310.21</v>
          </cell>
          <cell r="AZ31">
            <v>27304.54</v>
          </cell>
          <cell r="BA31">
            <v>30584.5</v>
          </cell>
          <cell r="BB31">
            <v>37168.73</v>
          </cell>
          <cell r="BC31">
            <v>36791.16</v>
          </cell>
          <cell r="BD31">
            <v>36394.25</v>
          </cell>
          <cell r="BE31">
            <v>35747.49</v>
          </cell>
          <cell r="BF31">
            <v>28696.35</v>
          </cell>
          <cell r="BG31">
            <v>32983.85</v>
          </cell>
          <cell r="BH31">
            <v>28355.39</v>
          </cell>
          <cell r="BI31">
            <v>23829.27</v>
          </cell>
          <cell r="BJ31">
            <v>27101.06</v>
          </cell>
          <cell r="BK31">
            <v>29564.67</v>
          </cell>
          <cell r="BL31">
            <v>29540.52</v>
          </cell>
          <cell r="BM31">
            <v>32114.38</v>
          </cell>
          <cell r="BN31">
            <v>37212.59</v>
          </cell>
          <cell r="BO31">
            <v>36956.98</v>
          </cell>
          <cell r="BP31">
            <v>36464.34</v>
          </cell>
          <cell r="BQ31">
            <v>32532.69</v>
          </cell>
          <cell r="BR31">
            <v>25008.84</v>
          </cell>
          <cell r="BS31">
            <v>27917.36</v>
          </cell>
          <cell r="BT31">
            <v>27467.05</v>
          </cell>
          <cell r="BU31">
            <v>24002.7000852981</v>
          </cell>
          <cell r="BV31">
            <v>26250.1469315234</v>
          </cell>
          <cell r="BW31">
            <v>29312.9137430922</v>
          </cell>
          <cell r="BX31">
            <v>29228.6103884235</v>
          </cell>
          <cell r="BY31">
            <v>34917.4644551089</v>
          </cell>
          <cell r="BZ31">
            <v>39618.641752381</v>
          </cell>
          <cell r="CA31">
            <v>46532.842152126</v>
          </cell>
          <cell r="CB31">
            <v>42904.0629264392</v>
          </cell>
          <cell r="CC31">
            <v>41791.0154711443</v>
          </cell>
          <cell r="CD31">
            <v>32072.1908403624</v>
          </cell>
          <cell r="CE31">
            <v>32312.8707517282</v>
          </cell>
          <cell r="CF31">
            <v>28560.3645110166</v>
          </cell>
          <cell r="CG31">
            <v>24476.893684413</v>
          </cell>
          <cell r="CH31">
            <v>27519.0150404853</v>
          </cell>
          <cell r="CI31">
            <v>30381.2689130054</v>
          </cell>
          <cell r="CJ31">
            <v>29771.4019273927</v>
          </cell>
          <cell r="CK31">
            <v>32977.440296515</v>
          </cell>
          <cell r="CL31">
            <v>38944.7493498677</v>
          </cell>
          <cell r="CM31">
            <v>43196.1975294917</v>
          </cell>
          <cell r="CN31">
            <v>40948.9511060768</v>
          </cell>
          <cell r="CO31">
            <v>40029.609876306</v>
          </cell>
          <cell r="CP31">
            <v>31114.3053163074</v>
          </cell>
          <cell r="CQ31">
            <v>33715.3246607402</v>
          </cell>
          <cell r="CR31">
            <v>29308.2970158485</v>
          </cell>
          <cell r="CS31">
            <v>24863.9417564241</v>
          </cell>
          <cell r="CT31">
            <v>27969.2605632042</v>
          </cell>
          <cell r="CU31">
            <v>30773.0166237403</v>
          </cell>
          <cell r="CV31">
            <v>30528.7394648388</v>
          </cell>
          <cell r="CW31">
            <v>33395.7298740726</v>
          </cell>
          <cell r="CX31">
            <v>39054.5664662698</v>
          </cell>
          <cell r="CY31">
            <v>45406.7735926681</v>
          </cell>
          <cell r="CZ31">
            <v>42525.4571164903</v>
          </cell>
          <cell r="DA31">
            <v>41393.9362616604</v>
          </cell>
          <cell r="DB31">
            <v>31824.0936519838</v>
          </cell>
          <cell r="DC31">
            <v>33327.3977989886</v>
          </cell>
          <cell r="DD31">
            <v>29211.405469656</v>
          </cell>
          <cell r="DE31">
            <v>24847.7865152331</v>
          </cell>
          <cell r="DF31">
            <v>28005.4261514176</v>
          </cell>
          <cell r="DG31">
            <v>30866.7297014328</v>
          </cell>
          <cell r="DH31">
            <v>30364.7683061691</v>
          </cell>
          <cell r="DI31">
            <v>33418.8205803397</v>
          </cell>
          <cell r="DJ31">
            <v>39262.8994444444</v>
          </cell>
          <cell r="DK31">
            <v>45621.9715717803</v>
          </cell>
          <cell r="DL31">
            <v>42525.4571164903</v>
          </cell>
          <cell r="DM31">
            <v>41586.4661977612</v>
          </cell>
          <cell r="DN31">
            <v>32130.0945524836</v>
          </cell>
          <cell r="DO31">
            <v>33485.3475515904</v>
          </cell>
          <cell r="DP31">
            <v>29350.5074004639</v>
          </cell>
          <cell r="DQ31">
            <v>25084.4321010925</v>
          </cell>
          <cell r="DR31">
            <v>28136.2926287607</v>
          </cell>
          <cell r="DS31">
            <v>31011.6439253832</v>
          </cell>
          <cell r="DT31">
            <v>30652.5860152323</v>
          </cell>
          <cell r="DU31">
            <v>33728.2541042317</v>
          </cell>
          <cell r="DV31">
            <v>39613.461046627</v>
          </cell>
          <cell r="DW31">
            <v>45232.4193716982</v>
          </cell>
          <cell r="DX31">
            <v>42591.1468330118</v>
          </cell>
          <cell r="DY31">
            <v>41446.4439689884</v>
          </cell>
          <cell r="DZ31">
            <v>32093.9126455274</v>
          </cell>
          <cell r="EA31">
            <v>33986.671811511</v>
          </cell>
          <cell r="EB31">
            <v>29708.8812949362</v>
          </cell>
          <cell r="EC31">
            <v>25208.2169041391</v>
          </cell>
          <cell r="ED31">
            <v>28430.1853533077</v>
          </cell>
          <cell r="EE31">
            <v>31318.8614418244</v>
          </cell>
          <cell r="EF31">
            <v>30851.9290371499</v>
          </cell>
          <cell r="EG31">
            <v>34029.8481908109</v>
          </cell>
          <cell r="EH31">
            <v>39837.2191715168</v>
          </cell>
        </row>
        <row r="32">
          <cell r="C32" t="str">
            <v>FTS-3 Non-Residential</v>
          </cell>
          <cell r="D32" t="str">
            <v>Non-Residential</v>
          </cell>
          <cell r="E32" t="str">
            <v>CFG</v>
          </cell>
          <cell r="F32" t="str">
            <v>FTS-3</v>
          </cell>
          <cell r="G32">
            <v>138859.39</v>
          </cell>
          <cell r="H32">
            <v>144246.63</v>
          </cell>
          <cell r="I32">
            <v>97782.7</v>
          </cell>
          <cell r="J32">
            <v>82943.0299999999</v>
          </cell>
          <cell r="K32">
            <v>76325.37</v>
          </cell>
          <cell r="L32">
            <v>64451.59</v>
          </cell>
          <cell r="M32">
            <v>71086.13</v>
          </cell>
          <cell r="N32">
            <v>73473.52</v>
          </cell>
          <cell r="O32">
            <v>74652.8900000001</v>
          </cell>
          <cell r="P32">
            <v>70266.98</v>
          </cell>
          <cell r="Q32">
            <v>80527.2300000001</v>
          </cell>
          <cell r="R32">
            <v>90897.5699999999</v>
          </cell>
          <cell r="S32">
            <v>96677.81</v>
          </cell>
          <cell r="T32">
            <v>99180.8300000001</v>
          </cell>
          <cell r="U32">
            <v>93726.73</v>
          </cell>
          <cell r="V32">
            <v>83767.2</v>
          </cell>
          <cell r="W32">
            <v>77757.24</v>
          </cell>
          <cell r="X32">
            <v>77987</v>
          </cell>
          <cell r="Y32">
            <v>70107</v>
          </cell>
          <cell r="Z32">
            <v>67139.41</v>
          </cell>
          <cell r="AA32">
            <v>77194.7600000001</v>
          </cell>
          <cell r="AB32">
            <v>73898.7</v>
          </cell>
          <cell r="AC32">
            <v>84841.54</v>
          </cell>
          <cell r="AD32">
            <v>93758.04</v>
          </cell>
          <cell r="AE32">
            <v>89612.54</v>
          </cell>
          <cell r="AF32">
            <v>111753.62</v>
          </cell>
          <cell r="AG32">
            <v>99414.44</v>
          </cell>
          <cell r="AH32">
            <v>82484.05</v>
          </cell>
          <cell r="AI32">
            <v>70402.14</v>
          </cell>
          <cell r="AJ32">
            <v>73517.99</v>
          </cell>
          <cell r="AK32">
            <v>69754</v>
          </cell>
          <cell r="AL32">
            <v>66417.15</v>
          </cell>
          <cell r="AM32">
            <v>70444.16</v>
          </cell>
          <cell r="AN32">
            <v>72287.74</v>
          </cell>
          <cell r="AO32">
            <v>87047.37</v>
          </cell>
          <cell r="AP32">
            <v>85822.3900000001</v>
          </cell>
          <cell r="AQ32">
            <v>99280.32</v>
          </cell>
          <cell r="AR32">
            <v>90316.03</v>
          </cell>
          <cell r="AS32">
            <v>90957</v>
          </cell>
          <cell r="AT32">
            <v>89052.11</v>
          </cell>
          <cell r="AU32">
            <v>81373.9499999999</v>
          </cell>
          <cell r="AV32">
            <v>79861.85</v>
          </cell>
          <cell r="AW32">
            <v>70777</v>
          </cell>
          <cell r="AX32">
            <v>74191.89</v>
          </cell>
          <cell r="AY32">
            <v>81566.8100000001</v>
          </cell>
          <cell r="AZ32">
            <v>75165.9400000001</v>
          </cell>
          <cell r="BA32">
            <v>90266.48</v>
          </cell>
          <cell r="BB32">
            <v>92252.51</v>
          </cell>
          <cell r="BC32">
            <v>92323.3100000001</v>
          </cell>
          <cell r="BD32">
            <v>95412.4600000001</v>
          </cell>
          <cell r="BE32">
            <v>86516.43</v>
          </cell>
          <cell r="BF32">
            <v>91622.42</v>
          </cell>
          <cell r="BG32">
            <v>87001.26</v>
          </cell>
          <cell r="BH32">
            <v>81679.8900000001</v>
          </cell>
          <cell r="BI32">
            <v>71437.0199999999</v>
          </cell>
          <cell r="BJ32">
            <v>77438.6000000001</v>
          </cell>
          <cell r="BK32">
            <v>83782.87</v>
          </cell>
          <cell r="BL32">
            <v>84475.06</v>
          </cell>
          <cell r="BM32">
            <v>94499.8</v>
          </cell>
          <cell r="BN32">
            <v>100025.68</v>
          </cell>
          <cell r="BO32">
            <v>97935.47</v>
          </cell>
          <cell r="BP32">
            <v>96505.71</v>
          </cell>
          <cell r="BQ32">
            <v>91085.5100000002</v>
          </cell>
          <cell r="BR32">
            <v>69821.44</v>
          </cell>
          <cell r="BS32">
            <v>72826.18</v>
          </cell>
          <cell r="BT32">
            <v>71864.01</v>
          </cell>
          <cell r="BU32">
            <v>77266.5854580384</v>
          </cell>
          <cell r="BV32">
            <v>79071.2093448259</v>
          </cell>
          <cell r="BW32">
            <v>85393.1539049402</v>
          </cell>
          <cell r="BX32">
            <v>84265.2508511326</v>
          </cell>
          <cell r="BY32">
            <v>98830.3854445548</v>
          </cell>
          <cell r="BZ32">
            <v>101279.249379584</v>
          </cell>
          <cell r="CA32">
            <v>106027.542375518</v>
          </cell>
          <cell r="CB32">
            <v>102666.281269769</v>
          </cell>
          <cell r="CC32">
            <v>98055.9110692771</v>
          </cell>
          <cell r="CD32">
            <v>98794.2374117647</v>
          </cell>
          <cell r="CE32">
            <v>92021.05722269</v>
          </cell>
          <cell r="CF32">
            <v>88310.1037198444</v>
          </cell>
          <cell r="CG32">
            <v>78070.9852770221</v>
          </cell>
          <cell r="CH32">
            <v>83074.5291647483</v>
          </cell>
          <cell r="CI32">
            <v>90670.2846999343</v>
          </cell>
          <cell r="CJ32">
            <v>87528.3257338909</v>
          </cell>
          <cell r="CK32">
            <v>101271.051691252</v>
          </cell>
          <cell r="CL32">
            <v>105007.933326837</v>
          </cell>
          <cell r="CM32">
            <v>105758.610114128</v>
          </cell>
          <cell r="CN32">
            <v>105671.101092435</v>
          </cell>
          <cell r="CO32">
            <v>98364.5534262048</v>
          </cell>
          <cell r="CP32">
            <v>100962.577819853</v>
          </cell>
          <cell r="CQ32">
            <v>95176.2082136738</v>
          </cell>
          <cell r="CR32">
            <v>90458.8367305448</v>
          </cell>
          <cell r="CS32">
            <v>79347.1913815318</v>
          </cell>
          <cell r="CT32">
            <v>85244.5541569301</v>
          </cell>
          <cell r="CU32">
            <v>92961.7963904503</v>
          </cell>
          <cell r="CV32">
            <v>91699.8848817075</v>
          </cell>
          <cell r="CW32">
            <v>104236.670298456</v>
          </cell>
          <cell r="CX32">
            <v>109403.77358104</v>
          </cell>
          <cell r="CY32">
            <v>110356.596457087</v>
          </cell>
          <cell r="CZ32">
            <v>108499.438898107</v>
          </cell>
          <cell r="DA32">
            <v>102301.743862952</v>
          </cell>
          <cell r="DB32">
            <v>103470.998233456</v>
          </cell>
          <cell r="DC32">
            <v>97132.5734286979</v>
          </cell>
          <cell r="DD32">
            <v>92597.9381331064</v>
          </cell>
          <cell r="DE32">
            <v>81389.3921295633</v>
          </cell>
          <cell r="DF32">
            <v>87325.3341235577</v>
          </cell>
          <cell r="DG32">
            <v>95405.4713413928</v>
          </cell>
          <cell r="DH32">
            <v>92920.8691925797</v>
          </cell>
          <cell r="DI32">
            <v>106519.943723842</v>
          </cell>
          <cell r="DJ32">
            <v>111003.745562811</v>
          </cell>
          <cell r="DK32">
            <v>112940.195705246</v>
          </cell>
          <cell r="DL32">
            <v>110662.218411026</v>
          </cell>
          <cell r="DM32">
            <v>104672.976336596</v>
          </cell>
          <cell r="DN32">
            <v>106202.905777574</v>
          </cell>
          <cell r="DO32">
            <v>99705.6217314449</v>
          </cell>
          <cell r="DP32">
            <v>95042.7681828254</v>
          </cell>
          <cell r="DQ32">
            <v>83524.1958575518</v>
          </cell>
          <cell r="DR32">
            <v>89623.3692320723</v>
          </cell>
          <cell r="DS32">
            <v>97587.9494439737</v>
          </cell>
          <cell r="DT32">
            <v>95334.3982625169</v>
          </cell>
          <cell r="DU32">
            <v>109260.006584906</v>
          </cell>
          <cell r="DV32">
            <v>114116.000111301</v>
          </cell>
          <cell r="DW32">
            <v>115170.828565117</v>
          </cell>
          <cell r="DX32">
            <v>113797.07925316</v>
          </cell>
          <cell r="DY32">
            <v>106822.042550201</v>
          </cell>
          <cell r="DZ32">
            <v>108770.304643791</v>
          </cell>
          <cell r="EA32">
            <v>102384.68873686</v>
          </cell>
          <cell r="EB32">
            <v>97378.2292560888</v>
          </cell>
          <cell r="EC32">
            <v>85406.4979831066</v>
          </cell>
          <cell r="ED32">
            <v>91793.528319024</v>
          </cell>
          <cell r="EE32">
            <v>100300.229747514</v>
          </cell>
          <cell r="EF32">
            <v>98067.5691647957</v>
          </cell>
          <cell r="EG32">
            <v>112041.045406518</v>
          </cell>
          <cell r="EH32">
            <v>117207.784946824</v>
          </cell>
        </row>
        <row r="33">
          <cell r="C33" t="str">
            <v>FTS-3.1 Non-Residential</v>
          </cell>
          <cell r="D33" t="str">
            <v>Non-Residential</v>
          </cell>
          <cell r="E33" t="str">
            <v>CFG</v>
          </cell>
          <cell r="F33" t="str">
            <v>FTS-3.1</v>
          </cell>
          <cell r="G33">
            <v>204275.02</v>
          </cell>
          <cell r="H33">
            <v>218445.88</v>
          </cell>
          <cell r="I33">
            <v>188303.14</v>
          </cell>
          <cell r="J33">
            <v>182434.66</v>
          </cell>
          <cell r="K33">
            <v>156866.78</v>
          </cell>
          <cell r="L33">
            <v>146137.77</v>
          </cell>
          <cell r="M33">
            <v>161711.45</v>
          </cell>
          <cell r="N33">
            <v>159503.79</v>
          </cell>
          <cell r="O33">
            <v>160598.15</v>
          </cell>
          <cell r="P33">
            <v>148500.64</v>
          </cell>
          <cell r="Q33">
            <v>172019.09</v>
          </cell>
          <cell r="R33">
            <v>198276.55</v>
          </cell>
          <cell r="S33">
            <v>210037.3</v>
          </cell>
          <cell r="T33">
            <v>214836.59</v>
          </cell>
          <cell r="U33">
            <v>206065.99</v>
          </cell>
          <cell r="V33">
            <v>188258.52</v>
          </cell>
          <cell r="W33">
            <v>177596.42</v>
          </cell>
          <cell r="X33">
            <v>164715</v>
          </cell>
          <cell r="Y33">
            <v>160412</v>
          </cell>
          <cell r="Z33">
            <v>161733.56</v>
          </cell>
          <cell r="AA33">
            <v>175375.72</v>
          </cell>
          <cell r="AB33">
            <v>169213.59</v>
          </cell>
          <cell r="AC33">
            <v>182459.17</v>
          </cell>
          <cell r="AD33">
            <v>203809.44</v>
          </cell>
          <cell r="AE33">
            <v>207226.13</v>
          </cell>
          <cell r="AF33">
            <v>211809.93</v>
          </cell>
          <cell r="AG33">
            <v>212275.46</v>
          </cell>
          <cell r="AH33">
            <v>198731.34</v>
          </cell>
          <cell r="AI33">
            <v>172833.23</v>
          </cell>
          <cell r="AJ33">
            <v>174528.66</v>
          </cell>
          <cell r="AK33">
            <v>180051</v>
          </cell>
          <cell r="AL33">
            <v>166123.42</v>
          </cell>
          <cell r="AM33">
            <v>173420.47</v>
          </cell>
          <cell r="AN33">
            <v>178791.43</v>
          </cell>
          <cell r="AO33">
            <v>204799.31</v>
          </cell>
          <cell r="AP33">
            <v>201630.35</v>
          </cell>
          <cell r="AQ33">
            <v>239113.23</v>
          </cell>
          <cell r="AR33">
            <v>230737.53</v>
          </cell>
          <cell r="AS33">
            <v>220997</v>
          </cell>
          <cell r="AT33">
            <v>222318.81</v>
          </cell>
          <cell r="AU33">
            <v>192172.7</v>
          </cell>
          <cell r="AV33">
            <v>195568.84</v>
          </cell>
          <cell r="AW33">
            <v>174366</v>
          </cell>
          <cell r="AX33">
            <v>177355.01</v>
          </cell>
          <cell r="AY33">
            <v>181710.98</v>
          </cell>
          <cell r="AZ33">
            <v>168170.95</v>
          </cell>
          <cell r="BA33">
            <v>205773.29</v>
          </cell>
          <cell r="BB33">
            <v>213620.51</v>
          </cell>
          <cell r="BC33">
            <v>223570</v>
          </cell>
          <cell r="BD33">
            <v>225861.64</v>
          </cell>
          <cell r="BE33">
            <v>202250.93</v>
          </cell>
          <cell r="BF33">
            <v>203164.43</v>
          </cell>
          <cell r="BG33">
            <v>197716.04</v>
          </cell>
          <cell r="BH33">
            <v>203665.85</v>
          </cell>
          <cell r="BI33">
            <v>172080.8</v>
          </cell>
          <cell r="BJ33">
            <v>173755.53</v>
          </cell>
          <cell r="BK33">
            <v>184784.49</v>
          </cell>
          <cell r="BL33">
            <v>177679.69</v>
          </cell>
          <cell r="BM33">
            <v>189912.36</v>
          </cell>
          <cell r="BN33">
            <v>220694.24</v>
          </cell>
          <cell r="BO33">
            <v>251738.49</v>
          </cell>
          <cell r="BP33">
            <v>198000.9</v>
          </cell>
          <cell r="BQ33">
            <v>201057.4</v>
          </cell>
          <cell r="BR33">
            <v>142793.27</v>
          </cell>
          <cell r="BS33">
            <v>152203.15</v>
          </cell>
          <cell r="BT33">
            <v>164263.1</v>
          </cell>
          <cell r="BU33">
            <v>182017.682914813</v>
          </cell>
          <cell r="BV33">
            <v>178557.477480255</v>
          </cell>
          <cell r="BW33">
            <v>186211.728362998</v>
          </cell>
          <cell r="BX33">
            <v>180977.593109038</v>
          </cell>
          <cell r="BY33">
            <v>207219.707926769</v>
          </cell>
          <cell r="BZ33">
            <v>219179.881722288</v>
          </cell>
          <cell r="CA33">
            <v>236386.603678451</v>
          </cell>
          <cell r="CB33">
            <v>233181.591063412</v>
          </cell>
          <cell r="CC33">
            <v>216556.122861305</v>
          </cell>
          <cell r="CD33">
            <v>218133.418269595</v>
          </cell>
          <cell r="CE33">
            <v>200197.362005988</v>
          </cell>
          <cell r="CF33">
            <v>205061.454409091</v>
          </cell>
          <cell r="CG33">
            <v>177952.865493714</v>
          </cell>
          <cell r="CH33">
            <v>180375.599460258</v>
          </cell>
          <cell r="CI33">
            <v>188849.019185364</v>
          </cell>
          <cell r="CJ33">
            <v>177919.170870987</v>
          </cell>
          <cell r="CK33">
            <v>203814.141742704</v>
          </cell>
          <cell r="CL33">
            <v>223021.794984044</v>
          </cell>
          <cell r="CM33">
            <v>232025.886121633</v>
          </cell>
          <cell r="CN33">
            <v>232272.431161429</v>
          </cell>
          <cell r="CO33">
            <v>211565.389342657</v>
          </cell>
          <cell r="CP33">
            <v>214008.286561266</v>
          </cell>
          <cell r="CQ33">
            <v>202208.354850299</v>
          </cell>
          <cell r="CR33">
            <v>207751.948939394</v>
          </cell>
          <cell r="CS33">
            <v>177618.767169579</v>
          </cell>
          <cell r="CT33">
            <v>179961.455651949</v>
          </cell>
          <cell r="CU33">
            <v>189624.393447416</v>
          </cell>
          <cell r="CV33">
            <v>180762.923715365</v>
          </cell>
          <cell r="CW33">
            <v>200938.878030156</v>
          </cell>
          <cell r="CX33">
            <v>225828.222209493</v>
          </cell>
          <cell r="CY33">
            <v>234560.117061237</v>
          </cell>
          <cell r="CZ33">
            <v>233075.043337888</v>
          </cell>
          <cell r="DA33">
            <v>214383.974195804</v>
          </cell>
          <cell r="DB33">
            <v>217017.868459145</v>
          </cell>
          <cell r="DC33">
            <v>202080.431699102</v>
          </cell>
          <cell r="DD33">
            <v>207317.120291667</v>
          </cell>
          <cell r="DE33">
            <v>178571.955107485</v>
          </cell>
          <cell r="DF33">
            <v>180702.183175809</v>
          </cell>
          <cell r="DG33">
            <v>190077.5986204</v>
          </cell>
          <cell r="DH33">
            <v>180134.047354557</v>
          </cell>
          <cell r="DI33">
            <v>203869.339072106</v>
          </cell>
          <cell r="DJ33">
            <v>225403.456606663</v>
          </cell>
          <cell r="DK33">
            <v>235260.296515152</v>
          </cell>
          <cell r="DL33">
            <v>233768.719062108</v>
          </cell>
          <cell r="DM33">
            <v>215022.021738054</v>
          </cell>
          <cell r="DN33">
            <v>217646.905759027</v>
          </cell>
          <cell r="DO33">
            <v>202666.172080838</v>
          </cell>
          <cell r="DP33">
            <v>207925.088386364</v>
          </cell>
          <cell r="DQ33">
            <v>179095.626530087</v>
          </cell>
          <cell r="DR33">
            <v>181233.660185149</v>
          </cell>
          <cell r="DS33">
            <v>190638.299501286</v>
          </cell>
          <cell r="DT33">
            <v>180663.853376188</v>
          </cell>
          <cell r="DU33">
            <v>203869.339072106</v>
          </cell>
          <cell r="DV33">
            <v>226056.799959146</v>
          </cell>
          <cell r="DW33">
            <v>235110.68907688</v>
          </cell>
          <cell r="DX33">
            <v>234193.264909698</v>
          </cell>
          <cell r="DY33">
            <v>214714.948565657</v>
          </cell>
          <cell r="DZ33">
            <v>216848.777434504</v>
          </cell>
          <cell r="EA33">
            <v>202905.442994012</v>
          </cell>
          <cell r="EB33">
            <v>208274.732</v>
          </cell>
          <cell r="EC33">
            <v>179474.862497054</v>
          </cell>
          <cell r="ED33">
            <v>181516.77561296</v>
          </cell>
          <cell r="EE33">
            <v>191235.150319445</v>
          </cell>
          <cell r="EF33">
            <v>181583.304800764</v>
          </cell>
          <cell r="EG33">
            <v>203880.921543927</v>
          </cell>
          <cell r="EH33">
            <v>227072.647001061</v>
          </cell>
        </row>
        <row r="34">
          <cell r="C34" t="str">
            <v>FTS-4 Non-Residential</v>
          </cell>
          <cell r="D34" t="str">
            <v>Non-Residential</v>
          </cell>
          <cell r="E34" t="str">
            <v>CFG</v>
          </cell>
          <cell r="F34" t="str">
            <v>FTS-4</v>
          </cell>
          <cell r="G34">
            <v>252829.84</v>
          </cell>
          <cell r="H34">
            <v>282000.68</v>
          </cell>
          <cell r="I34">
            <v>235080.65</v>
          </cell>
          <cell r="J34">
            <v>222225.92</v>
          </cell>
          <cell r="K34">
            <v>201966.19</v>
          </cell>
          <cell r="L34">
            <v>172993.76</v>
          </cell>
          <cell r="M34">
            <v>197046.47</v>
          </cell>
          <cell r="N34">
            <v>188554.14</v>
          </cell>
          <cell r="O34">
            <v>181009.66</v>
          </cell>
          <cell r="P34">
            <v>176575.36</v>
          </cell>
          <cell r="Q34">
            <v>202018.55</v>
          </cell>
          <cell r="R34">
            <v>249519.76</v>
          </cell>
          <cell r="S34">
            <v>252729.25</v>
          </cell>
          <cell r="T34">
            <v>263394.52</v>
          </cell>
          <cell r="U34">
            <v>247839.56</v>
          </cell>
          <cell r="V34">
            <v>227235.76</v>
          </cell>
          <cell r="W34">
            <v>202822.39</v>
          </cell>
          <cell r="X34">
            <v>203850</v>
          </cell>
          <cell r="Y34">
            <v>205719</v>
          </cell>
          <cell r="Z34">
            <v>183183.18</v>
          </cell>
          <cell r="AA34">
            <v>203675.19</v>
          </cell>
          <cell r="AB34">
            <v>225474.91</v>
          </cell>
          <cell r="AC34">
            <v>241796.36</v>
          </cell>
          <cell r="AD34">
            <v>257605.97</v>
          </cell>
          <cell r="AE34">
            <v>289327.35</v>
          </cell>
          <cell r="AF34">
            <v>281947.89</v>
          </cell>
          <cell r="AG34">
            <v>277412.26</v>
          </cell>
          <cell r="AH34">
            <v>250092.77</v>
          </cell>
          <cell r="AI34">
            <v>196869.83</v>
          </cell>
          <cell r="AJ34">
            <v>211904.88</v>
          </cell>
          <cell r="AK34">
            <v>210617</v>
          </cell>
          <cell r="AL34">
            <v>205457.01</v>
          </cell>
          <cell r="AM34">
            <v>227350.3</v>
          </cell>
          <cell r="AN34">
            <v>177707.59</v>
          </cell>
          <cell r="AO34">
            <v>265704.77</v>
          </cell>
          <cell r="AP34">
            <v>263958.02</v>
          </cell>
          <cell r="AQ34">
            <v>312702.38</v>
          </cell>
          <cell r="AR34">
            <v>273962.82</v>
          </cell>
          <cell r="AS34">
            <v>263414</v>
          </cell>
          <cell r="AT34">
            <v>304230.08</v>
          </cell>
          <cell r="AU34">
            <v>224441.28</v>
          </cell>
          <cell r="AV34">
            <v>243280.79</v>
          </cell>
          <cell r="AW34">
            <v>208138</v>
          </cell>
          <cell r="AX34">
            <v>207715.82</v>
          </cell>
          <cell r="AY34">
            <v>222209.49</v>
          </cell>
          <cell r="AZ34">
            <v>228792.92</v>
          </cell>
          <cell r="BA34">
            <v>275549.35</v>
          </cell>
          <cell r="BB34">
            <v>314073.81</v>
          </cell>
          <cell r="BC34">
            <v>322670.89</v>
          </cell>
          <cell r="BD34">
            <v>308646.88</v>
          </cell>
          <cell r="BE34">
            <v>279161.69</v>
          </cell>
          <cell r="BF34">
            <v>282815.14</v>
          </cell>
          <cell r="BG34">
            <v>246554.79</v>
          </cell>
          <cell r="BH34">
            <v>234525.95</v>
          </cell>
          <cell r="BI34">
            <v>223990.53</v>
          </cell>
          <cell r="BJ34">
            <v>199710.04</v>
          </cell>
          <cell r="BK34">
            <v>221060.94</v>
          </cell>
          <cell r="BL34">
            <v>235314.12</v>
          </cell>
          <cell r="BM34">
            <v>276172.1</v>
          </cell>
          <cell r="BN34">
            <v>346737.94</v>
          </cell>
          <cell r="BO34">
            <v>315029.52</v>
          </cell>
          <cell r="BP34">
            <v>291896.26</v>
          </cell>
          <cell r="BQ34">
            <v>259484.25</v>
          </cell>
          <cell r="BR34">
            <v>169294.02</v>
          </cell>
          <cell r="BS34">
            <v>179796.55</v>
          </cell>
          <cell r="BT34">
            <v>204112.94</v>
          </cell>
          <cell r="BU34">
            <v>229005.391415219</v>
          </cell>
          <cell r="BV34">
            <v>218297.875811841</v>
          </cell>
          <cell r="BW34">
            <v>238740.550815431</v>
          </cell>
          <cell r="BX34">
            <v>228418.406456519</v>
          </cell>
          <cell r="BY34">
            <v>291846.910839141</v>
          </cell>
          <cell r="BZ34">
            <v>329085.203264322</v>
          </cell>
          <cell r="CA34">
            <v>337402.088778187</v>
          </cell>
          <cell r="CB34">
            <v>309014.495226474</v>
          </cell>
          <cell r="CC34">
            <v>287192.899038462</v>
          </cell>
          <cell r="CD34">
            <v>312202.014889937</v>
          </cell>
          <cell r="CE34">
            <v>250269.030267251</v>
          </cell>
          <cell r="CF34">
            <v>253387.837897793</v>
          </cell>
          <cell r="CG34">
            <v>229494.55600104</v>
          </cell>
          <cell r="CH34">
            <v>216547.696749858</v>
          </cell>
          <cell r="CI34">
            <v>235515.057620666</v>
          </cell>
          <cell r="CJ34">
            <v>246581.433522013</v>
          </cell>
          <cell r="CK34">
            <v>295176.573379791</v>
          </cell>
          <cell r="CL34">
            <v>350882.464968407</v>
          </cell>
          <cell r="CM34">
            <v>343267.583625781</v>
          </cell>
          <cell r="CN34">
            <v>321327.154802811</v>
          </cell>
          <cell r="CO34">
            <v>295225.08921875</v>
          </cell>
          <cell r="CP34">
            <v>309005.153960877</v>
          </cell>
          <cell r="CQ34">
            <v>259587.668808682</v>
          </cell>
          <cell r="CR34">
            <v>254077.951414634</v>
          </cell>
          <cell r="CS34">
            <v>236250.382260721</v>
          </cell>
          <cell r="CT34">
            <v>216594.278532048</v>
          </cell>
          <cell r="CU34">
            <v>238314.390369279</v>
          </cell>
          <cell r="CV34">
            <v>251506.965342212</v>
          </cell>
          <cell r="CW34">
            <v>298854.427003484</v>
          </cell>
          <cell r="CX34">
            <v>365180.370153159</v>
          </cell>
          <cell r="CY34">
            <v>348952.545162748</v>
          </cell>
          <cell r="CZ34">
            <v>323110.798867142</v>
          </cell>
          <cell r="DA34">
            <v>298531.171346154</v>
          </cell>
          <cell r="DB34">
            <v>317607.99458657</v>
          </cell>
          <cell r="DC34">
            <v>261827.613905896</v>
          </cell>
          <cell r="DD34">
            <v>260608.499391986</v>
          </cell>
          <cell r="DE34">
            <v>239126.220148682</v>
          </cell>
          <cell r="DF34">
            <v>221880.213618548</v>
          </cell>
          <cell r="DG34">
            <v>243295.790106623</v>
          </cell>
          <cell r="DH34">
            <v>255176.50582131</v>
          </cell>
          <cell r="DI34">
            <v>304978.7264518</v>
          </cell>
          <cell r="DJ34">
            <v>367585.308828411</v>
          </cell>
          <cell r="DK34">
            <v>355211.783641003</v>
          </cell>
          <cell r="DL34">
            <v>328906.508263862</v>
          </cell>
          <cell r="DM34">
            <v>303862.085120192</v>
          </cell>
          <cell r="DN34">
            <v>323180.064667037</v>
          </cell>
          <cell r="DO34">
            <v>266441.316353577</v>
          </cell>
          <cell r="DP34">
            <v>265180.578328688</v>
          </cell>
          <cell r="DQ34">
            <v>243303.097356519</v>
          </cell>
          <cell r="DR34">
            <v>225722.295239648</v>
          </cell>
          <cell r="DS34">
            <v>247545.498230756</v>
          </cell>
          <cell r="DT34">
            <v>259633.73736404</v>
          </cell>
          <cell r="DU34">
            <v>310282.704303136</v>
          </cell>
          <cell r="DV34">
            <v>373978.096808036</v>
          </cell>
          <cell r="DW34">
            <v>361124.335681862</v>
          </cell>
          <cell r="DX34">
            <v>335599.315954705</v>
          </cell>
          <cell r="DY34">
            <v>309435.182820513</v>
          </cell>
          <cell r="DZ34">
            <v>328591.911124676</v>
          </cell>
          <cell r="EA34">
            <v>271888.849858597</v>
          </cell>
          <cell r="EB34">
            <v>269064.861590399</v>
          </cell>
          <cell r="EC34">
            <v>247936.783925558</v>
          </cell>
          <cell r="ED34">
            <v>228724.252072604</v>
          </cell>
          <cell r="EE34">
            <v>251538.301299584</v>
          </cell>
          <cell r="EF34">
            <v>263976.797539771</v>
          </cell>
          <cell r="EG34">
            <v>315298.722655827</v>
          </cell>
          <cell r="EH34">
            <v>381770.749292735</v>
          </cell>
        </row>
        <row r="35">
          <cell r="C35" t="str">
            <v>FTS-5 Non-Residential</v>
          </cell>
          <cell r="D35" t="str">
            <v>Non-Residential</v>
          </cell>
          <cell r="E35" t="str">
            <v>CFG</v>
          </cell>
          <cell r="F35" t="str">
            <v>FTS-5</v>
          </cell>
          <cell r="G35">
            <v>111051.2</v>
          </cell>
          <cell r="H35">
            <v>103374.09</v>
          </cell>
          <cell r="I35">
            <v>79670.26</v>
          </cell>
          <cell r="J35">
            <v>72888.93</v>
          </cell>
          <cell r="K35">
            <v>76637.46</v>
          </cell>
          <cell r="L35">
            <v>97526.82</v>
          </cell>
          <cell r="M35">
            <v>90161.18</v>
          </cell>
          <cell r="N35">
            <v>69443.69</v>
          </cell>
          <cell r="O35">
            <v>79393.45</v>
          </cell>
          <cell r="P35">
            <v>66859.91</v>
          </cell>
          <cell r="Q35">
            <v>83006.24</v>
          </cell>
          <cell r="R35">
            <v>100765.85</v>
          </cell>
          <cell r="S35">
            <v>100184.76</v>
          </cell>
          <cell r="T35">
            <v>102493.25</v>
          </cell>
          <cell r="U35">
            <v>92115.31</v>
          </cell>
          <cell r="V35">
            <v>88334.45</v>
          </cell>
          <cell r="W35">
            <v>77672.18</v>
          </cell>
          <cell r="X35">
            <v>75047</v>
          </cell>
          <cell r="Y35">
            <v>72089</v>
          </cell>
          <cell r="Z35">
            <v>88531.05</v>
          </cell>
          <cell r="AA35">
            <v>70764.55</v>
          </cell>
          <cell r="AB35">
            <v>87932.5000000001</v>
          </cell>
          <cell r="AC35">
            <v>94069.8100000001</v>
          </cell>
          <cell r="AD35">
            <v>101542.38</v>
          </cell>
          <cell r="AE35">
            <v>105370.08</v>
          </cell>
          <cell r="AF35">
            <v>108621.39</v>
          </cell>
          <cell r="AG35">
            <v>92656.25</v>
          </cell>
          <cell r="AH35">
            <v>104027.68</v>
          </cell>
          <cell r="AI35">
            <v>91614.71</v>
          </cell>
          <cell r="AJ35">
            <v>91965.62</v>
          </cell>
          <cell r="AK35">
            <v>82784</v>
          </cell>
          <cell r="AL35">
            <v>86923.2</v>
          </cell>
          <cell r="AM35">
            <v>78033.36</v>
          </cell>
          <cell r="AN35">
            <v>85912.74</v>
          </cell>
          <cell r="AO35">
            <v>121260.79</v>
          </cell>
          <cell r="AP35">
            <v>107440.38</v>
          </cell>
          <cell r="AQ35">
            <v>137705.52</v>
          </cell>
          <cell r="AR35">
            <v>132751.39</v>
          </cell>
          <cell r="AS35">
            <v>139945</v>
          </cell>
          <cell r="AT35">
            <v>103326.49</v>
          </cell>
          <cell r="AU35">
            <v>77039.98</v>
          </cell>
          <cell r="AV35">
            <v>79442.28</v>
          </cell>
          <cell r="AW35">
            <v>73279</v>
          </cell>
          <cell r="AX35">
            <v>78675.86</v>
          </cell>
          <cell r="AY35">
            <v>77998.88</v>
          </cell>
          <cell r="AZ35">
            <v>74137.08</v>
          </cell>
          <cell r="BA35">
            <v>92908.49</v>
          </cell>
          <cell r="BB35">
            <v>99810.32</v>
          </cell>
          <cell r="BC35">
            <v>112552.44</v>
          </cell>
          <cell r="BD35">
            <v>97652.76</v>
          </cell>
          <cell r="BE35">
            <v>98514.3</v>
          </cell>
          <cell r="BF35">
            <v>92204.17</v>
          </cell>
          <cell r="BG35">
            <v>95365.1</v>
          </cell>
          <cell r="BH35">
            <v>80223.3</v>
          </cell>
          <cell r="BI35">
            <v>76350.82</v>
          </cell>
          <cell r="BJ35">
            <v>74427.65</v>
          </cell>
          <cell r="BK35">
            <v>80604.32</v>
          </cell>
          <cell r="BL35">
            <v>69787.55</v>
          </cell>
          <cell r="BM35">
            <v>85004.36</v>
          </cell>
          <cell r="BN35">
            <v>92703.75</v>
          </cell>
          <cell r="BO35">
            <v>96443.98</v>
          </cell>
          <cell r="BP35">
            <v>94903.99</v>
          </cell>
          <cell r="BQ35">
            <v>96641.11</v>
          </cell>
          <cell r="BR35">
            <v>102407.06</v>
          </cell>
          <cell r="BS35">
            <v>79561.51</v>
          </cell>
          <cell r="BT35">
            <v>71654.54</v>
          </cell>
          <cell r="BU35">
            <v>77478.1866161616</v>
          </cell>
          <cell r="BV35">
            <v>79943.7343534711</v>
          </cell>
          <cell r="BW35">
            <v>79711.2555555555</v>
          </cell>
          <cell r="BX35">
            <v>76543.8024509804</v>
          </cell>
          <cell r="BY35">
            <v>99512.6291230937</v>
          </cell>
          <cell r="BZ35">
            <v>100973.950413355</v>
          </cell>
          <cell r="CA35">
            <v>130406.567596639</v>
          </cell>
          <cell r="CB35">
            <v>119510.285</v>
          </cell>
          <cell r="CC35">
            <v>123575.869117647</v>
          </cell>
          <cell r="CD35">
            <v>102252.379434046</v>
          </cell>
          <cell r="CE35">
            <v>89939.5127896613</v>
          </cell>
          <cell r="CF35">
            <v>83419.8862299465</v>
          </cell>
          <cell r="CG35">
            <v>78145.7736363636</v>
          </cell>
          <cell r="CH35">
            <v>78803.2772058823</v>
          </cell>
          <cell r="CI35">
            <v>81634</v>
          </cell>
          <cell r="CJ35">
            <v>75139.7823529412</v>
          </cell>
          <cell r="CK35">
            <v>92903.3756470588</v>
          </cell>
          <cell r="CL35">
            <v>99192.6326470588</v>
          </cell>
          <cell r="CM35">
            <v>124789.869680672</v>
          </cell>
          <cell r="CN35">
            <v>109838.658648649</v>
          </cell>
          <cell r="CO35">
            <v>112272.619793323</v>
          </cell>
          <cell r="CP35">
            <v>98584.2183934937</v>
          </cell>
          <cell r="CQ35">
            <v>94054.7343360071</v>
          </cell>
          <cell r="CR35">
            <v>83001.347526738</v>
          </cell>
          <cell r="CS35">
            <v>79394.0828409091</v>
          </cell>
          <cell r="CT35">
            <v>79930.2732352941</v>
          </cell>
          <cell r="CU35">
            <v>84656.0752941177</v>
          </cell>
          <cell r="CV35">
            <v>73460.6311764706</v>
          </cell>
          <cell r="CW35">
            <v>90168.2158235294</v>
          </cell>
          <cell r="CX35">
            <v>98613.4188602941</v>
          </cell>
          <cell r="CY35">
            <v>127598.218638655</v>
          </cell>
          <cell r="CZ35">
            <v>116200.00875</v>
          </cell>
          <cell r="DA35">
            <v>116254.300278219</v>
          </cell>
          <cell r="DB35">
            <v>100418.29891377</v>
          </cell>
          <cell r="DC35">
            <v>91997.1235628342</v>
          </cell>
          <cell r="DD35">
            <v>85588.0630748663</v>
          </cell>
          <cell r="DE35">
            <v>77697.0352272727</v>
          </cell>
          <cell r="DF35">
            <v>80492.5363235294</v>
          </cell>
          <cell r="DG35">
            <v>84311.2376470588</v>
          </cell>
          <cell r="DH35">
            <v>74300.2067647059</v>
          </cell>
          <cell r="DI35">
            <v>91535.7957352941</v>
          </cell>
          <cell r="DJ35">
            <v>100280.701207108</v>
          </cell>
          <cell r="DK35">
            <v>127598.218638655</v>
          </cell>
          <cell r="DL35">
            <v>116200.00875</v>
          </cell>
          <cell r="DM35">
            <v>119483.586397059</v>
          </cell>
          <cell r="DN35">
            <v>100418.29891377</v>
          </cell>
          <cell r="DO35">
            <v>91997.1235628342</v>
          </cell>
          <cell r="DP35">
            <v>85588.0630748663</v>
          </cell>
          <cell r="DQ35">
            <v>77697.0352272727</v>
          </cell>
          <cell r="DR35">
            <v>80492.5363235294</v>
          </cell>
          <cell r="DS35">
            <v>84311.2376470588</v>
          </cell>
          <cell r="DT35">
            <v>74300.2067647059</v>
          </cell>
          <cell r="DU35">
            <v>91535.7957352941</v>
          </cell>
          <cell r="DV35">
            <v>100280.701207108</v>
          </cell>
          <cell r="DW35">
            <v>126662.102319328</v>
          </cell>
          <cell r="DX35">
            <v>115096.583333333</v>
          </cell>
          <cell r="DY35">
            <v>118119.492156863</v>
          </cell>
          <cell r="DZ35">
            <v>102658.565561497</v>
          </cell>
          <cell r="EA35">
            <v>95331.0793582888</v>
          </cell>
          <cell r="EB35">
            <v>85516.3135828877</v>
          </cell>
          <cell r="EC35">
            <v>79701.5517508417</v>
          </cell>
          <cell r="ED35">
            <v>80305.1152941176</v>
          </cell>
          <cell r="EE35">
            <v>84426.1835294118</v>
          </cell>
          <cell r="EF35">
            <v>74020.3482352941</v>
          </cell>
          <cell r="EG35">
            <v>91079.9357647059</v>
          </cell>
          <cell r="EH35">
            <v>99724.9404248366</v>
          </cell>
        </row>
        <row r="36">
          <cell r="C36" t="str">
            <v>FTS-6 Non-Residential</v>
          </cell>
          <cell r="D36" t="str">
            <v>Non-Residential</v>
          </cell>
          <cell r="E36" t="str">
            <v>CFG</v>
          </cell>
          <cell r="F36" t="str">
            <v>FTS-6</v>
          </cell>
          <cell r="G36">
            <v>120941.59</v>
          </cell>
          <cell r="H36">
            <v>125733.54</v>
          </cell>
          <cell r="I36">
            <v>105212.3</v>
          </cell>
          <cell r="J36">
            <v>103534.07</v>
          </cell>
          <cell r="K36">
            <v>103577.88</v>
          </cell>
          <cell r="L36">
            <v>97009.53</v>
          </cell>
          <cell r="M36">
            <v>100079.45</v>
          </cell>
          <cell r="N36">
            <v>99250.69</v>
          </cell>
          <cell r="O36">
            <v>99561.91</v>
          </cell>
          <cell r="P36">
            <v>162291.81</v>
          </cell>
          <cell r="Q36">
            <v>104491.35</v>
          </cell>
          <cell r="R36">
            <v>124973.35</v>
          </cell>
          <cell r="S36">
            <v>134894.02</v>
          </cell>
          <cell r="T36">
            <v>147700.73</v>
          </cell>
          <cell r="U36">
            <v>128953.67</v>
          </cell>
          <cell r="V36">
            <v>135804.65</v>
          </cell>
          <cell r="W36">
            <v>110397.13</v>
          </cell>
          <cell r="X36">
            <v>109832</v>
          </cell>
          <cell r="Y36">
            <v>101730</v>
          </cell>
          <cell r="Z36">
            <v>105537.63</v>
          </cell>
          <cell r="AA36">
            <v>138006.4</v>
          </cell>
          <cell r="AB36">
            <v>122857.95</v>
          </cell>
          <cell r="AC36">
            <v>117290.84</v>
          </cell>
          <cell r="AD36">
            <v>117518.87</v>
          </cell>
          <cell r="AE36">
            <v>139563.77</v>
          </cell>
          <cell r="AF36">
            <v>178644.83</v>
          </cell>
          <cell r="AG36">
            <v>129254.66</v>
          </cell>
          <cell r="AH36">
            <v>124819.55</v>
          </cell>
          <cell r="AI36">
            <v>118618.27</v>
          </cell>
          <cell r="AJ36">
            <v>123380.62</v>
          </cell>
          <cell r="AK36">
            <v>114800</v>
          </cell>
          <cell r="AL36">
            <v>125246.81</v>
          </cell>
          <cell r="AM36">
            <v>125929.65</v>
          </cell>
          <cell r="AN36">
            <v>128163.04</v>
          </cell>
          <cell r="AO36">
            <v>121087.64</v>
          </cell>
          <cell r="AP36">
            <v>125341.01</v>
          </cell>
          <cell r="AQ36">
            <v>153530.07</v>
          </cell>
          <cell r="AR36">
            <v>127414.65</v>
          </cell>
          <cell r="AS36">
            <v>137130.13</v>
          </cell>
          <cell r="AT36">
            <v>128055.02</v>
          </cell>
          <cell r="AU36">
            <v>125794.97</v>
          </cell>
          <cell r="AV36">
            <v>113266.45</v>
          </cell>
          <cell r="AW36">
            <v>102724</v>
          </cell>
          <cell r="AX36">
            <v>118361.61</v>
          </cell>
          <cell r="AY36">
            <v>150164.5</v>
          </cell>
          <cell r="AZ36">
            <v>132373.13</v>
          </cell>
          <cell r="BA36">
            <v>129938.24</v>
          </cell>
          <cell r="BB36">
            <v>166331.49</v>
          </cell>
          <cell r="BC36">
            <v>186456.89</v>
          </cell>
          <cell r="BD36">
            <v>147191.14</v>
          </cell>
          <cell r="BE36">
            <v>136772.52</v>
          </cell>
          <cell r="BF36">
            <v>160421.25</v>
          </cell>
          <cell r="BG36">
            <v>148621.65</v>
          </cell>
          <cell r="BH36">
            <v>142643.2</v>
          </cell>
          <cell r="BI36">
            <v>149115.15</v>
          </cell>
          <cell r="BJ36">
            <v>146760.68</v>
          </cell>
          <cell r="BK36">
            <v>135285.41</v>
          </cell>
          <cell r="BL36">
            <v>129928.81</v>
          </cell>
          <cell r="BM36">
            <v>134341.78</v>
          </cell>
          <cell r="BN36">
            <v>149077.64</v>
          </cell>
          <cell r="BO36">
            <v>169998.7</v>
          </cell>
          <cell r="BP36">
            <v>167495.52</v>
          </cell>
          <cell r="BQ36">
            <v>142365.28</v>
          </cell>
          <cell r="BR36">
            <v>128419.87</v>
          </cell>
          <cell r="BS36">
            <v>140902.14</v>
          </cell>
          <cell r="BT36">
            <v>132430.56</v>
          </cell>
          <cell r="BU36">
            <v>134138.726748252</v>
          </cell>
          <cell r="BV36">
            <v>141927.962768281</v>
          </cell>
          <cell r="BW36">
            <v>147906.385580769</v>
          </cell>
          <cell r="BX36">
            <v>139250.488756968</v>
          </cell>
          <cell r="BY36">
            <v>139351.523240093</v>
          </cell>
          <cell r="BZ36">
            <v>160455.951188811</v>
          </cell>
          <cell r="CA36">
            <v>180006.310652174</v>
          </cell>
          <cell r="CB36">
            <v>148096.909471154</v>
          </cell>
          <cell r="CC36">
            <v>145066.770969231</v>
          </cell>
          <cell r="CD36">
            <v>149785.755576923</v>
          </cell>
          <cell r="CE36">
            <v>142485.552692308</v>
          </cell>
          <cell r="CF36">
            <v>132876.164423077</v>
          </cell>
          <cell r="CG36">
            <v>130762.635576923</v>
          </cell>
          <cell r="CH36">
            <v>139831.304985755</v>
          </cell>
          <cell r="CI36">
            <v>151024.150246154</v>
          </cell>
          <cell r="CJ36">
            <v>138599.586182336</v>
          </cell>
          <cell r="CK36">
            <v>139713.265242165</v>
          </cell>
          <cell r="CL36">
            <v>163770.125192308</v>
          </cell>
          <cell r="CM36">
            <v>190278.969569398</v>
          </cell>
          <cell r="CN36">
            <v>150474.623581731</v>
          </cell>
          <cell r="CO36">
            <v>143549.886253846</v>
          </cell>
          <cell r="CP36">
            <v>158188.526826923</v>
          </cell>
          <cell r="CQ36">
            <v>148411.71</v>
          </cell>
          <cell r="CR36">
            <v>140502.820673077</v>
          </cell>
          <cell r="CS36">
            <v>142806.491826923</v>
          </cell>
          <cell r="CT36">
            <v>146013.782863248</v>
          </cell>
          <cell r="CU36">
            <v>148566.196523077</v>
          </cell>
          <cell r="CV36">
            <v>139261.460014245</v>
          </cell>
          <cell r="CW36">
            <v>142194.514159544</v>
          </cell>
          <cell r="CX36">
            <v>159290.760288462</v>
          </cell>
          <cell r="CY36">
            <v>181618.95548913</v>
          </cell>
          <cell r="CZ36">
            <v>149285.766526442</v>
          </cell>
          <cell r="DA36">
            <v>144308.328611538</v>
          </cell>
          <cell r="DB36">
            <v>153987.141201923</v>
          </cell>
          <cell r="DC36">
            <v>145448.631346154</v>
          </cell>
          <cell r="DD36">
            <v>136689.492548077</v>
          </cell>
          <cell r="DE36">
            <v>136784.563701923</v>
          </cell>
          <cell r="DF36">
            <v>142922.543924501</v>
          </cell>
          <cell r="DG36">
            <v>149795.173384615</v>
          </cell>
          <cell r="DH36">
            <v>138930.523098291</v>
          </cell>
          <cell r="DI36">
            <v>140953.889700855</v>
          </cell>
          <cell r="DJ36">
            <v>161530.442740385</v>
          </cell>
          <cell r="DK36">
            <v>181618.95548913</v>
          </cell>
          <cell r="DL36">
            <v>149285.766526442</v>
          </cell>
          <cell r="DM36">
            <v>144308.328611538</v>
          </cell>
          <cell r="DN36">
            <v>153987.141201923</v>
          </cell>
          <cell r="DO36">
            <v>145448.631346154</v>
          </cell>
          <cell r="DP36">
            <v>136689.492548077</v>
          </cell>
          <cell r="DQ36">
            <v>136784.563701923</v>
          </cell>
          <cell r="DR36">
            <v>142922.543924501</v>
          </cell>
          <cell r="DS36">
            <v>149795.173384615</v>
          </cell>
          <cell r="DT36">
            <v>138930.523098291</v>
          </cell>
          <cell r="DU36">
            <v>140953.889700855</v>
          </cell>
          <cell r="DV36">
            <v>161530.442740385</v>
          </cell>
          <cell r="DW36">
            <v>182156.503768116</v>
          </cell>
          <cell r="DX36">
            <v>149682.052211539</v>
          </cell>
          <cell r="DY36">
            <v>144055.514492308</v>
          </cell>
          <cell r="DZ36">
            <v>155387.603076923</v>
          </cell>
          <cell r="EA36">
            <v>146436.324230769</v>
          </cell>
          <cell r="EB36">
            <v>137960.601923077</v>
          </cell>
          <cell r="EC36">
            <v>138791.873076923</v>
          </cell>
          <cell r="ED36">
            <v>143952.956904084</v>
          </cell>
          <cell r="EE36">
            <v>149385.514430769</v>
          </cell>
          <cell r="EF36">
            <v>139040.835403609</v>
          </cell>
          <cell r="EG36">
            <v>141367.431187085</v>
          </cell>
          <cell r="EH36">
            <v>160783.881923077</v>
          </cell>
        </row>
        <row r="37">
          <cell r="C37" t="str">
            <v>FTS-7 Non-Residential</v>
          </cell>
          <cell r="D37" t="str">
            <v>Non-Residential</v>
          </cell>
          <cell r="E37" t="str">
            <v>CFG</v>
          </cell>
          <cell r="F37" t="str">
            <v>FTS-7</v>
          </cell>
          <cell r="G37">
            <v>331353.98</v>
          </cell>
          <cell r="H37">
            <v>320154.01</v>
          </cell>
          <cell r="I37">
            <v>336078.49</v>
          </cell>
          <cell r="J37">
            <v>306129.34</v>
          </cell>
          <cell r="K37">
            <v>204023.92</v>
          </cell>
          <cell r="L37">
            <v>220578.45</v>
          </cell>
          <cell r="M37">
            <v>216010.97</v>
          </cell>
          <cell r="N37">
            <v>202314.1</v>
          </cell>
          <cell r="O37">
            <v>210634.26</v>
          </cell>
          <cell r="P37">
            <v>227032.37</v>
          </cell>
          <cell r="Q37">
            <v>196760.86</v>
          </cell>
          <cell r="R37">
            <v>202976.46</v>
          </cell>
          <cell r="S37">
            <v>258487.45</v>
          </cell>
          <cell r="T37">
            <v>288018.39</v>
          </cell>
          <cell r="U37">
            <v>288473.03</v>
          </cell>
          <cell r="V37">
            <v>237842.96</v>
          </cell>
          <cell r="W37">
            <v>253776.67</v>
          </cell>
          <cell r="X37">
            <v>206426</v>
          </cell>
          <cell r="Y37">
            <v>217566</v>
          </cell>
          <cell r="Z37">
            <v>225845.9</v>
          </cell>
          <cell r="AA37">
            <v>238639.31</v>
          </cell>
          <cell r="AB37">
            <v>209984.44</v>
          </cell>
          <cell r="AC37">
            <v>255929.63</v>
          </cell>
          <cell r="AD37">
            <v>283616.96</v>
          </cell>
          <cell r="AE37">
            <v>328640.99</v>
          </cell>
          <cell r="AF37">
            <v>261743.09</v>
          </cell>
          <cell r="AG37">
            <v>320717</v>
          </cell>
          <cell r="AH37">
            <v>271461.91</v>
          </cell>
          <cell r="AI37">
            <v>289582.28</v>
          </cell>
          <cell r="AJ37">
            <v>279643.7</v>
          </cell>
          <cell r="AK37">
            <v>255915</v>
          </cell>
          <cell r="AL37">
            <v>264267.81</v>
          </cell>
          <cell r="AM37">
            <v>204265.72</v>
          </cell>
          <cell r="AN37">
            <v>277950.64</v>
          </cell>
          <cell r="AO37">
            <v>281586.62</v>
          </cell>
          <cell r="AP37">
            <v>249486.59</v>
          </cell>
          <cell r="AQ37">
            <v>404984.27</v>
          </cell>
          <cell r="AR37">
            <v>282086.61</v>
          </cell>
          <cell r="AS37">
            <v>300732</v>
          </cell>
          <cell r="AT37">
            <v>264144.72</v>
          </cell>
          <cell r="AU37">
            <v>314798.68</v>
          </cell>
          <cell r="AV37">
            <v>257643.29</v>
          </cell>
          <cell r="AW37">
            <v>276197.94</v>
          </cell>
          <cell r="AX37">
            <v>283647.8</v>
          </cell>
          <cell r="AY37">
            <v>248318.44</v>
          </cell>
          <cell r="AZ37">
            <v>286506.4</v>
          </cell>
          <cell r="BA37">
            <v>291829.99</v>
          </cell>
          <cell r="BB37">
            <v>309291.2</v>
          </cell>
          <cell r="BC37">
            <v>363983.63</v>
          </cell>
          <cell r="BD37">
            <v>317150.26</v>
          </cell>
          <cell r="BE37">
            <v>330053.94</v>
          </cell>
          <cell r="BF37">
            <v>308370.13</v>
          </cell>
          <cell r="BG37">
            <v>301402.5</v>
          </cell>
          <cell r="BH37">
            <v>271455.91</v>
          </cell>
          <cell r="BI37">
            <v>281036.27</v>
          </cell>
          <cell r="BJ37">
            <v>284605.8</v>
          </cell>
          <cell r="BK37">
            <v>269100.78</v>
          </cell>
          <cell r="BL37">
            <v>313173.86</v>
          </cell>
          <cell r="BM37">
            <v>307116.02</v>
          </cell>
          <cell r="BN37">
            <v>323870.54</v>
          </cell>
          <cell r="BO37">
            <v>346062.07</v>
          </cell>
          <cell r="BP37">
            <v>314780.88</v>
          </cell>
          <cell r="BQ37">
            <v>339262.41</v>
          </cell>
          <cell r="BR37">
            <v>261539.26</v>
          </cell>
          <cell r="BS37">
            <v>299213.1</v>
          </cell>
          <cell r="BT37">
            <v>309218.94</v>
          </cell>
          <cell r="BU37">
            <v>279492.679242424</v>
          </cell>
          <cell r="BV37">
            <v>286137.748806324</v>
          </cell>
          <cell r="BW37">
            <v>244324.047272727</v>
          </cell>
          <cell r="BX37">
            <v>296884.639393939</v>
          </cell>
          <cell r="BY37">
            <v>297932.543181818</v>
          </cell>
          <cell r="BZ37">
            <v>302682.440151515</v>
          </cell>
          <cell r="CA37">
            <v>426909.027420949</v>
          </cell>
          <cell r="CB37">
            <v>340475.494318182</v>
          </cell>
          <cell r="CC37">
            <v>358401.102272727</v>
          </cell>
          <cell r="CD37">
            <v>319141.729090909</v>
          </cell>
          <cell r="CE37">
            <v>344286.323636364</v>
          </cell>
          <cell r="CF37">
            <v>294259.839673913</v>
          </cell>
          <cell r="CG37">
            <v>316610.346590909</v>
          </cell>
          <cell r="CH37">
            <v>315605.079636364</v>
          </cell>
          <cell r="CI37">
            <v>287340.446640316</v>
          </cell>
          <cell r="CJ37">
            <v>332990.912055336</v>
          </cell>
          <cell r="CK37">
            <v>332723.374752964</v>
          </cell>
          <cell r="CL37">
            <v>351750.234189723</v>
          </cell>
          <cell r="CM37">
            <v>420263.394392292</v>
          </cell>
          <cell r="CN37">
            <v>350436.758522727</v>
          </cell>
          <cell r="CO37">
            <v>366731.198863636</v>
          </cell>
          <cell r="CP37">
            <v>341429.951704545</v>
          </cell>
          <cell r="CQ37">
            <v>350567.214015151</v>
          </cell>
          <cell r="CR37">
            <v>301366.232336956</v>
          </cell>
          <cell r="CS37">
            <v>317984.872159091</v>
          </cell>
          <cell r="CT37">
            <v>317559.000272727</v>
          </cell>
          <cell r="CU37">
            <v>301517.47312253</v>
          </cell>
          <cell r="CV37">
            <v>350166.586442688</v>
          </cell>
          <cell r="CW37">
            <v>346603.470523715</v>
          </cell>
          <cell r="CX37">
            <v>351891.714920949</v>
          </cell>
          <cell r="CY37">
            <v>440529.659342885</v>
          </cell>
          <cell r="CZ37">
            <v>345456.126420455</v>
          </cell>
          <cell r="DA37">
            <v>362566.150568182</v>
          </cell>
          <cell r="DB37">
            <v>336934.626420455</v>
          </cell>
          <cell r="DC37">
            <v>354599.400568182</v>
          </cell>
          <cell r="DD37">
            <v>309725.557445652</v>
          </cell>
          <cell r="DE37">
            <v>317297.609375</v>
          </cell>
          <cell r="DF37">
            <v>322651.368409091</v>
          </cell>
          <cell r="DG37">
            <v>300175.768814229</v>
          </cell>
          <cell r="DH37">
            <v>348238.567490119</v>
          </cell>
          <cell r="DI37">
            <v>346317.890133399</v>
          </cell>
          <cell r="DJ37">
            <v>365893.813537549</v>
          </cell>
          <cell r="DK37">
            <v>440529.659342885</v>
          </cell>
          <cell r="DL37">
            <v>359274.371477273</v>
          </cell>
          <cell r="DM37">
            <v>377068.796590909</v>
          </cell>
          <cell r="DN37">
            <v>336934.626420455</v>
          </cell>
          <cell r="DO37">
            <v>354599.400568182</v>
          </cell>
          <cell r="DP37">
            <v>309725.557445652</v>
          </cell>
          <cell r="DQ37">
            <v>329989.51375</v>
          </cell>
          <cell r="DR37">
            <v>322651.368409091</v>
          </cell>
          <cell r="DS37">
            <v>300175.768814229</v>
          </cell>
          <cell r="DT37">
            <v>348238.567490119</v>
          </cell>
          <cell r="DU37">
            <v>346317.890133399</v>
          </cell>
          <cell r="DV37">
            <v>365893.813537549</v>
          </cell>
          <cell r="DW37">
            <v>439377.749617918</v>
          </cell>
          <cell r="DX37">
            <v>361000.990606061</v>
          </cell>
          <cell r="DY37">
            <v>378512.68</v>
          </cell>
          <cell r="DZ37">
            <v>351970.390909091</v>
          </cell>
          <cell r="EA37">
            <v>367385.551919192</v>
          </cell>
          <cell r="EB37">
            <v>310957.332173913</v>
          </cell>
          <cell r="EC37">
            <v>330227.764848485</v>
          </cell>
          <cell r="ED37">
            <v>332841.09430303</v>
          </cell>
          <cell r="EE37">
            <v>312185.426798419</v>
          </cell>
          <cell r="EF37">
            <v>362299.74972332</v>
          </cell>
          <cell r="EG37">
            <v>359736.663735178</v>
          </cell>
          <cell r="EH37">
            <v>365918.336864295</v>
          </cell>
        </row>
        <row r="38">
          <cell r="C38" t="str">
            <v>FTS-8 Non-Residential</v>
          </cell>
          <cell r="D38" t="str">
            <v>Non-Residential</v>
          </cell>
          <cell r="E38" t="str">
            <v>CFG</v>
          </cell>
          <cell r="F38" t="str">
            <v>FTS-8</v>
          </cell>
          <cell r="G38">
            <v>402206.5</v>
          </cell>
          <cell r="H38">
            <v>363925.81</v>
          </cell>
          <cell r="I38">
            <v>392036.14</v>
          </cell>
          <cell r="J38">
            <v>369807.07</v>
          </cell>
          <cell r="K38">
            <v>460583.16</v>
          </cell>
          <cell r="L38">
            <v>481493.04</v>
          </cell>
          <cell r="M38">
            <v>417991.71</v>
          </cell>
          <cell r="N38">
            <v>426086.09</v>
          </cell>
          <cell r="O38">
            <v>384705.36</v>
          </cell>
          <cell r="P38">
            <v>422783.54</v>
          </cell>
          <cell r="Q38">
            <v>427793.08</v>
          </cell>
          <cell r="R38">
            <v>382441.01</v>
          </cell>
          <cell r="S38">
            <v>482446.92</v>
          </cell>
          <cell r="T38">
            <v>415125.29</v>
          </cell>
          <cell r="U38">
            <v>397288.36</v>
          </cell>
          <cell r="V38">
            <v>364167.36</v>
          </cell>
          <cell r="W38">
            <v>445047.17</v>
          </cell>
          <cell r="X38">
            <v>439459</v>
          </cell>
          <cell r="Y38">
            <v>440689</v>
          </cell>
          <cell r="Z38">
            <v>362381.18</v>
          </cell>
          <cell r="AA38">
            <v>369616.07</v>
          </cell>
          <cell r="AB38">
            <v>352281.46</v>
          </cell>
          <cell r="AC38">
            <v>409001</v>
          </cell>
          <cell r="AD38">
            <v>394710.39</v>
          </cell>
          <cell r="AE38">
            <v>496524.09</v>
          </cell>
          <cell r="AF38">
            <v>401485.65</v>
          </cell>
          <cell r="AG38">
            <v>434121.72</v>
          </cell>
          <cell r="AH38">
            <v>422846.26</v>
          </cell>
          <cell r="AI38">
            <v>411402.15</v>
          </cell>
          <cell r="AJ38">
            <v>360000.54</v>
          </cell>
          <cell r="AK38">
            <v>401760</v>
          </cell>
          <cell r="AL38">
            <v>395612.74</v>
          </cell>
          <cell r="AM38">
            <v>347659.29</v>
          </cell>
          <cell r="AN38">
            <v>398369.7</v>
          </cell>
          <cell r="AO38">
            <v>421068.32</v>
          </cell>
          <cell r="AP38">
            <v>425546.03</v>
          </cell>
          <cell r="AQ38">
            <v>520517.1</v>
          </cell>
          <cell r="AR38">
            <v>437821.75</v>
          </cell>
          <cell r="AS38">
            <v>478053.73</v>
          </cell>
          <cell r="AT38">
            <v>393857.96</v>
          </cell>
          <cell r="AU38">
            <v>397950.9</v>
          </cell>
          <cell r="AV38">
            <v>356560.36</v>
          </cell>
          <cell r="AW38">
            <v>393805.1</v>
          </cell>
          <cell r="AX38">
            <v>371032.57</v>
          </cell>
          <cell r="AY38">
            <v>342961.02</v>
          </cell>
          <cell r="AZ38">
            <v>410345.03</v>
          </cell>
          <cell r="BA38">
            <v>415533.58</v>
          </cell>
          <cell r="BB38">
            <v>430222.78</v>
          </cell>
          <cell r="BC38">
            <v>489449.3</v>
          </cell>
          <cell r="BD38">
            <v>437996.87</v>
          </cell>
          <cell r="BE38">
            <v>480877.57</v>
          </cell>
          <cell r="BF38">
            <v>373428.64</v>
          </cell>
          <cell r="BG38">
            <v>351481.62</v>
          </cell>
          <cell r="BH38">
            <v>379302.45</v>
          </cell>
          <cell r="BI38">
            <v>369319.59</v>
          </cell>
          <cell r="BJ38">
            <v>393339.09</v>
          </cell>
          <cell r="BK38">
            <v>349864.47</v>
          </cell>
          <cell r="BL38">
            <v>424714.26</v>
          </cell>
          <cell r="BM38">
            <v>433577.47</v>
          </cell>
          <cell r="BN38">
            <v>491089.52</v>
          </cell>
          <cell r="BO38">
            <v>612891.48</v>
          </cell>
          <cell r="BP38">
            <v>472862.38</v>
          </cell>
          <cell r="BQ38">
            <v>483373.07</v>
          </cell>
          <cell r="BR38">
            <v>348753.45</v>
          </cell>
          <cell r="BS38">
            <v>361464.85</v>
          </cell>
          <cell r="BT38">
            <v>376002.94</v>
          </cell>
          <cell r="BU38">
            <v>398555.605614035</v>
          </cell>
          <cell r="BV38">
            <v>403145.330833333</v>
          </cell>
          <cell r="BW38">
            <v>368174.151397059</v>
          </cell>
          <cell r="BX38">
            <v>436069.464754902</v>
          </cell>
          <cell r="BY38">
            <v>432425.987291667</v>
          </cell>
          <cell r="BZ38">
            <v>466683.86125</v>
          </cell>
          <cell r="CA38">
            <v>521249.359375</v>
          </cell>
          <cell r="CB38">
            <v>451591.2396875</v>
          </cell>
          <cell r="CC38">
            <v>494404.8290625</v>
          </cell>
          <cell r="CD38">
            <v>394626.495294118</v>
          </cell>
          <cell r="CE38">
            <v>385053.954705882</v>
          </cell>
          <cell r="CF38">
            <v>379087.359411765</v>
          </cell>
          <cell r="CG38">
            <v>371843.408421053</v>
          </cell>
          <cell r="CH38">
            <v>382185.83</v>
          </cell>
          <cell r="CI38">
            <v>356702.876470588</v>
          </cell>
          <cell r="CJ38">
            <v>430021.240882353</v>
          </cell>
          <cell r="CK38">
            <v>438104.8209375</v>
          </cell>
          <cell r="CL38">
            <v>460656.15</v>
          </cell>
          <cell r="CM38">
            <v>505349.3296875</v>
          </cell>
          <cell r="CN38">
            <v>444794.05484375</v>
          </cell>
          <cell r="CO38">
            <v>487641.19953125</v>
          </cell>
          <cell r="CP38">
            <v>395010.762941176</v>
          </cell>
          <cell r="CQ38">
            <v>378605.482058824</v>
          </cell>
          <cell r="CR38">
            <v>390350.859117647</v>
          </cell>
          <cell r="CS38">
            <v>380910.482777778</v>
          </cell>
          <cell r="CT38">
            <v>387762.46</v>
          </cell>
          <cell r="CU38">
            <v>363573.804705882</v>
          </cell>
          <cell r="CV38">
            <v>439859.346323529</v>
          </cell>
          <cell r="CW38">
            <v>449390.44140625</v>
          </cell>
          <cell r="CX38">
            <v>475872.835</v>
          </cell>
          <cell r="CY38">
            <v>513299.34453125</v>
          </cell>
          <cell r="CZ38">
            <v>448192.647265625</v>
          </cell>
          <cell r="DA38">
            <v>491023.014296875</v>
          </cell>
          <cell r="DB38">
            <v>394818.629117647</v>
          </cell>
          <cell r="DC38">
            <v>381829.718382353</v>
          </cell>
          <cell r="DD38">
            <v>384719.109264706</v>
          </cell>
          <cell r="DE38">
            <v>386705.929166667</v>
          </cell>
          <cell r="DF38">
            <v>384974.145</v>
          </cell>
          <cell r="DG38">
            <v>360138.340588235</v>
          </cell>
          <cell r="DH38">
            <v>434940.293602941</v>
          </cell>
          <cell r="DI38">
            <v>443747.631171875</v>
          </cell>
          <cell r="DJ38">
            <v>468264.4925</v>
          </cell>
          <cell r="DK38">
            <v>513299.34453125</v>
          </cell>
          <cell r="DL38">
            <v>448192.647265625</v>
          </cell>
          <cell r="DM38">
            <v>491023.014296875</v>
          </cell>
          <cell r="DN38">
            <v>394818.629117647</v>
          </cell>
          <cell r="DO38">
            <v>381829.718382353</v>
          </cell>
          <cell r="DP38">
            <v>384719.109264706</v>
          </cell>
          <cell r="DQ38">
            <v>386705.929166667</v>
          </cell>
          <cell r="DR38">
            <v>384974.145</v>
          </cell>
          <cell r="DS38">
            <v>360138.340588235</v>
          </cell>
          <cell r="DT38">
            <v>434940.293602941</v>
          </cell>
          <cell r="DU38">
            <v>443747.631171875</v>
          </cell>
          <cell r="DV38">
            <v>468264.4925</v>
          </cell>
          <cell r="DW38">
            <v>510649.339583333</v>
          </cell>
          <cell r="DX38">
            <v>447059.783125</v>
          </cell>
          <cell r="DY38">
            <v>489895.742708333</v>
          </cell>
          <cell r="DZ38">
            <v>394882.67372549</v>
          </cell>
          <cell r="EA38">
            <v>380754.972941177</v>
          </cell>
          <cell r="EB38">
            <v>386596.359215686</v>
          </cell>
          <cell r="EC38">
            <v>384774.113703704</v>
          </cell>
          <cell r="ED38">
            <v>385903.583333333</v>
          </cell>
          <cell r="EE38">
            <v>361283.495294118</v>
          </cell>
          <cell r="EF38">
            <v>436579.977843137</v>
          </cell>
          <cell r="EG38">
            <v>445628.567916667</v>
          </cell>
          <cell r="EH38">
            <v>470800.606666667</v>
          </cell>
        </row>
        <row r="39">
          <cell r="C39" t="str">
            <v>FTS-9 Non-Residential</v>
          </cell>
          <cell r="D39" t="str">
            <v>Non-Residential</v>
          </cell>
          <cell r="E39" t="str">
            <v>CFG</v>
          </cell>
          <cell r="F39" t="str">
            <v>FTS-9</v>
          </cell>
          <cell r="G39">
            <v>413986.21</v>
          </cell>
          <cell r="H39">
            <v>428318.94</v>
          </cell>
          <cell r="I39">
            <v>393936.15</v>
          </cell>
          <cell r="J39">
            <v>346810.4</v>
          </cell>
          <cell r="K39">
            <v>433225.78</v>
          </cell>
          <cell r="L39">
            <v>378978.57</v>
          </cell>
          <cell r="M39">
            <v>309530.81</v>
          </cell>
          <cell r="N39">
            <v>314715.07</v>
          </cell>
          <cell r="O39">
            <v>339935.24</v>
          </cell>
          <cell r="P39">
            <v>348319.45</v>
          </cell>
          <cell r="Q39">
            <v>402452.85</v>
          </cell>
          <cell r="R39">
            <v>414317.03</v>
          </cell>
          <cell r="S39">
            <v>471949.35</v>
          </cell>
          <cell r="T39">
            <v>264273.36</v>
          </cell>
          <cell r="U39">
            <v>268430.96</v>
          </cell>
          <cell r="V39">
            <v>260878.24</v>
          </cell>
          <cell r="W39">
            <v>265481.17</v>
          </cell>
          <cell r="X39">
            <v>237255</v>
          </cell>
          <cell r="Y39">
            <v>295854</v>
          </cell>
          <cell r="Z39">
            <v>271213.52</v>
          </cell>
          <cell r="AA39">
            <v>273570.85</v>
          </cell>
          <cell r="AB39">
            <v>278812.89</v>
          </cell>
          <cell r="AC39">
            <v>280285.2</v>
          </cell>
          <cell r="AD39">
            <v>277702.47</v>
          </cell>
          <cell r="AE39">
            <v>295236.79</v>
          </cell>
          <cell r="AF39">
            <v>264724.36</v>
          </cell>
          <cell r="AG39">
            <v>289842.68</v>
          </cell>
          <cell r="AH39">
            <v>325714.25</v>
          </cell>
          <cell r="AI39">
            <v>339110.15</v>
          </cell>
          <cell r="AJ39">
            <v>332978.02</v>
          </cell>
          <cell r="AK39">
            <v>332593</v>
          </cell>
          <cell r="AL39">
            <v>340705.76</v>
          </cell>
          <cell r="AM39">
            <v>300998.94</v>
          </cell>
          <cell r="AN39">
            <v>381202.02</v>
          </cell>
          <cell r="AO39">
            <v>398457.33</v>
          </cell>
          <cell r="AP39">
            <v>408894.08</v>
          </cell>
          <cell r="AQ39">
            <v>435274.44</v>
          </cell>
          <cell r="AR39">
            <v>396190.12</v>
          </cell>
          <cell r="AS39">
            <v>388307.07</v>
          </cell>
          <cell r="AT39">
            <v>331188.75</v>
          </cell>
          <cell r="AU39">
            <v>332202.58</v>
          </cell>
          <cell r="AV39">
            <v>317426.17</v>
          </cell>
          <cell r="AW39">
            <v>323248.34</v>
          </cell>
          <cell r="AX39">
            <v>319126.42</v>
          </cell>
          <cell r="AY39">
            <v>301858.31</v>
          </cell>
          <cell r="AZ39">
            <v>322159.4</v>
          </cell>
          <cell r="BA39">
            <v>301851.22</v>
          </cell>
          <cell r="BB39">
            <v>324525.24</v>
          </cell>
          <cell r="BC39">
            <v>361022.2</v>
          </cell>
          <cell r="BD39">
            <v>317880.08</v>
          </cell>
          <cell r="BE39">
            <v>323632.41</v>
          </cell>
          <cell r="BF39">
            <v>323331.27</v>
          </cell>
          <cell r="BG39">
            <v>314227.31</v>
          </cell>
          <cell r="BH39">
            <v>302439.11</v>
          </cell>
          <cell r="BI39">
            <v>302813.9</v>
          </cell>
          <cell r="BJ39">
            <v>305295.59</v>
          </cell>
          <cell r="BK39">
            <v>290221.74</v>
          </cell>
          <cell r="BL39">
            <v>322664.72</v>
          </cell>
          <cell r="BM39">
            <v>296890.55</v>
          </cell>
          <cell r="BN39">
            <v>304805.97</v>
          </cell>
          <cell r="BO39">
            <v>318555.51</v>
          </cell>
          <cell r="BP39">
            <v>311481.09</v>
          </cell>
          <cell r="BQ39">
            <v>311634.71</v>
          </cell>
          <cell r="BR39">
            <v>247234.77</v>
          </cell>
          <cell r="BS39">
            <v>260757.21</v>
          </cell>
          <cell r="BT39">
            <v>258734.74</v>
          </cell>
          <cell r="BU39">
            <v>305693.705</v>
          </cell>
          <cell r="BV39">
            <v>278120.613809524</v>
          </cell>
          <cell r="BW39">
            <v>258235.546428571</v>
          </cell>
          <cell r="BX39">
            <v>294900.95452381</v>
          </cell>
          <cell r="BY39">
            <v>284821.054880952</v>
          </cell>
          <cell r="BZ39">
            <v>296547.007142857</v>
          </cell>
          <cell r="CA39">
            <v>317951.715</v>
          </cell>
          <cell r="CB39">
            <v>284805.615</v>
          </cell>
          <cell r="CC39">
            <v>284314.755535714</v>
          </cell>
          <cell r="CD39">
            <v>280508.58</v>
          </cell>
          <cell r="CE39">
            <v>277041.381428571</v>
          </cell>
          <cell r="CF39">
            <v>265656.548571429</v>
          </cell>
          <cell r="CG39">
            <v>268312.388571429</v>
          </cell>
          <cell r="CH39">
            <v>289416.260714286</v>
          </cell>
          <cell r="CI39">
            <v>274478.717142857</v>
          </cell>
          <cell r="CJ39">
            <v>299400.674285714</v>
          </cell>
          <cell r="CK39">
            <v>277810.083571429</v>
          </cell>
          <cell r="CL39">
            <v>291485.230714286</v>
          </cell>
          <cell r="CM39">
            <v>313699.6575</v>
          </cell>
          <cell r="CN39">
            <v>278637.1275</v>
          </cell>
          <cell r="CO39">
            <v>280856.982053571</v>
          </cell>
          <cell r="CP39">
            <v>278824.834285714</v>
          </cell>
          <cell r="CQ39">
            <v>273189.537857143</v>
          </cell>
          <cell r="CR39">
            <v>262445.035714286</v>
          </cell>
          <cell r="CS39">
            <v>263933.58</v>
          </cell>
          <cell r="CT39">
            <v>247796.604464286</v>
          </cell>
          <cell r="CU39">
            <v>235291.857142857</v>
          </cell>
          <cell r="CV39">
            <v>259193.914285714</v>
          </cell>
          <cell r="CW39">
            <v>239458.597321429</v>
          </cell>
          <cell r="CX39">
            <v>248454.666964286</v>
          </cell>
          <cell r="CY39">
            <v>263188.071875</v>
          </cell>
          <cell r="CZ39">
            <v>234767.809375</v>
          </cell>
          <cell r="DA39">
            <v>235488.223995536</v>
          </cell>
          <cell r="DB39">
            <v>279666.707142857</v>
          </cell>
          <cell r="DC39">
            <v>275115.459642857</v>
          </cell>
          <cell r="DD39">
            <v>264050.792142857</v>
          </cell>
          <cell r="DE39">
            <v>266122.984285714</v>
          </cell>
          <cell r="DF39">
            <v>244488.410863095</v>
          </cell>
          <cell r="DG39">
            <v>232012.060714286</v>
          </cell>
          <cell r="DH39">
            <v>254347.238095238</v>
          </cell>
          <cell r="DI39">
            <v>235483.500148809</v>
          </cell>
          <cell r="DJ39">
            <v>245679.512946429</v>
          </cell>
          <cell r="DK39">
            <v>263188.071875</v>
          </cell>
          <cell r="DL39">
            <v>234767.809375</v>
          </cell>
          <cell r="DM39">
            <v>235488.223995536</v>
          </cell>
          <cell r="DN39">
            <v>233055.589285714</v>
          </cell>
          <cell r="DO39">
            <v>229262.883035714</v>
          </cell>
          <cell r="DP39">
            <v>220042.326785714</v>
          </cell>
          <cell r="DQ39">
            <v>221769.153571429</v>
          </cell>
          <cell r="DR39">
            <v>244488.410863095</v>
          </cell>
          <cell r="DS39">
            <v>232012.060714286</v>
          </cell>
          <cell r="DT39">
            <v>254347.238095238</v>
          </cell>
          <cell r="DU39">
            <v>235483.50014881</v>
          </cell>
          <cell r="DV39">
            <v>245679.512946429</v>
          </cell>
          <cell r="DW39">
            <v>262597.508333333</v>
          </cell>
          <cell r="DX39">
            <v>233911.075</v>
          </cell>
          <cell r="DY39">
            <v>235007.977678571</v>
          </cell>
          <cell r="DZ39">
            <v>232821.735714286</v>
          </cell>
          <cell r="EA39">
            <v>228727.904761905</v>
          </cell>
          <cell r="EB39">
            <v>219596.283333333</v>
          </cell>
          <cell r="EC39">
            <v>221160.985714286</v>
          </cell>
          <cell r="ED39">
            <v>245591.142063492</v>
          </cell>
          <cell r="EE39">
            <v>233105.326190476</v>
          </cell>
          <cell r="EF39">
            <v>255962.796825397</v>
          </cell>
          <cell r="EG39">
            <v>236808.532539682</v>
          </cell>
          <cell r="EH39">
            <v>246604.564285714</v>
          </cell>
        </row>
        <row r="40">
          <cell r="C40" t="str">
            <v>FTS-10 Non-Residential</v>
          </cell>
          <cell r="D40" t="str">
            <v>Non-Residential</v>
          </cell>
          <cell r="E40" t="str">
            <v>CFG</v>
          </cell>
          <cell r="F40" t="str">
            <v>FTS-10</v>
          </cell>
          <cell r="G40">
            <v>134652.84</v>
          </cell>
          <cell r="H40">
            <v>113923.46</v>
          </cell>
          <cell r="I40">
            <v>126293.27</v>
          </cell>
          <cell r="J40">
            <v>132867.32</v>
          </cell>
          <cell r="K40">
            <v>237433</v>
          </cell>
          <cell r="L40">
            <v>211666.03</v>
          </cell>
          <cell r="M40">
            <v>187286.49</v>
          </cell>
          <cell r="N40">
            <v>141363.73</v>
          </cell>
          <cell r="O40">
            <v>298647.49</v>
          </cell>
          <cell r="P40">
            <v>315750.29</v>
          </cell>
          <cell r="Q40">
            <v>236989.27</v>
          </cell>
          <cell r="R40">
            <v>308004.94</v>
          </cell>
          <cell r="S40">
            <v>286260.93</v>
          </cell>
          <cell r="T40">
            <v>269606.1</v>
          </cell>
          <cell r="U40">
            <v>208054.35</v>
          </cell>
          <cell r="V40">
            <v>135280</v>
          </cell>
          <cell r="W40">
            <v>124934.73</v>
          </cell>
          <cell r="X40">
            <v>110749</v>
          </cell>
          <cell r="Y40">
            <v>98906</v>
          </cell>
          <cell r="Z40">
            <v>104274.58</v>
          </cell>
          <cell r="AA40">
            <v>96555.38</v>
          </cell>
          <cell r="AB40">
            <v>128652.78</v>
          </cell>
          <cell r="AC40">
            <v>189272.33</v>
          </cell>
          <cell r="AD40">
            <v>203613.92</v>
          </cell>
          <cell r="AE40">
            <v>225730.23</v>
          </cell>
          <cell r="AF40">
            <v>205907.78</v>
          </cell>
          <cell r="AG40">
            <v>195854</v>
          </cell>
          <cell r="AH40">
            <v>140871.12</v>
          </cell>
          <cell r="AI40">
            <v>155678.95</v>
          </cell>
          <cell r="AJ40">
            <v>124727.79</v>
          </cell>
          <cell r="AK40">
            <v>106867</v>
          </cell>
          <cell r="AL40">
            <v>96041.46</v>
          </cell>
          <cell r="AM40">
            <v>106301.79</v>
          </cell>
          <cell r="AN40">
            <v>149428.78</v>
          </cell>
          <cell r="AO40">
            <v>115558.47</v>
          </cell>
          <cell r="AP40">
            <v>112477.92</v>
          </cell>
          <cell r="AQ40">
            <v>148025.57</v>
          </cell>
          <cell r="AR40">
            <v>120897.94</v>
          </cell>
          <cell r="AS40">
            <v>126649.17</v>
          </cell>
          <cell r="AT40">
            <v>199602.21</v>
          </cell>
          <cell r="AU40">
            <v>202908.78</v>
          </cell>
          <cell r="AV40">
            <v>185413.74</v>
          </cell>
          <cell r="AW40">
            <v>172779.83</v>
          </cell>
          <cell r="AX40">
            <v>197746.16</v>
          </cell>
          <cell r="AY40">
            <v>207947.32</v>
          </cell>
          <cell r="AZ40">
            <v>226011.41</v>
          </cell>
          <cell r="BA40">
            <v>209172.9</v>
          </cell>
          <cell r="BB40">
            <v>202619.4</v>
          </cell>
          <cell r="BC40">
            <v>239601.93</v>
          </cell>
          <cell r="BD40">
            <v>210362.09</v>
          </cell>
          <cell r="BE40">
            <v>234976.08</v>
          </cell>
          <cell r="BF40">
            <v>228450.29</v>
          </cell>
          <cell r="BG40">
            <v>211952.08</v>
          </cell>
          <cell r="BH40">
            <v>186404.8</v>
          </cell>
          <cell r="BI40">
            <v>157973.16</v>
          </cell>
          <cell r="BJ40">
            <v>186918.41</v>
          </cell>
          <cell r="BK40">
            <v>184300.17</v>
          </cell>
          <cell r="BL40">
            <v>205926.24</v>
          </cell>
          <cell r="BM40">
            <v>208155.4</v>
          </cell>
          <cell r="BN40">
            <v>201414.66</v>
          </cell>
          <cell r="BO40">
            <v>221082.93</v>
          </cell>
          <cell r="BP40">
            <v>210678.64</v>
          </cell>
          <cell r="BQ40">
            <v>238265.05</v>
          </cell>
          <cell r="BR40">
            <v>226183.56</v>
          </cell>
          <cell r="BS40">
            <v>210807.03</v>
          </cell>
          <cell r="BT40">
            <v>230522.88</v>
          </cell>
          <cell r="BU40">
            <v>163684.496666667</v>
          </cell>
          <cell r="BV40">
            <v>176242.253333333</v>
          </cell>
          <cell r="BW40">
            <v>183900.058333333</v>
          </cell>
          <cell r="BX40">
            <v>218693.606666667</v>
          </cell>
          <cell r="BY40">
            <v>196888.668333333</v>
          </cell>
          <cell r="BZ40">
            <v>190916.98</v>
          </cell>
          <cell r="CA40">
            <v>230820.1425</v>
          </cell>
          <cell r="CB40">
            <v>195854.5</v>
          </cell>
          <cell r="CC40">
            <v>212474.9175</v>
          </cell>
          <cell r="CD40">
            <v>214026.25</v>
          </cell>
          <cell r="CE40">
            <v>207430.43</v>
          </cell>
          <cell r="CF40">
            <v>185909.27</v>
          </cell>
          <cell r="CG40">
            <v>165376.495</v>
          </cell>
          <cell r="CH40">
            <v>192332.285</v>
          </cell>
          <cell r="CI40">
            <v>196123.745</v>
          </cell>
          <cell r="CJ40">
            <v>215968.825</v>
          </cell>
          <cell r="CK40">
            <v>208664.15</v>
          </cell>
          <cell r="CL40">
            <v>202017.03</v>
          </cell>
          <cell r="CM40">
            <v>235211.03625</v>
          </cell>
          <cell r="CN40">
            <v>203108.295</v>
          </cell>
          <cell r="CO40">
            <v>223725.49875</v>
          </cell>
          <cell r="CP40">
            <v>221238.27</v>
          </cell>
          <cell r="CQ40">
            <v>209691.255</v>
          </cell>
          <cell r="CR40">
            <v>186157.035</v>
          </cell>
          <cell r="CS40">
            <v>161674.8275</v>
          </cell>
          <cell r="CT40">
            <v>189625.3475</v>
          </cell>
          <cell r="CU40">
            <v>190211.9575</v>
          </cell>
          <cell r="CV40">
            <v>210947.5325</v>
          </cell>
          <cell r="CW40">
            <v>208409.775</v>
          </cell>
          <cell r="CX40">
            <v>201715.845</v>
          </cell>
          <cell r="CY40">
            <v>233015.589375</v>
          </cell>
          <cell r="CZ40">
            <v>199481.3975</v>
          </cell>
          <cell r="DA40">
            <v>218100.208125</v>
          </cell>
          <cell r="DB40">
            <v>217632.26</v>
          </cell>
          <cell r="DC40">
            <v>208560.8425</v>
          </cell>
          <cell r="DD40">
            <v>186033.1525</v>
          </cell>
          <cell r="DE40">
            <v>163525.66125</v>
          </cell>
          <cell r="DF40">
            <v>190978.81625</v>
          </cell>
          <cell r="DG40">
            <v>193167.85125</v>
          </cell>
          <cell r="DH40">
            <v>213458.17875</v>
          </cell>
          <cell r="DI40">
            <v>208536.9625</v>
          </cell>
          <cell r="DJ40">
            <v>201866.4375</v>
          </cell>
          <cell r="DK40">
            <v>233015.589375</v>
          </cell>
          <cell r="DL40">
            <v>199481.3975</v>
          </cell>
          <cell r="DM40">
            <v>218100.208125</v>
          </cell>
          <cell r="DN40">
            <v>217632.26</v>
          </cell>
          <cell r="DO40">
            <v>208560.8425</v>
          </cell>
          <cell r="DP40">
            <v>186033.1525</v>
          </cell>
          <cell r="DQ40">
            <v>163525.66125</v>
          </cell>
          <cell r="DR40">
            <v>190978.81625</v>
          </cell>
          <cell r="DS40">
            <v>193167.85125</v>
          </cell>
          <cell r="DT40">
            <v>213458.17875</v>
          </cell>
          <cell r="DU40">
            <v>208536.9625</v>
          </cell>
          <cell r="DV40">
            <v>201866.4375</v>
          </cell>
          <cell r="DW40">
            <v>233747.405</v>
          </cell>
          <cell r="DX40">
            <v>200690.363333333</v>
          </cell>
          <cell r="DY40">
            <v>219975.305</v>
          </cell>
          <cell r="DZ40">
            <v>218834.263333333</v>
          </cell>
          <cell r="EA40">
            <v>208937.646666667</v>
          </cell>
          <cell r="EB40">
            <v>186074.446666667</v>
          </cell>
          <cell r="EC40">
            <v>162908.716666667</v>
          </cell>
          <cell r="ED40">
            <v>190527.66</v>
          </cell>
          <cell r="EE40">
            <v>192182.553333333</v>
          </cell>
          <cell r="EF40">
            <v>212621.296666667</v>
          </cell>
          <cell r="EG40">
            <v>208494.566666667</v>
          </cell>
          <cell r="EH40">
            <v>201816.24</v>
          </cell>
        </row>
        <row r="41">
          <cell r="C41" t="str">
            <v>FTS-11 Non-Residential</v>
          </cell>
          <cell r="D41" t="str">
            <v>Non-Residential</v>
          </cell>
          <cell r="E41" t="str">
            <v>CFG</v>
          </cell>
          <cell r="F41" t="str">
            <v>FTS-11</v>
          </cell>
          <cell r="G41">
            <v>811044.79</v>
          </cell>
          <cell r="H41">
            <v>796817.66</v>
          </cell>
          <cell r="I41">
            <v>971013.34</v>
          </cell>
          <cell r="J41">
            <v>1004846.26</v>
          </cell>
          <cell r="K41">
            <v>497618.5</v>
          </cell>
          <cell r="L41">
            <v>488624.74</v>
          </cell>
          <cell r="M41">
            <v>483140.47</v>
          </cell>
          <cell r="N41">
            <v>490271.43</v>
          </cell>
          <cell r="O41">
            <v>493813.99</v>
          </cell>
          <cell r="P41">
            <v>498997.31</v>
          </cell>
          <cell r="Q41">
            <v>473993.87</v>
          </cell>
          <cell r="R41">
            <v>428250.85</v>
          </cell>
          <cell r="S41">
            <v>476540.11</v>
          </cell>
          <cell r="T41">
            <v>661706.02</v>
          </cell>
          <cell r="U41">
            <v>694705.29</v>
          </cell>
          <cell r="V41">
            <v>720903.89</v>
          </cell>
          <cell r="W41">
            <v>696615.21</v>
          </cell>
          <cell r="X41">
            <v>629290</v>
          </cell>
          <cell r="Y41">
            <v>716627</v>
          </cell>
          <cell r="Z41">
            <v>882175.7</v>
          </cell>
          <cell r="AA41">
            <v>726399.48</v>
          </cell>
          <cell r="AB41">
            <v>858478.62</v>
          </cell>
          <cell r="AC41">
            <v>819383.95</v>
          </cell>
          <cell r="AD41">
            <v>810051.82</v>
          </cell>
          <cell r="AE41">
            <v>874535.66</v>
          </cell>
          <cell r="AF41">
            <v>762153.74</v>
          </cell>
          <cell r="AG41">
            <v>718868.57</v>
          </cell>
          <cell r="AH41">
            <v>0</v>
          </cell>
          <cell r="AI41">
            <v>0</v>
          </cell>
          <cell r="AJ41">
            <v>0</v>
          </cell>
          <cell r="AK41">
            <v>39</v>
          </cell>
          <cell r="AL41">
            <v>118085.38</v>
          </cell>
          <cell r="AM41">
            <v>167137.25</v>
          </cell>
          <cell r="AN41">
            <v>38591.44</v>
          </cell>
          <cell r="AO41">
            <v>-15365.73</v>
          </cell>
          <cell r="AP41">
            <v>85525.16</v>
          </cell>
          <cell r="AQ41">
            <v>134512.61</v>
          </cell>
          <cell r="AR41">
            <v>63139.93</v>
          </cell>
          <cell r="AS41">
            <v>66738.17</v>
          </cell>
          <cell r="AT41">
            <v>261928.22</v>
          </cell>
          <cell r="AU41">
            <v>266378.57</v>
          </cell>
          <cell r="AV41">
            <v>310906.57</v>
          </cell>
          <cell r="AW41">
            <v>313045.7</v>
          </cell>
          <cell r="AX41">
            <v>389448.2</v>
          </cell>
          <cell r="AY41">
            <v>415510.03</v>
          </cell>
          <cell r="AZ41">
            <v>401135.03</v>
          </cell>
          <cell r="BA41">
            <v>383589.4</v>
          </cell>
          <cell r="BB41">
            <v>345701.32</v>
          </cell>
          <cell r="BC41">
            <v>436829.31</v>
          </cell>
          <cell r="BD41">
            <v>365645.74</v>
          </cell>
          <cell r="BE41">
            <v>399252.69</v>
          </cell>
          <cell r="BF41">
            <v>200793.19</v>
          </cell>
          <cell r="BG41">
            <v>243187.86</v>
          </cell>
          <cell r="BH41">
            <v>216558.34</v>
          </cell>
          <cell r="BI41">
            <v>199991.59</v>
          </cell>
          <cell r="BJ41">
            <v>215654.9</v>
          </cell>
          <cell r="BK41">
            <v>208652.86</v>
          </cell>
          <cell r="BL41">
            <v>187856.1</v>
          </cell>
          <cell r="BM41">
            <v>222918.21</v>
          </cell>
          <cell r="BN41">
            <v>204962.93</v>
          </cell>
          <cell r="BO41">
            <v>238439.79</v>
          </cell>
          <cell r="BP41">
            <v>219634.24</v>
          </cell>
          <cell r="BQ41">
            <v>219026.02</v>
          </cell>
          <cell r="BR41">
            <v>203773.24</v>
          </cell>
          <cell r="BS41">
            <v>205528.06</v>
          </cell>
          <cell r="BT41">
            <v>168184.81</v>
          </cell>
          <cell r="BU41">
            <v>118851.146666667</v>
          </cell>
          <cell r="BV41">
            <v>176154.793333333</v>
          </cell>
          <cell r="BW41">
            <v>194515.041666667</v>
          </cell>
          <cell r="BX41">
            <v>142338.351666667</v>
          </cell>
          <cell r="BY41">
            <v>133115.726666667</v>
          </cell>
          <cell r="BZ41">
            <v>154446.25</v>
          </cell>
          <cell r="CA41">
            <v>176463.6325</v>
          </cell>
          <cell r="CB41">
            <v>122981.4</v>
          </cell>
          <cell r="CC41">
            <v>133182.2575</v>
          </cell>
          <cell r="CD41">
            <v>165878.65</v>
          </cell>
          <cell r="CE41">
            <v>188188.5725</v>
          </cell>
          <cell r="CF41">
            <v>186005.8125</v>
          </cell>
          <cell r="CG41">
            <v>178257.22</v>
          </cell>
          <cell r="CH41">
            <v>205189.5</v>
          </cell>
          <cell r="CI41">
            <v>208203.9375</v>
          </cell>
          <cell r="CJ41">
            <v>194211.8075</v>
          </cell>
          <cell r="CK41">
            <v>207356.455</v>
          </cell>
          <cell r="CL41">
            <v>188906.795</v>
          </cell>
          <cell r="CM41">
            <v>197439.14375</v>
          </cell>
          <cell r="CN41">
            <v>152902.135</v>
          </cell>
          <cell r="CO41">
            <v>166404.30125</v>
          </cell>
          <cell r="CP41">
            <v>183335.92</v>
          </cell>
          <cell r="CQ41">
            <v>215688.21625</v>
          </cell>
          <cell r="CR41">
            <v>201282.07625</v>
          </cell>
          <cell r="CS41">
            <v>189124.405</v>
          </cell>
          <cell r="CT41">
            <v>210422.2</v>
          </cell>
          <cell r="CU41">
            <v>208428.39875</v>
          </cell>
          <cell r="CV41">
            <v>191033.95375</v>
          </cell>
          <cell r="CW41">
            <v>215137.3325</v>
          </cell>
          <cell r="CX41">
            <v>196934.8625</v>
          </cell>
          <cell r="CY41">
            <v>186951.388125</v>
          </cell>
          <cell r="CZ41">
            <v>137941.7675</v>
          </cell>
          <cell r="DA41">
            <v>149793.279375</v>
          </cell>
          <cell r="DB41">
            <v>174607.285</v>
          </cell>
          <cell r="DC41">
            <v>201938.394375</v>
          </cell>
          <cell r="DD41">
            <v>193643.944375</v>
          </cell>
          <cell r="DE41">
            <v>183690.8125</v>
          </cell>
          <cell r="DF41">
            <v>207805.85</v>
          </cell>
          <cell r="DG41">
            <v>208316.168125</v>
          </cell>
          <cell r="DH41">
            <v>192622.880625</v>
          </cell>
          <cell r="DI41">
            <v>211246.89375</v>
          </cell>
          <cell r="DJ41">
            <v>192920.82875</v>
          </cell>
          <cell r="DK41">
            <v>186951.388125</v>
          </cell>
          <cell r="DL41">
            <v>137941.7675</v>
          </cell>
          <cell r="DM41">
            <v>149793.279375</v>
          </cell>
          <cell r="DN41">
            <v>174607.285</v>
          </cell>
          <cell r="DO41">
            <v>201938.394375</v>
          </cell>
          <cell r="DP41">
            <v>193643.944375</v>
          </cell>
          <cell r="DQ41">
            <v>183690.8125</v>
          </cell>
          <cell r="DR41">
            <v>207805.85</v>
          </cell>
          <cell r="DS41">
            <v>208316.168125</v>
          </cell>
          <cell r="DT41">
            <v>192622.880625</v>
          </cell>
          <cell r="DU41">
            <v>211246.89375</v>
          </cell>
          <cell r="DV41">
            <v>192920.82875</v>
          </cell>
          <cell r="DW41">
            <v>190447.306666667</v>
          </cell>
          <cell r="DX41">
            <v>142928.556666667</v>
          </cell>
          <cell r="DY41">
            <v>155330.286666667</v>
          </cell>
          <cell r="DZ41">
            <v>177516.83</v>
          </cell>
          <cell r="EA41">
            <v>206521.668333333</v>
          </cell>
          <cell r="EB41">
            <v>196189.988333333</v>
          </cell>
          <cell r="EC41">
            <v>185502.01</v>
          </cell>
          <cell r="ED41">
            <v>208677.966666667</v>
          </cell>
          <cell r="EE41">
            <v>208353.578333333</v>
          </cell>
          <cell r="EF41">
            <v>192093.238333333</v>
          </cell>
          <cell r="EG41">
            <v>212543.706666667</v>
          </cell>
          <cell r="EH41">
            <v>194258.84</v>
          </cell>
        </row>
        <row r="42">
          <cell r="C42" t="str">
            <v>FTS-12 Non-Residential</v>
          </cell>
          <cell r="D42" t="str">
            <v>Non-Residential</v>
          </cell>
          <cell r="E42" t="str">
            <v>CFG</v>
          </cell>
          <cell r="F42" t="str">
            <v>FTS-12</v>
          </cell>
          <cell r="G42">
            <v>835210.01</v>
          </cell>
          <cell r="H42">
            <v>827935.87</v>
          </cell>
          <cell r="I42">
            <v>982082.23</v>
          </cell>
          <cell r="J42">
            <v>899461.73</v>
          </cell>
          <cell r="K42">
            <v>1155670.48</v>
          </cell>
          <cell r="L42">
            <v>1187492.1</v>
          </cell>
          <cell r="M42">
            <v>1267256.74</v>
          </cell>
          <cell r="N42">
            <v>1010608.31</v>
          </cell>
          <cell r="O42">
            <v>1112581.34</v>
          </cell>
          <cell r="P42">
            <v>1246840.68</v>
          </cell>
          <cell r="Q42">
            <v>978496.38</v>
          </cell>
          <cell r="R42">
            <v>1175424.76</v>
          </cell>
          <cell r="S42">
            <v>1243947.24</v>
          </cell>
          <cell r="T42">
            <v>1129638.91</v>
          </cell>
          <cell r="U42">
            <v>1371696.38</v>
          </cell>
          <cell r="V42">
            <v>1323931.22</v>
          </cell>
          <cell r="W42">
            <v>970633.94</v>
          </cell>
          <cell r="X42">
            <v>963365</v>
          </cell>
          <cell r="Y42">
            <v>878444</v>
          </cell>
          <cell r="Z42">
            <v>1093049.27</v>
          </cell>
          <cell r="AA42">
            <v>1012461.08</v>
          </cell>
          <cell r="AB42">
            <v>1175325.97</v>
          </cell>
          <cell r="AC42">
            <v>1102689.96</v>
          </cell>
          <cell r="AD42">
            <v>1073318.89</v>
          </cell>
          <cell r="AE42">
            <v>1156675.68</v>
          </cell>
          <cell r="AF42">
            <v>1043425.35</v>
          </cell>
          <cell r="AG42">
            <v>1122206.63</v>
          </cell>
          <cell r="AH42">
            <v>1681124.74</v>
          </cell>
          <cell r="AI42">
            <v>1729906.79</v>
          </cell>
          <cell r="AJ42">
            <v>1670006.76</v>
          </cell>
          <cell r="AK42">
            <v>1722006</v>
          </cell>
          <cell r="AL42">
            <v>1401841.85</v>
          </cell>
          <cell r="AM42">
            <v>941299.05</v>
          </cell>
          <cell r="AN42">
            <v>1827099.35</v>
          </cell>
          <cell r="AO42">
            <v>1691500.86</v>
          </cell>
          <cell r="AP42">
            <v>1911552.4</v>
          </cell>
          <cell r="AQ42">
            <v>1728430.84</v>
          </cell>
          <cell r="AR42">
            <v>1659083.1</v>
          </cell>
          <cell r="AS42">
            <v>1793047.65</v>
          </cell>
          <cell r="AT42">
            <v>1573238.42</v>
          </cell>
          <cell r="AU42">
            <v>1432832.34</v>
          </cell>
          <cell r="AV42">
            <v>1513442.34</v>
          </cell>
          <cell r="AW42">
            <v>1563792.13</v>
          </cell>
          <cell r="AX42">
            <v>1715772.18</v>
          </cell>
          <cell r="AY42">
            <v>1614940.93</v>
          </cell>
          <cell r="AZ42">
            <v>1538235.3</v>
          </cell>
          <cell r="BA42">
            <v>1556512.63</v>
          </cell>
          <cell r="BB42">
            <v>1446931.94</v>
          </cell>
          <cell r="BC42">
            <v>1484735.7</v>
          </cell>
          <cell r="BD42">
            <v>1335174.83</v>
          </cell>
          <cell r="BE42">
            <v>1559896.51</v>
          </cell>
          <cell r="BF42">
            <v>1498968.49</v>
          </cell>
          <cell r="BG42">
            <v>1661854.09</v>
          </cell>
          <cell r="BH42">
            <v>1559113.09</v>
          </cell>
          <cell r="BI42">
            <v>1622479.43</v>
          </cell>
          <cell r="BJ42">
            <v>1485011.55</v>
          </cell>
          <cell r="BK42">
            <v>1141517.67</v>
          </cell>
          <cell r="BL42">
            <v>1326368.17</v>
          </cell>
          <cell r="BM42">
            <v>1434005.38</v>
          </cell>
          <cell r="BN42">
            <v>1347608.88</v>
          </cell>
          <cell r="BO42">
            <v>1131632.79</v>
          </cell>
          <cell r="BP42">
            <v>1342514.69</v>
          </cell>
          <cell r="BQ42">
            <v>1426039.8</v>
          </cell>
          <cell r="BR42">
            <v>1263862.54</v>
          </cell>
          <cell r="BS42">
            <v>1380812.42</v>
          </cell>
          <cell r="BT42">
            <v>1177266</v>
          </cell>
          <cell r="BU42">
            <v>1766408.53083333</v>
          </cell>
          <cell r="BV42">
            <v>1677189.54166667</v>
          </cell>
          <cell r="BW42">
            <v>1367164.29416667</v>
          </cell>
          <cell r="BX42">
            <v>1692087.215</v>
          </cell>
          <cell r="BY42">
            <v>1690382.3425</v>
          </cell>
          <cell r="BZ42">
            <v>1689275.40166667</v>
          </cell>
          <cell r="CA42">
            <v>1612957.70925</v>
          </cell>
          <cell r="CB42">
            <v>1497623.236875</v>
          </cell>
          <cell r="CC42">
            <v>1684313.229375</v>
          </cell>
          <cell r="CD42">
            <v>1728116.386875</v>
          </cell>
          <cell r="CE42">
            <v>1553802.53175</v>
          </cell>
          <cell r="CF42">
            <v>1552912.20675</v>
          </cell>
          <cell r="CG42">
            <v>1609748.816625</v>
          </cell>
          <cell r="CH42">
            <v>1633377.04875</v>
          </cell>
          <cell r="CI42">
            <v>1422087.224625</v>
          </cell>
          <cell r="CJ42">
            <v>1462123.03275</v>
          </cell>
          <cell r="CK42">
            <v>1520840.775375</v>
          </cell>
          <cell r="CL42">
            <v>1420323.21225</v>
          </cell>
          <cell r="CM42">
            <v>1734438.667125</v>
          </cell>
          <cell r="CN42">
            <v>1583295.8871875</v>
          </cell>
          <cell r="CO42">
            <v>1817091.9334375</v>
          </cell>
          <cell r="CP42">
            <v>1800913.4996875</v>
          </cell>
          <cell r="CQ42">
            <v>1929393.97305</v>
          </cell>
          <cell r="CR42">
            <v>1867215.17805</v>
          </cell>
          <cell r="CS42">
            <v>1939336.947975</v>
          </cell>
          <cell r="CT42">
            <v>1871033.15925</v>
          </cell>
          <cell r="CU42">
            <v>1538162.936775</v>
          </cell>
          <cell r="CV42">
            <v>1673094.72165</v>
          </cell>
          <cell r="CW42">
            <v>1772907.693225</v>
          </cell>
          <cell r="CX42">
            <v>1660759.25535</v>
          </cell>
          <cell r="CY42">
            <v>1673698.1881875</v>
          </cell>
          <cell r="CZ42">
            <v>1540459.56203125</v>
          </cell>
          <cell r="DA42">
            <v>1750702.58140625</v>
          </cell>
          <cell r="DB42">
            <v>2117417.9319375</v>
          </cell>
          <cell r="DC42">
            <v>1896978.505575</v>
          </cell>
          <cell r="DD42">
            <v>1865354.913075</v>
          </cell>
          <cell r="DE42">
            <v>1935517.7639625</v>
          </cell>
          <cell r="DF42">
            <v>1915542.808875</v>
          </cell>
          <cell r="DG42">
            <v>1622333.8031625</v>
          </cell>
          <cell r="DH42">
            <v>1713821.180475</v>
          </cell>
          <cell r="DI42">
            <v>1798958.3118375</v>
          </cell>
          <cell r="DJ42">
            <v>1682573.555025</v>
          </cell>
          <cell r="DK42">
            <v>2008437.825825</v>
          </cell>
          <cell r="DL42">
            <v>1848551.4744375</v>
          </cell>
          <cell r="DM42">
            <v>2100843.0976875</v>
          </cell>
          <cell r="DN42">
            <v>2117417.9319375</v>
          </cell>
          <cell r="DO42">
            <v>1896978.505575</v>
          </cell>
          <cell r="DP42">
            <v>1865354.913075</v>
          </cell>
          <cell r="DQ42">
            <v>1935517.7639625</v>
          </cell>
          <cell r="DR42">
            <v>1915542.808875</v>
          </cell>
          <cell r="DS42">
            <v>1622333.8031625</v>
          </cell>
          <cell r="DT42">
            <v>1713821.180475</v>
          </cell>
          <cell r="DU42">
            <v>1798958.3118375</v>
          </cell>
          <cell r="DV42">
            <v>1682573.555025</v>
          </cell>
          <cell r="DW42">
            <v>2032734.0174</v>
          </cell>
          <cell r="DX42">
            <v>1865686.0045</v>
          </cell>
          <cell r="DY42">
            <v>2127398.8385</v>
          </cell>
          <cell r="DZ42">
            <v>2131977.3545</v>
          </cell>
          <cell r="EA42">
            <v>2225747.60496667</v>
          </cell>
          <cell r="EB42">
            <v>2176970.83496667</v>
          </cell>
          <cell r="EC42">
            <v>2259589.29618333</v>
          </cell>
          <cell r="ED42">
            <v>2217490.6355</v>
          </cell>
          <cell r="EE42">
            <v>1859989.65565</v>
          </cell>
          <cell r="EF42">
            <v>1983619.97656667</v>
          </cell>
          <cell r="EG42">
            <v>2088653.90101667</v>
          </cell>
          <cell r="EH42">
            <v>1954519.1421</v>
          </cell>
        </row>
        <row r="43">
          <cell r="C43" t="str">
            <v>FTS-NGV Non-Residential</v>
          </cell>
          <cell r="D43" t="str">
            <v>Non-Residential</v>
          </cell>
          <cell r="E43" t="str">
            <v>CFG</v>
          </cell>
          <cell r="F43" t="str">
            <v>FTS-NGV</v>
          </cell>
          <cell r="G43">
            <v>930444.23</v>
          </cell>
          <cell r="H43">
            <v>833387.25</v>
          </cell>
          <cell r="I43">
            <v>604401.42</v>
          </cell>
          <cell r="J43">
            <v>961506.77</v>
          </cell>
          <cell r="K43">
            <v>927115.71</v>
          </cell>
          <cell r="L43">
            <v>851756.9</v>
          </cell>
          <cell r="M43">
            <v>901938.61</v>
          </cell>
          <cell r="N43">
            <v>966245.34</v>
          </cell>
          <cell r="O43">
            <v>952531.64</v>
          </cell>
          <cell r="P43">
            <v>926690.49</v>
          </cell>
          <cell r="Q43">
            <v>904325.76</v>
          </cell>
          <cell r="R43">
            <v>801433.4</v>
          </cell>
          <cell r="S43">
            <v>839398.3</v>
          </cell>
          <cell r="T43">
            <v>797073.42</v>
          </cell>
          <cell r="U43">
            <v>790072.7</v>
          </cell>
          <cell r="V43">
            <v>997329.82</v>
          </cell>
          <cell r="W43">
            <v>1050438.14</v>
          </cell>
          <cell r="X43">
            <v>1009570</v>
          </cell>
          <cell r="Y43">
            <v>860015</v>
          </cell>
          <cell r="Z43">
            <v>962116.03</v>
          </cell>
          <cell r="AA43">
            <v>1023096.7</v>
          </cell>
          <cell r="AB43">
            <v>896441.37</v>
          </cell>
          <cell r="AC43">
            <v>875438.56</v>
          </cell>
          <cell r="AD43">
            <v>1026997.4</v>
          </cell>
          <cell r="AE43">
            <v>806890.73</v>
          </cell>
          <cell r="AF43">
            <v>772011.64</v>
          </cell>
          <cell r="AG43">
            <v>888594.26</v>
          </cell>
          <cell r="AH43">
            <v>944271.41</v>
          </cell>
          <cell r="AI43">
            <v>839590.7</v>
          </cell>
          <cell r="AJ43">
            <v>770874.1</v>
          </cell>
          <cell r="AK43">
            <v>1087280</v>
          </cell>
          <cell r="AL43">
            <v>1025448.62</v>
          </cell>
          <cell r="AM43">
            <v>0</v>
          </cell>
          <cell r="AN43">
            <v>0</v>
          </cell>
          <cell r="AO43">
            <v>0</v>
          </cell>
          <cell r="AP43">
            <v>0</v>
          </cell>
          <cell r="BC43">
            <v>0</v>
          </cell>
          <cell r="BD43">
            <v>0</v>
          </cell>
          <cell r="BE43">
            <v>0</v>
          </cell>
          <cell r="BF43">
            <v>190819</v>
          </cell>
          <cell r="BG43">
            <v>202376</v>
          </cell>
          <cell r="BH43">
            <v>193570</v>
          </cell>
          <cell r="BI43">
            <v>203154</v>
          </cell>
          <cell r="BJ43">
            <v>196843</v>
          </cell>
          <cell r="BK43">
            <v>192031</v>
          </cell>
          <cell r="BL43">
            <v>175928.4</v>
          </cell>
          <cell r="BM43">
            <v>151375.11</v>
          </cell>
          <cell r="BN43">
            <v>139744.84</v>
          </cell>
          <cell r="BO43">
            <v>153010.59</v>
          </cell>
          <cell r="BP43">
            <v>156994.46</v>
          </cell>
          <cell r="BQ43">
            <v>174294.91</v>
          </cell>
          <cell r="BR43">
            <v>160792.45</v>
          </cell>
          <cell r="BS43">
            <v>163273.72</v>
          </cell>
          <cell r="BT43">
            <v>113851.97</v>
          </cell>
          <cell r="BU43">
            <v>203154</v>
          </cell>
          <cell r="BV43">
            <v>196843</v>
          </cell>
          <cell r="BW43">
            <v>192031</v>
          </cell>
          <cell r="BX43">
            <v>175928.4</v>
          </cell>
          <cell r="BY43">
            <v>151375.11</v>
          </cell>
          <cell r="BZ43">
            <v>139744.84</v>
          </cell>
          <cell r="CA43">
            <v>153010.59</v>
          </cell>
          <cell r="CB43">
            <v>156994.46</v>
          </cell>
          <cell r="CC43">
            <v>174294.91</v>
          </cell>
          <cell r="CD43">
            <v>160792.45</v>
          </cell>
          <cell r="CE43">
            <v>163273.72</v>
          </cell>
          <cell r="CF43">
            <v>113851.97</v>
          </cell>
          <cell r="CG43">
            <v>101577</v>
          </cell>
          <cell r="CH43">
            <v>98421.5</v>
          </cell>
          <cell r="CI43">
            <v>96015.5</v>
          </cell>
          <cell r="CJ43">
            <v>87964.2</v>
          </cell>
          <cell r="CK43">
            <v>75687.555</v>
          </cell>
          <cell r="CL43">
            <v>69872.42</v>
          </cell>
          <cell r="CM43">
            <v>76505.295</v>
          </cell>
          <cell r="CN43">
            <v>78497.23</v>
          </cell>
          <cell r="CO43">
            <v>87147.455</v>
          </cell>
          <cell r="CP43">
            <v>175805.725</v>
          </cell>
          <cell r="CQ43">
            <v>182824.86</v>
          </cell>
          <cell r="CR43">
            <v>153710.985</v>
          </cell>
          <cell r="CS43">
            <v>152365.5</v>
          </cell>
          <cell r="CT43">
            <v>147632.25</v>
          </cell>
          <cell r="CU43">
            <v>144023.25</v>
          </cell>
          <cell r="CV43">
            <v>131946.3</v>
          </cell>
          <cell r="CW43">
            <v>113531.3325</v>
          </cell>
          <cell r="CX43">
            <v>104808.63</v>
          </cell>
          <cell r="CY43">
            <v>114757.9425</v>
          </cell>
          <cell r="CZ43">
            <v>117745.845</v>
          </cell>
          <cell r="DA43">
            <v>130721.1825</v>
          </cell>
          <cell r="DB43">
            <v>168299.0875</v>
          </cell>
          <cell r="DC43">
            <v>173049.29</v>
          </cell>
          <cell r="DD43">
            <v>133781.4775</v>
          </cell>
          <cell r="DE43">
            <v>126971.25</v>
          </cell>
          <cell r="DF43">
            <v>123026.875</v>
          </cell>
          <cell r="DG43">
            <v>120019.375</v>
          </cell>
          <cell r="DH43">
            <v>109955.25</v>
          </cell>
          <cell r="DI43">
            <v>94609.44375</v>
          </cell>
          <cell r="DJ43">
            <v>87340.525</v>
          </cell>
          <cell r="DK43">
            <v>114757.9425</v>
          </cell>
          <cell r="DL43">
            <v>117745.845</v>
          </cell>
          <cell r="DM43">
            <v>130721.1825</v>
          </cell>
          <cell r="DN43">
            <v>168299.0875</v>
          </cell>
          <cell r="DO43">
            <v>173049.29</v>
          </cell>
          <cell r="DP43">
            <v>133781.4775</v>
          </cell>
          <cell r="DQ43">
            <v>126971.25</v>
          </cell>
          <cell r="DR43">
            <v>123026.875</v>
          </cell>
          <cell r="DS43">
            <v>120019.375</v>
          </cell>
          <cell r="DT43">
            <v>109955.25</v>
          </cell>
          <cell r="DU43">
            <v>94609.44375</v>
          </cell>
          <cell r="DV43">
            <v>87340.525</v>
          </cell>
          <cell r="DW43">
            <v>102007.06</v>
          </cell>
          <cell r="DX43">
            <v>104662.973333333</v>
          </cell>
          <cell r="DY43">
            <v>116196.606666667</v>
          </cell>
          <cell r="DZ43">
            <v>170801.3</v>
          </cell>
          <cell r="EA43">
            <v>176307.813333333</v>
          </cell>
          <cell r="EB43">
            <v>140424.646666667</v>
          </cell>
          <cell r="EC43">
            <v>135436</v>
          </cell>
          <cell r="ED43">
            <v>131228.666666667</v>
          </cell>
          <cell r="EE43">
            <v>128020.666666667</v>
          </cell>
          <cell r="EF43">
            <v>117285.6</v>
          </cell>
          <cell r="EG43">
            <v>100916.74</v>
          </cell>
          <cell r="EH43">
            <v>93163.2266666667</v>
          </cell>
        </row>
        <row r="44">
          <cell r="C44" t="str">
            <v>FPU - GS - 1 Non-Residential</v>
          </cell>
          <cell r="D44" t="str">
            <v>Non-Residential</v>
          </cell>
          <cell r="E44" t="str">
            <v>FPU</v>
          </cell>
          <cell r="F44" t="str">
            <v>FPU - GS - 1</v>
          </cell>
          <cell r="G44">
            <v>125854.19</v>
          </cell>
          <cell r="H44">
            <v>145186.54</v>
          </cell>
          <cell r="I44">
            <v>116998.7</v>
          </cell>
          <cell r="J44">
            <v>88828</v>
          </cell>
          <cell r="K44">
            <v>76526</v>
          </cell>
          <cell r="L44">
            <v>66989</v>
          </cell>
          <cell r="M44">
            <v>68621</v>
          </cell>
          <cell r="N44">
            <v>60938</v>
          </cell>
          <cell r="O44">
            <v>72814</v>
          </cell>
          <cell r="P44">
            <v>67024.6500000001</v>
          </cell>
          <cell r="Q44">
            <v>83301</v>
          </cell>
          <cell r="R44">
            <v>102514</v>
          </cell>
          <cell r="S44">
            <v>127303</v>
          </cell>
          <cell r="T44">
            <v>132008.09</v>
          </cell>
          <cell r="U44">
            <v>114695.44</v>
          </cell>
          <cell r="V44">
            <v>98905.3700000001</v>
          </cell>
          <cell r="W44">
            <v>84227.47</v>
          </cell>
          <cell r="X44">
            <v>75414.64</v>
          </cell>
          <cell r="Y44">
            <v>68996.74</v>
          </cell>
          <cell r="Z44">
            <v>71035.38</v>
          </cell>
          <cell r="AA44">
            <v>76018.26</v>
          </cell>
          <cell r="AB44">
            <v>84287.2200000001</v>
          </cell>
          <cell r="AC44">
            <v>98630.1500000002</v>
          </cell>
          <cell r="AD44">
            <v>119968.87</v>
          </cell>
          <cell r="AE44">
            <v>134430.63</v>
          </cell>
          <cell r="AF44">
            <v>121444.12</v>
          </cell>
          <cell r="AG44">
            <v>99608.91</v>
          </cell>
          <cell r="AH44">
            <v>102816.49</v>
          </cell>
          <cell r="AI44">
            <v>80212.0800000001</v>
          </cell>
          <cell r="AJ44">
            <v>76268.0900000001</v>
          </cell>
          <cell r="AK44">
            <v>67572.1</v>
          </cell>
          <cell r="AL44">
            <v>67610.11</v>
          </cell>
          <cell r="AM44">
            <v>87136.8500000001</v>
          </cell>
          <cell r="AN44">
            <v>84751.1300000001</v>
          </cell>
          <cell r="AO44">
            <v>87335.1400000001</v>
          </cell>
          <cell r="AP44">
            <v>104741.65</v>
          </cell>
          <cell r="AQ44">
            <v>128898.5</v>
          </cell>
          <cell r="AR44">
            <v>111216.99</v>
          </cell>
          <cell r="AS44">
            <v>93276.66</v>
          </cell>
          <cell r="AT44">
            <v>93501.5700000001</v>
          </cell>
          <cell r="AU44">
            <v>77461.39</v>
          </cell>
          <cell r="AV44">
            <v>72621.7300000001</v>
          </cell>
          <cell r="AW44">
            <v>60343</v>
          </cell>
          <cell r="AX44">
            <v>62615.85</v>
          </cell>
          <cell r="AY44">
            <v>59656.63</v>
          </cell>
          <cell r="AZ44">
            <v>58216.8400000001</v>
          </cell>
          <cell r="BA44">
            <v>78346.93</v>
          </cell>
          <cell r="BB44">
            <v>104189.94</v>
          </cell>
          <cell r="BC44">
            <v>104882.69</v>
          </cell>
          <cell r="BD44">
            <v>100675.18</v>
          </cell>
          <cell r="BE44">
            <v>83859.72</v>
          </cell>
          <cell r="BF44">
            <v>90093.0599999999</v>
          </cell>
          <cell r="BG44">
            <v>75976.9300000001</v>
          </cell>
          <cell r="BH44">
            <v>69818.95</v>
          </cell>
          <cell r="BI44">
            <v>55014.65</v>
          </cell>
          <cell r="BJ44">
            <v>63249.13</v>
          </cell>
          <cell r="BK44">
            <v>69216.62</v>
          </cell>
          <cell r="BL44">
            <v>73985.72</v>
          </cell>
          <cell r="BM44">
            <v>91244.21</v>
          </cell>
          <cell r="BN44">
            <v>103246.34</v>
          </cell>
          <cell r="BO44">
            <v>112594.68</v>
          </cell>
          <cell r="BP44">
            <v>105231.62</v>
          </cell>
          <cell r="BQ44">
            <v>95836.11</v>
          </cell>
          <cell r="BR44">
            <v>55780.88</v>
          </cell>
          <cell r="BS44">
            <v>54246.52</v>
          </cell>
          <cell r="BT44">
            <v>57077.84</v>
          </cell>
          <cell r="BU44">
            <v>61556.893149343</v>
          </cell>
          <cell r="BV44">
            <v>65214.4210660346</v>
          </cell>
          <cell r="BW44">
            <v>72663.0773155039</v>
          </cell>
          <cell r="BX44">
            <v>72934.4173471043</v>
          </cell>
          <cell r="BY44">
            <v>86597.4174223299</v>
          </cell>
          <cell r="BZ44">
            <v>105232.623383847</v>
          </cell>
          <cell r="CA44">
            <v>117410.341961346</v>
          </cell>
          <cell r="CB44">
            <v>106714.769679559</v>
          </cell>
          <cell r="CC44">
            <v>89162.1463234639</v>
          </cell>
          <cell r="CD44">
            <v>92398.7314278195</v>
          </cell>
          <cell r="CE44">
            <v>77189.6881967921</v>
          </cell>
          <cell r="CF44">
            <v>71652.2761051547</v>
          </cell>
          <cell r="CG44">
            <v>58079.08652895</v>
          </cell>
          <cell r="CH44">
            <v>63324.8497678497</v>
          </cell>
          <cell r="CI44">
            <v>64881.1709549557</v>
          </cell>
          <cell r="CJ44">
            <v>66115.3678124267</v>
          </cell>
          <cell r="CK44">
            <v>85315.6770771889</v>
          </cell>
          <cell r="CL44">
            <v>104358.392010711</v>
          </cell>
          <cell r="CM44">
            <v>111393.036588225</v>
          </cell>
          <cell r="CN44">
            <v>104136.003654784</v>
          </cell>
          <cell r="CO44">
            <v>86782.3139963509</v>
          </cell>
          <cell r="CP44">
            <v>91546.6039278194</v>
          </cell>
          <cell r="CQ44">
            <v>76754.3869472619</v>
          </cell>
          <cell r="CR44">
            <v>70891.0629968214</v>
          </cell>
          <cell r="CS44">
            <v>56727.8569755283</v>
          </cell>
          <cell r="CT44">
            <v>63430.9966530542</v>
          </cell>
          <cell r="CU44">
            <v>67134.9480645942</v>
          </cell>
          <cell r="CV44">
            <v>69267.3121234056</v>
          </cell>
          <cell r="CW44">
            <v>88338.3349301441</v>
          </cell>
          <cell r="CX44">
            <v>103801.642063589</v>
          </cell>
          <cell r="CY44">
            <v>113948.411056857</v>
          </cell>
          <cell r="CZ44">
            <v>105072.804829023</v>
          </cell>
          <cell r="DA44">
            <v>87676.9912647966</v>
          </cell>
          <cell r="DB44">
            <v>91668.7244823332</v>
          </cell>
          <cell r="DC44">
            <v>76672.5251798318</v>
          </cell>
          <cell r="DD44">
            <v>71032.8101098929</v>
          </cell>
          <cell r="DE44">
            <v>57210.913007809</v>
          </cell>
          <cell r="DF44">
            <v>63129.9271724396</v>
          </cell>
          <cell r="DG44">
            <v>65678.7905955434</v>
          </cell>
          <cell r="DH44">
            <v>67073.9320755732</v>
          </cell>
          <cell r="DI44">
            <v>86440.7413469101</v>
          </cell>
          <cell r="DJ44">
            <v>103499.68088977</v>
          </cell>
          <cell r="DK44">
            <v>113570.263675031</v>
          </cell>
          <cell r="DL44">
            <v>104723.338737574</v>
          </cell>
          <cell r="DM44">
            <v>87384.7346272473</v>
          </cell>
          <cell r="DN44">
            <v>91365.185659544</v>
          </cell>
          <cell r="DO44">
            <v>76415.8091357029</v>
          </cell>
          <cell r="DP44">
            <v>70794.4449752959</v>
          </cell>
          <cell r="DQ44">
            <v>57019.572161629</v>
          </cell>
          <cell r="DR44">
            <v>62917.1296651168</v>
          </cell>
          <cell r="DS44">
            <v>65531.5287332215</v>
          </cell>
          <cell r="DT44">
            <v>67073.9320755732</v>
          </cell>
          <cell r="DU44">
            <v>86246.7105021359</v>
          </cell>
          <cell r="DV44">
            <v>103267.618824995</v>
          </cell>
          <cell r="DW44">
            <v>112261.672617684</v>
          </cell>
          <cell r="DX44">
            <v>104063.682752512</v>
          </cell>
          <cell r="DY44">
            <v>86796.240405257</v>
          </cell>
          <cell r="DZ44">
            <v>91021.2095670483</v>
          </cell>
          <cell r="EA44">
            <v>76157.8659938115</v>
          </cell>
          <cell r="EB44">
            <v>70482.9224789678</v>
          </cell>
          <cell r="EC44">
            <v>56647.373425294</v>
          </cell>
          <cell r="ED44">
            <v>62756.924368761</v>
          </cell>
          <cell r="EE44">
            <v>65718.7103409413</v>
          </cell>
          <cell r="EF44">
            <v>67368.3650869917</v>
          </cell>
          <cell r="EG44">
            <v>86486.3879195534</v>
          </cell>
          <cell r="EH44">
            <v>102981.985069487</v>
          </cell>
        </row>
        <row r="45">
          <cell r="C45" t="str">
            <v>FPU - GSTS - 1 Non-Residential</v>
          </cell>
          <cell r="D45" t="str">
            <v>Non-Residential</v>
          </cell>
          <cell r="E45" t="str">
            <v>FPU</v>
          </cell>
          <cell r="F45" t="str">
            <v>FPU - GSTS - 1</v>
          </cell>
          <cell r="G45">
            <v>46849.65</v>
          </cell>
          <cell r="H45">
            <v>52174.49</v>
          </cell>
          <cell r="I45">
            <v>46807.47</v>
          </cell>
          <cell r="J45">
            <v>42424</v>
          </cell>
          <cell r="K45">
            <v>38948</v>
          </cell>
          <cell r="L45">
            <v>35400</v>
          </cell>
          <cell r="M45">
            <v>33311</v>
          </cell>
          <cell r="N45">
            <v>30889</v>
          </cell>
          <cell r="O45">
            <v>34158</v>
          </cell>
          <cell r="P45">
            <v>34754.5</v>
          </cell>
          <cell r="Q45">
            <v>38237</v>
          </cell>
          <cell r="R45">
            <v>45398</v>
          </cell>
          <cell r="S45">
            <v>50505</v>
          </cell>
          <cell r="T45">
            <v>53928.78</v>
          </cell>
          <cell r="U45">
            <v>51157.03</v>
          </cell>
          <cell r="V45">
            <v>44764.56</v>
          </cell>
          <cell r="W45">
            <v>39635.44</v>
          </cell>
          <cell r="X45">
            <v>38346.58</v>
          </cell>
          <cell r="Y45">
            <v>33253.19</v>
          </cell>
          <cell r="Z45">
            <v>34205.2</v>
          </cell>
          <cell r="AA45">
            <v>38789.88</v>
          </cell>
          <cell r="AB45">
            <v>37971.29</v>
          </cell>
          <cell r="AC45">
            <v>45624.84</v>
          </cell>
          <cell r="AD45">
            <v>50348.47</v>
          </cell>
          <cell r="AE45">
            <v>54992.77</v>
          </cell>
          <cell r="AF45">
            <v>53125.88</v>
          </cell>
          <cell r="AG45">
            <v>57599.45</v>
          </cell>
          <cell r="AH45">
            <v>55536.31</v>
          </cell>
          <cell r="AI45">
            <v>44783.19</v>
          </cell>
          <cell r="AJ45">
            <v>46335.78</v>
          </cell>
          <cell r="AK45">
            <v>45915.51</v>
          </cell>
          <cell r="AL45">
            <v>41657.61</v>
          </cell>
          <cell r="AM45">
            <v>46244.88</v>
          </cell>
          <cell r="AN45">
            <v>44242.95</v>
          </cell>
          <cell r="AO45">
            <v>54127.09</v>
          </cell>
          <cell r="AP45">
            <v>59171.34</v>
          </cell>
          <cell r="AQ45">
            <v>74954.74</v>
          </cell>
          <cell r="AR45">
            <v>71025.02</v>
          </cell>
          <cell r="AS45">
            <v>60850.89</v>
          </cell>
          <cell r="AT45">
            <v>61898.69</v>
          </cell>
          <cell r="AU45">
            <v>53712.07</v>
          </cell>
          <cell r="AV45">
            <v>54336.66</v>
          </cell>
          <cell r="AW45">
            <v>45889</v>
          </cell>
          <cell r="AX45">
            <v>42705.48</v>
          </cell>
          <cell r="AY45">
            <v>48243.9</v>
          </cell>
          <cell r="AZ45">
            <v>43669.43</v>
          </cell>
          <cell r="BA45">
            <v>57776.99</v>
          </cell>
          <cell r="BB45">
            <v>64765.94</v>
          </cell>
          <cell r="BC45">
            <v>74064.23</v>
          </cell>
          <cell r="BD45">
            <v>74582.87</v>
          </cell>
          <cell r="BE45">
            <v>62878.2</v>
          </cell>
          <cell r="BF45">
            <v>61713.16</v>
          </cell>
          <cell r="BG45">
            <v>53251.27</v>
          </cell>
          <cell r="BH45">
            <v>47057.82</v>
          </cell>
          <cell r="BI45">
            <v>43895.25</v>
          </cell>
          <cell r="BJ45">
            <v>52444.81</v>
          </cell>
          <cell r="BK45">
            <v>47718.61</v>
          </cell>
          <cell r="BL45">
            <v>47390.09</v>
          </cell>
          <cell r="BM45">
            <v>51947.3</v>
          </cell>
          <cell r="BN45">
            <v>64346.78</v>
          </cell>
          <cell r="BO45">
            <v>81342.74</v>
          </cell>
          <cell r="BP45">
            <v>74148.84</v>
          </cell>
          <cell r="BQ45">
            <v>68949.6</v>
          </cell>
          <cell r="BR45">
            <v>43852.7</v>
          </cell>
          <cell r="BS45">
            <v>37492.73</v>
          </cell>
          <cell r="BT45">
            <v>41663.57</v>
          </cell>
          <cell r="BU45">
            <v>48398.1985194402</v>
          </cell>
          <cell r="BV45">
            <v>48850.0994274969</v>
          </cell>
          <cell r="BW45">
            <v>50605.205161526</v>
          </cell>
          <cell r="BX45">
            <v>47666.4555218181</v>
          </cell>
          <cell r="BY45">
            <v>58521.4349728602</v>
          </cell>
          <cell r="BZ45">
            <v>66761.6062542179</v>
          </cell>
          <cell r="CA45">
            <v>77336.7889046396</v>
          </cell>
          <cell r="CB45">
            <v>75721.4306924693</v>
          </cell>
          <cell r="CC45">
            <v>64626.9871348985</v>
          </cell>
          <cell r="CD45">
            <v>64918.6718204769</v>
          </cell>
          <cell r="CE45">
            <v>56535.2700197253</v>
          </cell>
          <cell r="CF45">
            <v>53749.9853175106</v>
          </cell>
          <cell r="CG45">
            <v>47288.7828142171</v>
          </cell>
          <cell r="CH45">
            <v>50058.4630082417</v>
          </cell>
          <cell r="CI45">
            <v>50750.5620983568</v>
          </cell>
          <cell r="CJ45">
            <v>48034.2900832373</v>
          </cell>
          <cell r="CK45">
            <v>58129.4214024885</v>
          </cell>
          <cell r="CL45">
            <v>68453.2141368826</v>
          </cell>
          <cell r="CM45">
            <v>76840.3633007415</v>
          </cell>
          <cell r="CN45">
            <v>76685.9111257003</v>
          </cell>
          <cell r="CO45">
            <v>65414.1526083191</v>
          </cell>
          <cell r="CP45">
            <v>64663.3619934549</v>
          </cell>
          <cell r="CQ45">
            <v>56928.9359214884</v>
          </cell>
          <cell r="CR45">
            <v>52313.4603392987</v>
          </cell>
          <cell r="CS45">
            <v>47170.2554392416</v>
          </cell>
          <cell r="CT45">
            <v>53032.5585576923</v>
          </cell>
          <cell r="CU45">
            <v>50952.8023105286</v>
          </cell>
          <cell r="CV45">
            <v>49134.6271230804</v>
          </cell>
          <cell r="CW45">
            <v>57135.6689528015</v>
          </cell>
          <cell r="CX45">
            <v>68894.7579412802</v>
          </cell>
          <cell r="CY45">
            <v>77092.2182491882</v>
          </cell>
          <cell r="CZ45">
            <v>76405.5947242647</v>
          </cell>
          <cell r="DA45">
            <v>65366.755922936</v>
          </cell>
          <cell r="DB45">
            <v>65308.9850331931</v>
          </cell>
          <cell r="DC45">
            <v>57568.7577775545</v>
          </cell>
          <cell r="DD45">
            <v>53860.4492970581</v>
          </cell>
          <cell r="DE45">
            <v>47843.3682110625</v>
          </cell>
          <cell r="DF45">
            <v>52277.7441964286</v>
          </cell>
          <cell r="DG45">
            <v>51577.1463261961</v>
          </cell>
          <cell r="DH45">
            <v>49137.584908696</v>
          </cell>
          <cell r="DI45">
            <v>58534.9157374772</v>
          </cell>
          <cell r="DJ45">
            <v>69825.7633824291</v>
          </cell>
          <cell r="DK45">
            <v>78142.5209501309</v>
          </cell>
          <cell r="DL45">
            <v>77418.9315243213</v>
          </cell>
          <cell r="DM45">
            <v>66060.302404877</v>
          </cell>
          <cell r="DN45">
            <v>65992.8487508182</v>
          </cell>
          <cell r="DO45">
            <v>57872.5506945865</v>
          </cell>
          <cell r="DP45">
            <v>54135.9503164803</v>
          </cell>
          <cell r="DQ45">
            <v>48088.7188172731</v>
          </cell>
          <cell r="DR45">
            <v>52545.8351923077</v>
          </cell>
          <cell r="DS45">
            <v>51840.9680465347</v>
          </cell>
          <cell r="DT45">
            <v>49507.0404343253</v>
          </cell>
          <cell r="DU45">
            <v>58684.621404325</v>
          </cell>
          <cell r="DV45">
            <v>70002.9861321307</v>
          </cell>
          <cell r="DW45">
            <v>78545.0684145908</v>
          </cell>
          <cell r="DX45">
            <v>77919.4399827623</v>
          </cell>
          <cell r="DY45">
            <v>66482.0401903046</v>
          </cell>
          <cell r="DZ45">
            <v>66286.5952628954</v>
          </cell>
          <cell r="EA45">
            <v>58265.5566725112</v>
          </cell>
          <cell r="EB45">
            <v>54255.7116745908</v>
          </cell>
          <cell r="EC45">
            <v>48394.5231670355</v>
          </cell>
          <cell r="ED45">
            <v>53388.3374542124</v>
          </cell>
          <cell r="EE45">
            <v>52248.7414499536</v>
          </cell>
          <cell r="EF45">
            <v>49917.2653006461</v>
          </cell>
          <cell r="EG45">
            <v>59010.4311945027</v>
          </cell>
          <cell r="EH45">
            <v>70579.9015983404</v>
          </cell>
        </row>
        <row r="46">
          <cell r="C46" t="str">
            <v>FPU - GS - 2 Non-Residential</v>
          </cell>
          <cell r="D46" t="str">
            <v>Non-Residential</v>
          </cell>
          <cell r="E46" t="str">
            <v>FPU</v>
          </cell>
          <cell r="F46" t="str">
            <v>FPU - GS - 2</v>
          </cell>
          <cell r="G46">
            <v>856934.199999998</v>
          </cell>
          <cell r="H46">
            <v>924157.16</v>
          </cell>
          <cell r="I46">
            <v>780589.229999999</v>
          </cell>
          <cell r="J46">
            <v>670735</v>
          </cell>
          <cell r="K46">
            <v>555638</v>
          </cell>
          <cell r="L46">
            <v>505887</v>
          </cell>
          <cell r="M46">
            <v>517928</v>
          </cell>
          <cell r="N46">
            <v>495299</v>
          </cell>
          <cell r="O46">
            <v>535568</v>
          </cell>
          <cell r="P46">
            <v>519559.56</v>
          </cell>
          <cell r="Q46">
            <v>573870</v>
          </cell>
          <cell r="R46">
            <v>700510</v>
          </cell>
          <cell r="S46">
            <v>853787</v>
          </cell>
          <cell r="T46">
            <v>863395.270000001</v>
          </cell>
          <cell r="U46">
            <v>793407.890000003</v>
          </cell>
          <cell r="V46">
            <v>704311.270000001</v>
          </cell>
          <cell r="W46">
            <v>603543.35</v>
          </cell>
          <cell r="X46">
            <v>580769.95</v>
          </cell>
          <cell r="Y46">
            <v>506371.67</v>
          </cell>
          <cell r="Z46">
            <v>479120.98</v>
          </cell>
          <cell r="AA46">
            <v>524072.61</v>
          </cell>
          <cell r="AB46">
            <v>515956.209999998</v>
          </cell>
          <cell r="AC46">
            <v>590832.980000001</v>
          </cell>
          <cell r="AD46">
            <v>699261.53</v>
          </cell>
          <cell r="AE46">
            <v>766275.06</v>
          </cell>
          <cell r="AF46">
            <v>737140.260000001</v>
          </cell>
          <cell r="AG46">
            <v>711093.09</v>
          </cell>
          <cell r="AH46">
            <v>662857.799999999</v>
          </cell>
          <cell r="AI46">
            <v>534261.939999999</v>
          </cell>
          <cell r="AJ46">
            <v>526408.03</v>
          </cell>
          <cell r="AK46">
            <v>486929.059999999</v>
          </cell>
          <cell r="AL46">
            <v>434935.86</v>
          </cell>
          <cell r="AM46">
            <v>455217.809999999</v>
          </cell>
          <cell r="AN46">
            <v>450890.679999999</v>
          </cell>
          <cell r="AO46">
            <v>543053.380000001</v>
          </cell>
          <cell r="AP46">
            <v>640412.16</v>
          </cell>
          <cell r="AQ46">
            <v>760638.179999997</v>
          </cell>
          <cell r="AR46">
            <v>755631.610000001</v>
          </cell>
          <cell r="AS46">
            <v>632285.98</v>
          </cell>
          <cell r="AT46">
            <v>640585.479999999</v>
          </cell>
          <cell r="AU46">
            <v>529112.789999999</v>
          </cell>
          <cell r="AV46">
            <v>512476.090000002</v>
          </cell>
          <cell r="AW46">
            <v>443876.339999999</v>
          </cell>
          <cell r="AX46">
            <v>442949.050000001</v>
          </cell>
          <cell r="AY46">
            <v>456222.930000001</v>
          </cell>
          <cell r="AZ46">
            <v>414799.569999999</v>
          </cell>
          <cell r="BA46">
            <v>526088.94</v>
          </cell>
          <cell r="BB46">
            <v>677644.77</v>
          </cell>
          <cell r="BC46">
            <v>746543.579999999</v>
          </cell>
          <cell r="BD46">
            <v>720253.339999999</v>
          </cell>
          <cell r="BE46">
            <v>612709.96</v>
          </cell>
          <cell r="BF46">
            <v>595580.430000001</v>
          </cell>
          <cell r="BG46">
            <v>528995.59</v>
          </cell>
          <cell r="BH46">
            <v>497017.2</v>
          </cell>
          <cell r="BI46">
            <v>367311.720000001</v>
          </cell>
          <cell r="BJ46">
            <v>455320.849999999</v>
          </cell>
          <cell r="BK46">
            <v>459653.79</v>
          </cell>
          <cell r="BL46">
            <v>471510.919999999</v>
          </cell>
          <cell r="BM46">
            <v>558145.08</v>
          </cell>
          <cell r="BN46">
            <v>689893.54</v>
          </cell>
          <cell r="BO46">
            <v>753628.780000001</v>
          </cell>
          <cell r="BP46">
            <v>711406.970000001</v>
          </cell>
          <cell r="BQ46">
            <v>634567.159999998</v>
          </cell>
          <cell r="BR46">
            <v>415225.57</v>
          </cell>
          <cell r="BS46">
            <v>367517.95</v>
          </cell>
          <cell r="BT46">
            <v>372169.02</v>
          </cell>
          <cell r="BU46">
            <v>447941.596674253</v>
          </cell>
          <cell r="BV46">
            <v>459975.776374423</v>
          </cell>
          <cell r="BW46">
            <v>473069.68175452</v>
          </cell>
          <cell r="BX46">
            <v>461391.187353902</v>
          </cell>
          <cell r="BY46">
            <v>561451.902521484</v>
          </cell>
          <cell r="BZ46">
            <v>692956.899753138</v>
          </cell>
          <cell r="CA46">
            <v>787430.855101756</v>
          </cell>
          <cell r="CB46">
            <v>770388.35876592</v>
          </cell>
          <cell r="CC46">
            <v>649289.243470136</v>
          </cell>
          <cell r="CD46">
            <v>643601.865478903</v>
          </cell>
          <cell r="CE46">
            <v>549943.049928925</v>
          </cell>
          <cell r="CF46">
            <v>524482.195396343</v>
          </cell>
          <cell r="CG46">
            <v>421714.844697958</v>
          </cell>
          <cell r="CH46">
            <v>466172.787121215</v>
          </cell>
          <cell r="CI46">
            <v>474993.955270181</v>
          </cell>
          <cell r="CJ46">
            <v>460581.722416323</v>
          </cell>
          <cell r="CK46">
            <v>561341.369923674</v>
          </cell>
          <cell r="CL46">
            <v>708972.797607797</v>
          </cell>
          <cell r="CM46">
            <v>789778.453036522</v>
          </cell>
          <cell r="CN46">
            <v>766555.325556839</v>
          </cell>
          <cell r="CO46">
            <v>648910.215156733</v>
          </cell>
          <cell r="CP46">
            <v>635758.806433723</v>
          </cell>
          <cell r="CQ46">
            <v>552759.358278073</v>
          </cell>
          <cell r="CR46">
            <v>522795.954325733</v>
          </cell>
          <cell r="CS46">
            <v>403684.169390916</v>
          </cell>
          <cell r="CT46">
            <v>471479.110950084</v>
          </cell>
          <cell r="CU46">
            <v>477721.066355339</v>
          </cell>
          <cell r="CV46">
            <v>478676.097565096</v>
          </cell>
          <cell r="CW46">
            <v>570771.292049203</v>
          </cell>
          <cell r="CX46">
            <v>713474.063016418</v>
          </cell>
          <cell r="CY46">
            <v>800169.119646239</v>
          </cell>
          <cell r="CZ46">
            <v>779205.599291033</v>
          </cell>
          <cell r="DA46">
            <v>658154.115464684</v>
          </cell>
          <cell r="DB46">
            <v>647696.695696324</v>
          </cell>
          <cell r="DC46">
            <v>557706.862323623</v>
          </cell>
          <cell r="DD46">
            <v>529340.820948252</v>
          </cell>
          <cell r="DE46">
            <v>417238.73066454</v>
          </cell>
          <cell r="DF46">
            <v>473687.757441218</v>
          </cell>
          <cell r="DG46">
            <v>480750.46480991</v>
          </cell>
          <cell r="DH46">
            <v>474984.657653533</v>
          </cell>
          <cell r="DI46">
            <v>570627.575620473</v>
          </cell>
          <cell r="DJ46">
            <v>717638.647931</v>
          </cell>
          <cell r="DK46">
            <v>804571.700772215</v>
          </cell>
          <cell r="DL46">
            <v>783845.852516311</v>
          </cell>
          <cell r="DM46">
            <v>662073.494072582</v>
          </cell>
          <cell r="DN46">
            <v>652135.001057423</v>
          </cell>
          <cell r="DO46">
            <v>561772.151525071</v>
          </cell>
          <cell r="DP46">
            <v>533453.615260922</v>
          </cell>
          <cell r="DQ46">
            <v>420487.955777365</v>
          </cell>
          <cell r="DR46">
            <v>477579.304512848</v>
          </cell>
          <cell r="DS46">
            <v>484921.359253466</v>
          </cell>
          <cell r="DT46">
            <v>478567.757381235</v>
          </cell>
          <cell r="DU46">
            <v>576121.926417369</v>
          </cell>
          <cell r="DV46">
            <v>724204.417811429</v>
          </cell>
          <cell r="DW46">
            <v>810142.213511717</v>
          </cell>
          <cell r="DX46">
            <v>788390.360872663</v>
          </cell>
          <cell r="DY46">
            <v>666307.523127266</v>
          </cell>
          <cell r="DZ46">
            <v>654910.346764252</v>
          </cell>
          <cell r="EA46">
            <v>565790.836786899</v>
          </cell>
          <cell r="EB46">
            <v>536650.065838638</v>
          </cell>
          <cell r="EC46">
            <v>420030.689141126</v>
          </cell>
          <cell r="ED46">
            <v>481459.714736079</v>
          </cell>
          <cell r="EE46">
            <v>488443.902764696</v>
          </cell>
          <cell r="EF46">
            <v>484638.71008446</v>
          </cell>
          <cell r="EG46">
            <v>581235.959752637</v>
          </cell>
          <cell r="EH46">
            <v>729367.226118831</v>
          </cell>
        </row>
        <row r="47">
          <cell r="C47" t="str">
            <v>FPU - GSTS - 2 Non-Residential</v>
          </cell>
          <cell r="D47" t="str">
            <v>Non-Residential</v>
          </cell>
          <cell r="E47" t="str">
            <v>FPU</v>
          </cell>
          <cell r="F47" t="str">
            <v>FPU - GSTS - 2</v>
          </cell>
          <cell r="G47">
            <v>240659.02</v>
          </cell>
          <cell r="H47">
            <v>243132.58</v>
          </cell>
          <cell r="I47">
            <v>236084.64</v>
          </cell>
          <cell r="J47">
            <v>219179</v>
          </cell>
          <cell r="K47">
            <v>195878</v>
          </cell>
          <cell r="L47">
            <v>198598</v>
          </cell>
          <cell r="M47">
            <v>206865</v>
          </cell>
          <cell r="N47">
            <v>198187</v>
          </cell>
          <cell r="O47">
            <v>209731</v>
          </cell>
          <cell r="P47">
            <v>203618.56</v>
          </cell>
          <cell r="Q47">
            <v>223699</v>
          </cell>
          <cell r="R47">
            <v>266979</v>
          </cell>
          <cell r="S47">
            <v>313142</v>
          </cell>
          <cell r="T47">
            <v>294885.15</v>
          </cell>
          <cell r="U47">
            <v>293591.66</v>
          </cell>
          <cell r="V47">
            <v>270745.83</v>
          </cell>
          <cell r="W47">
            <v>245062.75</v>
          </cell>
          <cell r="X47">
            <v>254658.36</v>
          </cell>
          <cell r="Y47">
            <v>233282.08</v>
          </cell>
          <cell r="Z47">
            <v>234113.77</v>
          </cell>
          <cell r="AA47">
            <v>255836.83</v>
          </cell>
          <cell r="AB47">
            <v>254694.54</v>
          </cell>
          <cell r="AC47">
            <v>279376.61</v>
          </cell>
          <cell r="AD47">
            <v>333003.95</v>
          </cell>
          <cell r="AE47">
            <v>351767.51</v>
          </cell>
          <cell r="AF47">
            <v>343419.72</v>
          </cell>
          <cell r="AG47">
            <v>357024.88</v>
          </cell>
          <cell r="AH47">
            <v>356484.43</v>
          </cell>
          <cell r="AI47">
            <v>299262.12</v>
          </cell>
          <cell r="AJ47">
            <v>313913.359999999</v>
          </cell>
          <cell r="AK47">
            <v>302900.42</v>
          </cell>
          <cell r="AL47">
            <v>295367.13</v>
          </cell>
          <cell r="AM47">
            <v>295756.41</v>
          </cell>
          <cell r="AN47">
            <v>307434.31</v>
          </cell>
          <cell r="AO47">
            <v>364966.83</v>
          </cell>
          <cell r="AP47">
            <v>422420.77</v>
          </cell>
          <cell r="AQ47">
            <v>484984.58</v>
          </cell>
          <cell r="AR47">
            <v>445421.16</v>
          </cell>
          <cell r="AS47">
            <v>417362.01</v>
          </cell>
          <cell r="AT47">
            <v>437617.94</v>
          </cell>
          <cell r="AU47">
            <v>382148.909999999</v>
          </cell>
          <cell r="AV47">
            <v>400184.700000001</v>
          </cell>
          <cell r="AW47">
            <v>349086.76</v>
          </cell>
          <cell r="AX47">
            <v>356401.7</v>
          </cell>
          <cell r="AY47">
            <v>376932.370000001</v>
          </cell>
          <cell r="AZ47">
            <v>346152.7</v>
          </cell>
          <cell r="BA47">
            <v>434486.4</v>
          </cell>
          <cell r="BB47">
            <v>492601.61</v>
          </cell>
          <cell r="BC47">
            <v>531260.34</v>
          </cell>
          <cell r="BD47">
            <v>510486.36</v>
          </cell>
          <cell r="BE47">
            <v>465468.719999999</v>
          </cell>
          <cell r="BF47">
            <v>465455</v>
          </cell>
          <cell r="BG47">
            <v>433433.87</v>
          </cell>
          <cell r="BH47">
            <v>413280.03</v>
          </cell>
          <cell r="BI47">
            <v>360089.41</v>
          </cell>
          <cell r="BJ47">
            <v>379069.73</v>
          </cell>
          <cell r="BK47">
            <v>380204.36</v>
          </cell>
          <cell r="BL47">
            <v>383228.709999999</v>
          </cell>
          <cell r="BM47">
            <v>448050.17</v>
          </cell>
          <cell r="BN47">
            <v>515518.16</v>
          </cell>
          <cell r="BO47">
            <v>559632</v>
          </cell>
          <cell r="BP47">
            <v>532495.309999999</v>
          </cell>
          <cell r="BQ47">
            <v>489516.74</v>
          </cell>
          <cell r="BR47">
            <v>337336.429999999</v>
          </cell>
          <cell r="BS47">
            <v>319692.14</v>
          </cell>
          <cell r="BT47">
            <v>336741.01</v>
          </cell>
          <cell r="BU47">
            <v>401709.431772299</v>
          </cell>
          <cell r="BV47">
            <v>404263.841122924</v>
          </cell>
          <cell r="BW47">
            <v>400651.308015693</v>
          </cell>
          <cell r="BX47">
            <v>397107.96621407</v>
          </cell>
          <cell r="BY47">
            <v>469571.196423999</v>
          </cell>
          <cell r="BZ47">
            <v>534333.623021318</v>
          </cell>
          <cell r="CA47">
            <v>596571.680121951</v>
          </cell>
          <cell r="CB47">
            <v>561742.617121309</v>
          </cell>
          <cell r="CC47">
            <v>519271.5992517</v>
          </cell>
          <cell r="CD47">
            <v>532999.862794178</v>
          </cell>
          <cell r="CE47">
            <v>480285.315258077</v>
          </cell>
          <cell r="CF47">
            <v>480027.924544084</v>
          </cell>
          <cell r="CG47">
            <v>420488.880098882</v>
          </cell>
          <cell r="CH47">
            <v>436637.552737133</v>
          </cell>
          <cell r="CI47">
            <v>448155.442898819</v>
          </cell>
          <cell r="CJ47">
            <v>431870.722525954</v>
          </cell>
          <cell r="CK47">
            <v>521621.888931701</v>
          </cell>
          <cell r="CL47">
            <v>596013.429309557</v>
          </cell>
          <cell r="CM47">
            <v>630262.243637195</v>
          </cell>
          <cell r="CN47">
            <v>600398.013610398</v>
          </cell>
          <cell r="CO47">
            <v>551988.147892535</v>
          </cell>
          <cell r="CP47">
            <v>562282.061141912</v>
          </cell>
          <cell r="CQ47">
            <v>513914.459501477</v>
          </cell>
          <cell r="CR47">
            <v>502157.756733689</v>
          </cell>
          <cell r="CS47">
            <v>439540.975442233</v>
          </cell>
          <cell r="CT47">
            <v>461193.477800619</v>
          </cell>
          <cell r="CU47">
            <v>469450.418529895</v>
          </cell>
          <cell r="CV47">
            <v>464360.053151971</v>
          </cell>
          <cell r="CW47">
            <v>551130.81949714</v>
          </cell>
          <cell r="CX47">
            <v>631682.816037111</v>
          </cell>
          <cell r="CY47">
            <v>664267.938852896</v>
          </cell>
          <cell r="CZ47">
            <v>629654.037068357</v>
          </cell>
          <cell r="DA47">
            <v>581221.077765444</v>
          </cell>
          <cell r="DB47">
            <v>596154.664830601</v>
          </cell>
          <cell r="DC47">
            <v>540263.874714288</v>
          </cell>
          <cell r="DD47">
            <v>534380.170867822</v>
          </cell>
          <cell r="DE47">
            <v>468660.438380342</v>
          </cell>
          <cell r="DF47">
            <v>490255.091652559</v>
          </cell>
          <cell r="DG47">
            <v>501568.998314815</v>
          </cell>
          <cell r="DH47">
            <v>490439.951261287</v>
          </cell>
          <cell r="DI47">
            <v>586570.813722079</v>
          </cell>
          <cell r="DJ47">
            <v>671378.829497137</v>
          </cell>
          <cell r="DK47">
            <v>705740.751966463</v>
          </cell>
          <cell r="DL47">
            <v>668841.366379573</v>
          </cell>
          <cell r="DM47">
            <v>616979.204551847</v>
          </cell>
          <cell r="DN47">
            <v>631258.813482816</v>
          </cell>
          <cell r="DO47">
            <v>572889.840536339</v>
          </cell>
          <cell r="DP47">
            <v>566201.577346604</v>
          </cell>
          <cell r="DQ47">
            <v>496172.893265018</v>
          </cell>
          <cell r="DR47">
            <v>518368.311194003</v>
          </cell>
          <cell r="DS47">
            <v>530005.950320934</v>
          </cell>
          <cell r="DT47">
            <v>517445.494300256</v>
          </cell>
          <cell r="DU47">
            <v>619283.416795041</v>
          </cell>
          <cell r="DV47">
            <v>709103.925630785</v>
          </cell>
          <cell r="DW47">
            <v>746737.1795</v>
          </cell>
          <cell r="DX47">
            <v>708966.265073812</v>
          </cell>
          <cell r="DY47">
            <v>653677.056585463</v>
          </cell>
          <cell r="DZ47">
            <v>668117.976272209</v>
          </cell>
          <cell r="EA47">
            <v>607368.791936851</v>
          </cell>
          <cell r="EB47">
            <v>598232.036757593</v>
          </cell>
          <cell r="EC47">
            <v>524031.785597412</v>
          </cell>
          <cell r="ED47">
            <v>548692.99478041</v>
          </cell>
          <cell r="EE47">
            <v>560417.557780585</v>
          </cell>
          <cell r="EF47">
            <v>550017.784459299</v>
          </cell>
          <cell r="EG47">
            <v>655980.859815248</v>
          </cell>
          <cell r="EH47">
            <v>751537.704560209</v>
          </cell>
        </row>
        <row r="48">
          <cell r="C48" t="str">
            <v>FPU - CS - GS Non-Residential</v>
          </cell>
          <cell r="D48" t="str">
            <v>Non-Residential</v>
          </cell>
          <cell r="E48" t="str">
            <v>FPU</v>
          </cell>
          <cell r="F48" t="str">
            <v>FPU - CS - GS</v>
          </cell>
          <cell r="G48">
            <v>4342.22</v>
          </cell>
          <cell r="H48">
            <v>5759.57</v>
          </cell>
          <cell r="I48">
            <v>4988.23</v>
          </cell>
          <cell r="J48">
            <v>3629</v>
          </cell>
          <cell r="K48">
            <v>4289</v>
          </cell>
          <cell r="L48">
            <v>2202</v>
          </cell>
          <cell r="M48">
            <v>2231</v>
          </cell>
          <cell r="N48">
            <v>2390</v>
          </cell>
          <cell r="O48">
            <v>2962</v>
          </cell>
          <cell r="P48">
            <v>2532.55</v>
          </cell>
          <cell r="Q48">
            <v>2579</v>
          </cell>
          <cell r="R48">
            <v>3638</v>
          </cell>
          <cell r="S48">
            <v>3433</v>
          </cell>
          <cell r="T48">
            <v>5278.06</v>
          </cell>
          <cell r="U48">
            <v>3897.85</v>
          </cell>
          <cell r="V48">
            <v>3905.28</v>
          </cell>
          <cell r="W48">
            <v>2910.39</v>
          </cell>
          <cell r="X48">
            <v>2532.43</v>
          </cell>
          <cell r="Y48">
            <v>1678.44</v>
          </cell>
          <cell r="Z48">
            <v>1940.16</v>
          </cell>
          <cell r="AA48">
            <v>2189.62</v>
          </cell>
          <cell r="AB48">
            <v>6026.85</v>
          </cell>
          <cell r="AC48">
            <v>4933.28</v>
          </cell>
          <cell r="AD48">
            <v>3360.61</v>
          </cell>
          <cell r="AE48">
            <v>3880.83</v>
          </cell>
          <cell r="AF48">
            <v>5114.18</v>
          </cell>
          <cell r="AG48">
            <v>3308.07</v>
          </cell>
          <cell r="AH48">
            <v>3334.82</v>
          </cell>
          <cell r="AI48">
            <v>2241.24</v>
          </cell>
          <cell r="AJ48">
            <v>2221.02</v>
          </cell>
          <cell r="AK48">
            <v>2135.57</v>
          </cell>
          <cell r="AL48">
            <v>2620.45</v>
          </cell>
          <cell r="AM48">
            <v>24494.34</v>
          </cell>
          <cell r="AN48">
            <v>9327.06</v>
          </cell>
          <cell r="AO48">
            <v>3599.83</v>
          </cell>
          <cell r="AP48">
            <v>3555.67</v>
          </cell>
          <cell r="AQ48">
            <v>4699.21</v>
          </cell>
          <cell r="AR48">
            <v>3163.88</v>
          </cell>
          <cell r="AS48">
            <v>2985.39</v>
          </cell>
          <cell r="AT48">
            <v>2678.86</v>
          </cell>
          <cell r="AU48">
            <v>2102.33</v>
          </cell>
          <cell r="AV48">
            <v>2859.49</v>
          </cell>
          <cell r="AW48">
            <v>2143</v>
          </cell>
          <cell r="AX48">
            <v>2656.07</v>
          </cell>
          <cell r="AY48">
            <v>2585.03</v>
          </cell>
          <cell r="AZ48">
            <v>1902.11</v>
          </cell>
          <cell r="BA48">
            <v>2793.4</v>
          </cell>
          <cell r="BB48">
            <v>2954.94</v>
          </cell>
          <cell r="BC48">
            <v>3766.77</v>
          </cell>
          <cell r="BD48">
            <v>3584.46</v>
          </cell>
          <cell r="BE48">
            <v>3301.55</v>
          </cell>
          <cell r="BF48">
            <v>3256.7</v>
          </cell>
          <cell r="BG48">
            <v>3750.37</v>
          </cell>
          <cell r="BH48">
            <v>3393.18</v>
          </cell>
          <cell r="BI48">
            <v>2772.11</v>
          </cell>
          <cell r="BJ48">
            <v>3302.85</v>
          </cell>
          <cell r="BK48">
            <v>3667.12</v>
          </cell>
          <cell r="BL48">
            <v>5028.51</v>
          </cell>
          <cell r="BM48">
            <v>4726.92</v>
          </cell>
          <cell r="BN48">
            <v>7099.04</v>
          </cell>
          <cell r="BO48">
            <v>9579.64</v>
          </cell>
          <cell r="BP48">
            <v>8305.06</v>
          </cell>
          <cell r="BQ48">
            <v>7562.94</v>
          </cell>
          <cell r="BR48">
            <v>5300.32</v>
          </cell>
          <cell r="BS48">
            <v>4957.19</v>
          </cell>
          <cell r="BT48">
            <v>3495.67</v>
          </cell>
          <cell r="BU48">
            <v>2731.78935189091</v>
          </cell>
          <cell r="BV48">
            <v>3323.96280275486</v>
          </cell>
          <cell r="BW48">
            <v>12744.7502215067</v>
          </cell>
          <cell r="BX48">
            <v>6612.0475505259</v>
          </cell>
          <cell r="BY48">
            <v>4311.01338580904</v>
          </cell>
          <cell r="BZ48">
            <v>5223.20296647651</v>
          </cell>
          <cell r="CA48">
            <v>5085.05885470292</v>
          </cell>
          <cell r="CB48">
            <v>4011.63880851064</v>
          </cell>
          <cell r="CC48">
            <v>3733.52904381196</v>
          </cell>
          <cell r="CD48">
            <v>3509.58517737408</v>
          </cell>
          <cell r="CE48">
            <v>3435.92959623949</v>
          </cell>
          <cell r="CF48">
            <v>3703.15881197427</v>
          </cell>
          <cell r="CG48">
            <v>2908.82649350649</v>
          </cell>
          <cell r="CH48">
            <v>3534.32645768353</v>
          </cell>
          <cell r="CI48">
            <v>3703.65340216147</v>
          </cell>
          <cell r="CJ48">
            <v>4006.82870924434</v>
          </cell>
          <cell r="CK48">
            <v>4434.6555451566</v>
          </cell>
          <cell r="CL48">
            <v>5917.55434237245</v>
          </cell>
          <cell r="CM48">
            <v>4946.62483556417</v>
          </cell>
          <cell r="CN48">
            <v>4262.80719535783</v>
          </cell>
          <cell r="CO48">
            <v>3951.58733850336</v>
          </cell>
          <cell r="CP48">
            <v>3790.10389794168</v>
          </cell>
          <cell r="CQ48">
            <v>4064.70167441861</v>
          </cell>
          <cell r="CR48">
            <v>4005.66300717467</v>
          </cell>
          <cell r="CS48">
            <v>3217.20999236058</v>
          </cell>
          <cell r="CT48">
            <v>3867.64463660137</v>
          </cell>
          <cell r="CU48">
            <v>4177.65718755277</v>
          </cell>
          <cell r="CV48">
            <v>5115.68326500767</v>
          </cell>
          <cell r="CW48">
            <v>5195.47068124857</v>
          </cell>
          <cell r="CX48">
            <v>7440.41415709742</v>
          </cell>
          <cell r="CY48">
            <v>5399.32825146872</v>
          </cell>
          <cell r="CZ48">
            <v>4441.30729206963</v>
          </cell>
          <cell r="DA48">
            <v>4123.13604613048</v>
          </cell>
          <cell r="DB48">
            <v>3918.53559001247</v>
          </cell>
          <cell r="DC48">
            <v>4024.16666996536</v>
          </cell>
          <cell r="DD48">
            <v>4133.50974826818</v>
          </cell>
          <cell r="DE48">
            <v>3290.69500334225</v>
          </cell>
          <cell r="DF48">
            <v>3975.69473036326</v>
          </cell>
          <cell r="DG48">
            <v>4236.77883895904</v>
          </cell>
          <cell r="DH48">
            <v>4862.0566488061</v>
          </cell>
          <cell r="DI48">
            <v>5163.11347862663</v>
          </cell>
          <cell r="DJ48">
            <v>7183.39194085036</v>
          </cell>
          <cell r="DK48">
            <v>5656.43912058627</v>
          </cell>
          <cell r="DL48">
            <v>4669.45663926499</v>
          </cell>
          <cell r="DM48">
            <v>4319.47585785098</v>
          </cell>
          <cell r="DN48">
            <v>4115.77731434196</v>
          </cell>
          <cell r="DO48">
            <v>4228.78531420089</v>
          </cell>
          <cell r="DP48">
            <v>4343.68821004453</v>
          </cell>
          <cell r="DQ48">
            <v>3454.68312643239</v>
          </cell>
          <cell r="DR48">
            <v>4173.16301167269</v>
          </cell>
          <cell r="DS48">
            <v>4431.8936539111</v>
          </cell>
          <cell r="DT48">
            <v>5115.59948018556</v>
          </cell>
          <cell r="DU48">
            <v>5410.54703191545</v>
          </cell>
          <cell r="DV48">
            <v>7506.76006680504</v>
          </cell>
          <cell r="DW48">
            <v>5861.30547392647</v>
          </cell>
          <cell r="DX48">
            <v>4899.14674919407</v>
          </cell>
          <cell r="DY48">
            <v>4542.61668372242</v>
          </cell>
          <cell r="DZ48">
            <v>4337.42722256874</v>
          </cell>
          <cell r="EA48">
            <v>4517.10150915388</v>
          </cell>
          <cell r="EB48">
            <v>4569.29212436088</v>
          </cell>
          <cell r="EC48">
            <v>3655.97858925388</v>
          </cell>
          <cell r="ED48">
            <v>4408.02729231647</v>
          </cell>
          <cell r="EE48">
            <v>4707.09088353941</v>
          </cell>
          <cell r="EF48">
            <v>5534.46639815881</v>
          </cell>
          <cell r="EG48">
            <v>5792.23910475489</v>
          </cell>
          <cell r="EH48">
            <v>8131.84582025985</v>
          </cell>
        </row>
        <row r="49">
          <cell r="C49" t="str">
            <v>FPU - LVS Non-Residential</v>
          </cell>
          <cell r="D49" t="str">
            <v>Non-Residential</v>
          </cell>
          <cell r="E49" t="str">
            <v>FPU</v>
          </cell>
          <cell r="F49" t="str">
            <v>FPU - LVS</v>
          </cell>
          <cell r="G49">
            <v>1570437.38</v>
          </cell>
          <cell r="H49">
            <v>1919024.42</v>
          </cell>
          <cell r="I49">
            <v>1693246.66</v>
          </cell>
          <cell r="J49">
            <v>1394027.07</v>
          </cell>
          <cell r="K49">
            <v>1301288.24</v>
          </cell>
          <cell r="L49">
            <v>955790.06</v>
          </cell>
          <cell r="M49">
            <v>955851.53</v>
          </cell>
          <cell r="N49">
            <v>967777.43</v>
          </cell>
          <cell r="O49">
            <v>848754.07</v>
          </cell>
          <cell r="P49">
            <v>971065.97</v>
          </cell>
          <cell r="Q49">
            <v>970002.73</v>
          </cell>
          <cell r="R49">
            <v>1136964.2</v>
          </cell>
          <cell r="S49">
            <v>1250748.85</v>
          </cell>
          <cell r="T49">
            <v>1236263.88</v>
          </cell>
          <cell r="U49">
            <v>1298558.33</v>
          </cell>
          <cell r="V49">
            <v>1067869</v>
          </cell>
          <cell r="W49">
            <v>1068655.88</v>
          </cell>
          <cell r="X49">
            <v>773524.38</v>
          </cell>
          <cell r="Y49">
            <v>703014.38</v>
          </cell>
          <cell r="Z49">
            <v>662703.95</v>
          </cell>
          <cell r="AA49">
            <v>715611.309999999</v>
          </cell>
          <cell r="AB49">
            <v>732347.62</v>
          </cell>
          <cell r="AC49">
            <v>907117.540000001</v>
          </cell>
          <cell r="AD49">
            <v>980800.38</v>
          </cell>
          <cell r="AE49">
            <v>1081275.85</v>
          </cell>
          <cell r="AF49">
            <v>992523.970000001</v>
          </cell>
          <cell r="AG49">
            <v>1034047.11</v>
          </cell>
          <cell r="AH49">
            <v>931205.8</v>
          </cell>
          <cell r="AI49">
            <v>725193.38</v>
          </cell>
          <cell r="AJ49">
            <v>679103.749999999</v>
          </cell>
          <cell r="AK49">
            <v>613193.2</v>
          </cell>
          <cell r="AL49">
            <v>562136.05</v>
          </cell>
          <cell r="AM49">
            <v>560306.12</v>
          </cell>
          <cell r="AN49">
            <v>557800.28</v>
          </cell>
          <cell r="AO49">
            <v>741716.919999999</v>
          </cell>
          <cell r="AP49">
            <v>841191.14</v>
          </cell>
          <cell r="AQ49">
            <v>923167.559999999</v>
          </cell>
          <cell r="AR49">
            <v>808419.249999999</v>
          </cell>
          <cell r="AS49">
            <v>766210.299999999</v>
          </cell>
          <cell r="AT49">
            <v>771958.82</v>
          </cell>
          <cell r="AU49">
            <v>672849.43</v>
          </cell>
          <cell r="AV49">
            <v>636724.75</v>
          </cell>
          <cell r="AW49">
            <v>499867.79</v>
          </cell>
          <cell r="AX49">
            <v>513780.63</v>
          </cell>
          <cell r="AY49">
            <v>514509.600000001</v>
          </cell>
          <cell r="AZ49">
            <v>473355.36</v>
          </cell>
          <cell r="BA49">
            <v>698313.530000001</v>
          </cell>
          <cell r="BB49">
            <v>785166.769999999</v>
          </cell>
          <cell r="BC49">
            <v>836161.980000001</v>
          </cell>
          <cell r="BD49">
            <v>785612.939999999</v>
          </cell>
          <cell r="BE49">
            <v>678323.85</v>
          </cell>
          <cell r="BF49">
            <v>704628.300000001</v>
          </cell>
          <cell r="BG49">
            <v>628848.929999999</v>
          </cell>
          <cell r="BH49">
            <v>648546.449999999</v>
          </cell>
          <cell r="BI49">
            <v>530548.13</v>
          </cell>
          <cell r="BJ49">
            <v>553168.670000001</v>
          </cell>
          <cell r="BK49">
            <v>500656.679999999</v>
          </cell>
          <cell r="BL49">
            <v>521464.1</v>
          </cell>
          <cell r="BM49">
            <v>639744.700000001</v>
          </cell>
          <cell r="BN49">
            <v>754199.15</v>
          </cell>
          <cell r="BO49">
            <v>819529.48</v>
          </cell>
          <cell r="BP49">
            <v>752884.189999999</v>
          </cell>
          <cell r="BQ49">
            <v>674881.73</v>
          </cell>
          <cell r="BR49">
            <v>450100.91</v>
          </cell>
          <cell r="BS49">
            <v>469024.439999999</v>
          </cell>
          <cell r="BT49">
            <v>438423.95</v>
          </cell>
          <cell r="BU49">
            <v>526782.841982738</v>
          </cell>
          <cell r="BV49">
            <v>523137.44724659</v>
          </cell>
          <cell r="BW49">
            <v>510823.845772349</v>
          </cell>
          <cell r="BX49">
            <v>503866.590086456</v>
          </cell>
          <cell r="BY49">
            <v>671807.1576718</v>
          </cell>
          <cell r="BZ49">
            <v>778920.188156576</v>
          </cell>
          <cell r="CA49">
            <v>863591.021900452</v>
          </cell>
          <cell r="CB49">
            <v>782073.901235011</v>
          </cell>
          <cell r="CC49">
            <v>708062.156650341</v>
          </cell>
          <cell r="CD49">
            <v>723086.481399771</v>
          </cell>
          <cell r="CE49">
            <v>635967.953618311</v>
          </cell>
          <cell r="CF49">
            <v>626162.427390805</v>
          </cell>
          <cell r="CG49">
            <v>503306.173550201</v>
          </cell>
          <cell r="CH49">
            <v>518603.517217777</v>
          </cell>
          <cell r="CI49">
            <v>492881.53358905</v>
          </cell>
          <cell r="CJ49">
            <v>483435.674280113</v>
          </cell>
          <cell r="CK49">
            <v>648565.976231035</v>
          </cell>
          <cell r="CL49">
            <v>746227.47746376</v>
          </cell>
          <cell r="CM49">
            <v>837729.485294118</v>
          </cell>
          <cell r="CN49">
            <v>772564.775495286</v>
          </cell>
          <cell r="CO49">
            <v>683049.989375653</v>
          </cell>
          <cell r="CP49">
            <v>701420.93097984</v>
          </cell>
          <cell r="CQ49">
            <v>620813.824310156</v>
          </cell>
          <cell r="CR49">
            <v>623557.710018366</v>
          </cell>
          <cell r="CS49">
            <v>505534.126300741</v>
          </cell>
          <cell r="CT49">
            <v>522932.699939255</v>
          </cell>
          <cell r="CU49">
            <v>484462.068694465</v>
          </cell>
          <cell r="CV49">
            <v>490613.920813313</v>
          </cell>
          <cell r="CW49">
            <v>630645.325675762</v>
          </cell>
          <cell r="CX49">
            <v>732661.859768832</v>
          </cell>
          <cell r="CY49">
            <v>840197.743608597</v>
          </cell>
          <cell r="CZ49">
            <v>766600.53983562</v>
          </cell>
          <cell r="DA49">
            <v>686315.726034988</v>
          </cell>
          <cell r="DB49">
            <v>701239.973347208</v>
          </cell>
          <cell r="DC49">
            <v>617635.073158622</v>
          </cell>
          <cell r="DD49">
            <v>614119.531148482</v>
          </cell>
          <cell r="DE49">
            <v>496027.894098923</v>
          </cell>
          <cell r="DF49">
            <v>510975.863980767</v>
          </cell>
          <cell r="DG49">
            <v>478252.981995904</v>
          </cell>
          <cell r="DH49">
            <v>477849.726877815</v>
          </cell>
          <cell r="DI49">
            <v>627020.343488462</v>
          </cell>
          <cell r="DJ49">
            <v>724805.071000712</v>
          </cell>
          <cell r="DK49">
            <v>828474.054162896</v>
          </cell>
          <cell r="DL49">
            <v>755887.178254066</v>
          </cell>
          <cell r="DM49">
            <v>677669.228699114</v>
          </cell>
          <cell r="DN49">
            <v>692460.756153502</v>
          </cell>
          <cell r="DO49">
            <v>610804.985461765</v>
          </cell>
          <cell r="DP49">
            <v>607274.24975033</v>
          </cell>
          <cell r="DQ49">
            <v>490418.531807013</v>
          </cell>
          <cell r="DR49">
            <v>506062.634519413</v>
          </cell>
          <cell r="DS49">
            <v>474396.10310884</v>
          </cell>
          <cell r="DT49">
            <v>473232.821304116</v>
          </cell>
          <cell r="DU49">
            <v>620991.301724149</v>
          </cell>
          <cell r="DV49">
            <v>717779.496806844</v>
          </cell>
          <cell r="DW49">
            <v>816458.545641026</v>
          </cell>
          <cell r="DX49">
            <v>748364.954946739</v>
          </cell>
          <cell r="DY49">
            <v>667649.09861478</v>
          </cell>
          <cell r="DZ49">
            <v>682713.950884777</v>
          </cell>
          <cell r="EA49">
            <v>602797.722076598</v>
          </cell>
          <cell r="EB49">
            <v>601264.684387686</v>
          </cell>
          <cell r="EC49">
            <v>486064.550929104</v>
          </cell>
          <cell r="ED49">
            <v>502072.612860274</v>
          </cell>
          <cell r="EE49">
            <v>467989.214406243</v>
          </cell>
          <cell r="EF49">
            <v>469453.978569124</v>
          </cell>
          <cell r="EG49">
            <v>612176.66596328</v>
          </cell>
          <cell r="EH49">
            <v>709473.373260333</v>
          </cell>
        </row>
        <row r="50">
          <cell r="C50" t="str">
            <v>FPU - LVS Large Customers Non-Residential</v>
          </cell>
          <cell r="D50" t="str">
            <v>Non-Residential</v>
          </cell>
          <cell r="E50" t="str">
            <v>FPU</v>
          </cell>
          <cell r="F50" t="str">
            <v>FPU - LVS Large Customers</v>
          </cell>
          <cell r="G50">
            <v>59794.59</v>
          </cell>
          <cell r="H50">
            <v>59861.74</v>
          </cell>
          <cell r="I50">
            <v>48331.17</v>
          </cell>
          <cell r="J50">
            <v>37458.93</v>
          </cell>
          <cell r="K50">
            <v>35926.76</v>
          </cell>
          <cell r="L50">
            <v>33031.94</v>
          </cell>
          <cell r="M50">
            <v>31676.47</v>
          </cell>
          <cell r="N50">
            <v>29268.57</v>
          </cell>
          <cell r="O50">
            <v>27554.93</v>
          </cell>
          <cell r="P50">
            <v>35903.04</v>
          </cell>
          <cell r="Q50">
            <v>35816.27</v>
          </cell>
          <cell r="R50">
            <v>37821.8</v>
          </cell>
          <cell r="S50">
            <v>60612.15</v>
          </cell>
          <cell r="T50">
            <v>56243.13</v>
          </cell>
          <cell r="U50">
            <v>55276.99</v>
          </cell>
          <cell r="V50">
            <v>37029.86</v>
          </cell>
          <cell r="W50">
            <v>71285.55</v>
          </cell>
          <cell r="X50">
            <v>70149.98</v>
          </cell>
          <cell r="Y50">
            <v>66428</v>
          </cell>
          <cell r="Z50">
            <v>63011.37</v>
          </cell>
          <cell r="AA50">
            <v>74130.97</v>
          </cell>
          <cell r="AB50">
            <v>54547.29</v>
          </cell>
          <cell r="AC50">
            <v>56199.02</v>
          </cell>
          <cell r="AD50">
            <v>57114.17</v>
          </cell>
          <cell r="AE50">
            <v>66144.43</v>
          </cell>
          <cell r="AF50">
            <v>61867.35</v>
          </cell>
          <cell r="AG50">
            <v>64772.65</v>
          </cell>
          <cell r="AH50">
            <v>50328.66</v>
          </cell>
          <cell r="AI50">
            <v>46357.49</v>
          </cell>
          <cell r="AJ50">
            <v>72556.89</v>
          </cell>
          <cell r="AK50">
            <v>75941.93</v>
          </cell>
          <cell r="AL50">
            <v>76624.2</v>
          </cell>
          <cell r="AM50">
            <v>55453.04</v>
          </cell>
          <cell r="AN50">
            <v>70330.6</v>
          </cell>
          <cell r="AO50">
            <v>72401.03</v>
          </cell>
          <cell r="AP50">
            <v>77369.18</v>
          </cell>
          <cell r="AQ50">
            <v>114550.39</v>
          </cell>
          <cell r="AR50">
            <v>77468.89</v>
          </cell>
          <cell r="AS50">
            <v>90616.42</v>
          </cell>
          <cell r="AT50">
            <v>82562.41</v>
          </cell>
          <cell r="AU50">
            <v>77431.12</v>
          </cell>
          <cell r="AV50">
            <v>72233.62</v>
          </cell>
          <cell r="AW50">
            <v>79799.55</v>
          </cell>
          <cell r="AX50">
            <v>82388.97</v>
          </cell>
          <cell r="AY50">
            <v>80993.42</v>
          </cell>
          <cell r="AZ50">
            <v>89089.05</v>
          </cell>
          <cell r="BA50">
            <v>87043.35</v>
          </cell>
          <cell r="BB50">
            <v>102678.98</v>
          </cell>
          <cell r="BC50">
            <v>111032.25</v>
          </cell>
          <cell r="BD50">
            <v>84351.06</v>
          </cell>
          <cell r="BE50">
            <v>90070.84</v>
          </cell>
          <cell r="BF50">
            <v>146847.69</v>
          </cell>
          <cell r="BG50">
            <v>120359.41</v>
          </cell>
          <cell r="BH50">
            <v>82965.66</v>
          </cell>
          <cell r="BI50">
            <v>111576.46</v>
          </cell>
          <cell r="BJ50">
            <v>119312.62</v>
          </cell>
          <cell r="BK50">
            <v>80209.66</v>
          </cell>
          <cell r="BL50">
            <v>116465.89</v>
          </cell>
          <cell r="BM50">
            <v>123614.21</v>
          </cell>
          <cell r="BN50">
            <v>126547.28</v>
          </cell>
          <cell r="BO50">
            <v>155147.32</v>
          </cell>
          <cell r="BP50">
            <v>137519.54</v>
          </cell>
          <cell r="BQ50">
            <v>93604.17</v>
          </cell>
          <cell r="BR50">
            <v>70448.15</v>
          </cell>
          <cell r="BS50">
            <v>63506.16</v>
          </cell>
          <cell r="BT50">
            <v>66421.53</v>
          </cell>
          <cell r="BU50">
            <v>89105.98</v>
          </cell>
          <cell r="BV50">
            <v>92775.2633333333</v>
          </cell>
          <cell r="BW50">
            <v>72218.7066666667</v>
          </cell>
          <cell r="BX50">
            <v>91961.8466666667</v>
          </cell>
          <cell r="BY50">
            <v>94352.8633333333</v>
          </cell>
          <cell r="BZ50">
            <v>102198.48</v>
          </cell>
          <cell r="CA50">
            <v>126909.986666667</v>
          </cell>
          <cell r="CB50">
            <v>99779.83</v>
          </cell>
          <cell r="CC50">
            <v>91430.4766666667</v>
          </cell>
          <cell r="CD50">
            <v>99952.75</v>
          </cell>
          <cell r="CE50">
            <v>87098.8966666667</v>
          </cell>
          <cell r="CF50">
            <v>73873.6033333333</v>
          </cell>
          <cell r="CG50">
            <v>93493.9966666667</v>
          </cell>
          <cell r="CH50">
            <v>98158.9511111111</v>
          </cell>
          <cell r="CI50">
            <v>77807.2622222222</v>
          </cell>
          <cell r="CJ50">
            <v>99172.2622222222</v>
          </cell>
          <cell r="CK50">
            <v>101670.141111111</v>
          </cell>
          <cell r="CL50">
            <v>110474.913333333</v>
          </cell>
          <cell r="CM50">
            <v>131029.852222222</v>
          </cell>
          <cell r="CN50">
            <v>107216.81</v>
          </cell>
          <cell r="CO50">
            <v>91701.8288888889</v>
          </cell>
          <cell r="CP50">
            <v>105749.53</v>
          </cell>
          <cell r="CQ50">
            <v>90321.4888888889</v>
          </cell>
          <cell r="CR50">
            <v>74420.2644444444</v>
          </cell>
          <cell r="CS50">
            <v>98058.8122222222</v>
          </cell>
          <cell r="CT50">
            <v>103415.611481481</v>
          </cell>
          <cell r="CU50">
            <v>76745.2096296296</v>
          </cell>
          <cell r="CV50">
            <v>102533.332962963</v>
          </cell>
          <cell r="CW50">
            <v>106545.738148148</v>
          </cell>
          <cell r="CX50">
            <v>113073.557777778</v>
          </cell>
          <cell r="CY50">
            <v>137695.71962963</v>
          </cell>
          <cell r="CZ50">
            <v>114838.726666667</v>
          </cell>
          <cell r="DA50">
            <v>92245.4918518519</v>
          </cell>
          <cell r="DB50">
            <v>92050.1433333333</v>
          </cell>
          <cell r="DC50">
            <v>80308.8485185185</v>
          </cell>
          <cell r="DD50">
            <v>71571.7992592592</v>
          </cell>
          <cell r="DE50">
            <v>93552.9296296296</v>
          </cell>
          <cell r="DF50">
            <v>98116.6086419753</v>
          </cell>
          <cell r="DG50">
            <v>75590.3928395062</v>
          </cell>
          <cell r="DH50">
            <v>97889.1472839506</v>
          </cell>
          <cell r="DI50">
            <v>100856.247530864</v>
          </cell>
          <cell r="DJ50">
            <v>108582.317037037</v>
          </cell>
          <cell r="DK50">
            <v>131878.519506173</v>
          </cell>
          <cell r="DL50">
            <v>107278.455555556</v>
          </cell>
          <cell r="DM50">
            <v>91792.5991358025</v>
          </cell>
          <cell r="DN50">
            <v>99250.8077777778</v>
          </cell>
          <cell r="DO50">
            <v>85909.744691358</v>
          </cell>
          <cell r="DP50">
            <v>73288.5556790123</v>
          </cell>
          <cell r="DQ50">
            <v>95035.2461728395</v>
          </cell>
          <cell r="DR50">
            <v>99897.0570781893</v>
          </cell>
          <cell r="DS50">
            <v>76714.2882304527</v>
          </cell>
          <cell r="DT50">
            <v>99864.9141563786</v>
          </cell>
          <cell r="DU50">
            <v>103024.042263374</v>
          </cell>
          <cell r="DV50">
            <v>110710.262716049</v>
          </cell>
          <cell r="DW50">
            <v>133534.697119342</v>
          </cell>
          <cell r="DX50">
            <v>109777.997407407</v>
          </cell>
          <cell r="DY50">
            <v>91913.3066255144</v>
          </cell>
          <cell r="DZ50">
            <v>99016.827037037</v>
          </cell>
          <cell r="EA50">
            <v>85513.3606995885</v>
          </cell>
          <cell r="EB50">
            <v>73093.5397942387</v>
          </cell>
          <cell r="EC50">
            <v>95548.9960082304</v>
          </cell>
          <cell r="ED50">
            <v>100476.425733882</v>
          </cell>
          <cell r="EE50">
            <v>76349.9635665295</v>
          </cell>
          <cell r="EF50">
            <v>100095.798134431</v>
          </cell>
          <cell r="EG50">
            <v>103475.342647462</v>
          </cell>
          <cell r="EH50">
            <v>110788.712510288</v>
          </cell>
        </row>
        <row r="51">
          <cell r="C51" t="str">
            <v>FPU - LVTS &lt;50k Non-Residential</v>
          </cell>
          <cell r="D51" t="str">
            <v>Non-Residential</v>
          </cell>
          <cell r="E51" t="str">
            <v>FPU</v>
          </cell>
          <cell r="F51" t="str">
            <v>FPU - LVTS &lt;50k</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0</v>
          </cell>
          <cell r="CK51">
            <v>0</v>
          </cell>
          <cell r="CL51">
            <v>0</v>
          </cell>
          <cell r="CM51">
            <v>0</v>
          </cell>
          <cell r="CN51">
            <v>0</v>
          </cell>
          <cell r="CO51">
            <v>0</v>
          </cell>
          <cell r="CP51">
            <v>0</v>
          </cell>
          <cell r="CQ51">
            <v>0</v>
          </cell>
          <cell r="CR51">
            <v>0</v>
          </cell>
          <cell r="CS51">
            <v>0</v>
          </cell>
          <cell r="CT51">
            <v>0</v>
          </cell>
          <cell r="CU51">
            <v>0</v>
          </cell>
          <cell r="CV51">
            <v>0</v>
          </cell>
          <cell r="CW51">
            <v>0</v>
          </cell>
          <cell r="CX51">
            <v>0</v>
          </cell>
          <cell r="CY51">
            <v>0</v>
          </cell>
          <cell r="CZ51">
            <v>0</v>
          </cell>
          <cell r="DA51">
            <v>0</v>
          </cell>
          <cell r="DB51">
            <v>0</v>
          </cell>
          <cell r="DC51">
            <v>0</v>
          </cell>
          <cell r="DD51">
            <v>0</v>
          </cell>
          <cell r="DE51">
            <v>0</v>
          </cell>
          <cell r="DF51">
            <v>0</v>
          </cell>
          <cell r="DG51">
            <v>0</v>
          </cell>
          <cell r="DH51">
            <v>0</v>
          </cell>
          <cell r="DI51">
            <v>0</v>
          </cell>
          <cell r="DJ51">
            <v>0</v>
          </cell>
          <cell r="DK51">
            <v>0</v>
          </cell>
          <cell r="DL51">
            <v>0</v>
          </cell>
          <cell r="DM51">
            <v>0</v>
          </cell>
          <cell r="DN51">
            <v>0</v>
          </cell>
          <cell r="DO51">
            <v>0</v>
          </cell>
          <cell r="DP51">
            <v>0</v>
          </cell>
          <cell r="DQ51">
            <v>0</v>
          </cell>
          <cell r="DR51">
            <v>0</v>
          </cell>
          <cell r="DS51">
            <v>0</v>
          </cell>
          <cell r="DT51">
            <v>0</v>
          </cell>
          <cell r="DU51">
            <v>0</v>
          </cell>
          <cell r="DV51">
            <v>0</v>
          </cell>
          <cell r="DW51">
            <v>0</v>
          </cell>
          <cell r="DX51">
            <v>0</v>
          </cell>
          <cell r="DY51">
            <v>0</v>
          </cell>
          <cell r="DZ51">
            <v>0</v>
          </cell>
          <cell r="EA51">
            <v>0</v>
          </cell>
          <cell r="EB51">
            <v>0</v>
          </cell>
          <cell r="EC51">
            <v>0</v>
          </cell>
          <cell r="ED51">
            <v>0</v>
          </cell>
          <cell r="EE51">
            <v>0</v>
          </cell>
          <cell r="EF51">
            <v>0</v>
          </cell>
          <cell r="EG51">
            <v>0</v>
          </cell>
          <cell r="EH51">
            <v>0</v>
          </cell>
        </row>
        <row r="52">
          <cell r="C52" t="str">
            <v>FPU - LVTS &gt;50k Non-Residential</v>
          </cell>
          <cell r="D52" t="str">
            <v>Non-Residential</v>
          </cell>
          <cell r="E52" t="str">
            <v>FPU</v>
          </cell>
          <cell r="F52" t="str">
            <v>FPU - LVTS &gt;50k</v>
          </cell>
          <cell r="G52">
            <v>1888200.87</v>
          </cell>
          <cell r="H52">
            <v>1529802.42</v>
          </cell>
          <cell r="I52">
            <v>1499589.14</v>
          </cell>
          <cell r="J52">
            <v>1579011.26</v>
          </cell>
          <cell r="K52">
            <v>1357073.83</v>
          </cell>
          <cell r="L52">
            <v>1488860.61</v>
          </cell>
          <cell r="M52">
            <v>1558889.74</v>
          </cell>
          <cell r="N52">
            <v>1451480.79</v>
          </cell>
          <cell r="O52">
            <v>1546858.45</v>
          </cell>
          <cell r="P52">
            <v>1494620.85</v>
          </cell>
          <cell r="Q52">
            <v>1628341.39</v>
          </cell>
          <cell r="R52">
            <v>1920003.61</v>
          </cell>
          <cell r="S52">
            <v>2167739.21</v>
          </cell>
          <cell r="T52">
            <v>2049653.09</v>
          </cell>
          <cell r="U52">
            <v>2007917.31</v>
          </cell>
          <cell r="V52">
            <v>2002331.38</v>
          </cell>
          <cell r="W52">
            <v>1710704.4</v>
          </cell>
          <cell r="X52">
            <v>1934045.64</v>
          </cell>
          <cell r="Y52">
            <v>1770864.87</v>
          </cell>
          <cell r="Z52">
            <v>1741788.01</v>
          </cell>
          <cell r="AA52">
            <v>1823665.41</v>
          </cell>
          <cell r="AB52">
            <v>1794965.07</v>
          </cell>
          <cell r="AC52">
            <v>1925135.96</v>
          </cell>
          <cell r="AD52">
            <v>2152283.33</v>
          </cell>
          <cell r="AE52">
            <v>2291070.86</v>
          </cell>
          <cell r="AF52">
            <v>2143733.86</v>
          </cell>
          <cell r="AG52">
            <v>2308906.85</v>
          </cell>
          <cell r="AH52">
            <v>2182025.61</v>
          </cell>
          <cell r="AI52">
            <v>2004894.74</v>
          </cell>
          <cell r="AJ52">
            <v>2003657.65</v>
          </cell>
          <cell r="AK52">
            <v>1934796.48</v>
          </cell>
          <cell r="AL52">
            <v>1875855.46</v>
          </cell>
          <cell r="AM52">
            <v>1768533</v>
          </cell>
          <cell r="AN52">
            <v>1905344.11</v>
          </cell>
          <cell r="AO52">
            <v>2147170.68</v>
          </cell>
          <cell r="AP52">
            <v>2464250.86</v>
          </cell>
          <cell r="AQ52">
            <v>2631531.55</v>
          </cell>
          <cell r="AR52">
            <v>2382798.85</v>
          </cell>
          <cell r="AS52">
            <v>2359108.77</v>
          </cell>
          <cell r="AT52">
            <v>2390129.13</v>
          </cell>
          <cell r="AU52">
            <v>2129182.74</v>
          </cell>
          <cell r="AV52">
            <v>2089388.17</v>
          </cell>
          <cell r="AW52">
            <v>1929738.94</v>
          </cell>
          <cell r="AX52">
            <v>1928647.44</v>
          </cell>
          <cell r="AY52">
            <v>2015842.16</v>
          </cell>
          <cell r="AZ52">
            <v>1859677.16</v>
          </cell>
          <cell r="BA52">
            <v>2129028.12</v>
          </cell>
          <cell r="BB52">
            <v>2444955.21</v>
          </cell>
          <cell r="BC52">
            <v>2724780.49</v>
          </cell>
          <cell r="BD52">
            <v>2436534.6</v>
          </cell>
          <cell r="BE52">
            <v>2363409.68</v>
          </cell>
          <cell r="BF52">
            <v>2261780.08</v>
          </cell>
          <cell r="BG52">
            <v>2197955.11</v>
          </cell>
          <cell r="BH52">
            <v>1989087.27</v>
          </cell>
          <cell r="BI52">
            <v>1897210.82</v>
          </cell>
          <cell r="BJ52">
            <v>1955934.61</v>
          </cell>
          <cell r="BK52">
            <v>1966609.32</v>
          </cell>
          <cell r="BL52">
            <v>2002190.68</v>
          </cell>
          <cell r="BM52">
            <v>2333878.77</v>
          </cell>
          <cell r="BN52">
            <v>2639423.64</v>
          </cell>
          <cell r="BO52">
            <v>2746594.4</v>
          </cell>
          <cell r="BP52">
            <v>2553980.16</v>
          </cell>
          <cell r="BQ52">
            <v>2302648.22</v>
          </cell>
          <cell r="BR52">
            <v>1637844.9</v>
          </cell>
          <cell r="BS52">
            <v>1530724.45</v>
          </cell>
          <cell r="BT52">
            <v>1648158.93</v>
          </cell>
          <cell r="BU52">
            <v>2067397.81610861</v>
          </cell>
          <cell r="BV52">
            <v>2063824.57721197</v>
          </cell>
          <cell r="BW52">
            <v>2060291.45867435</v>
          </cell>
          <cell r="BX52">
            <v>2067000.51878297</v>
          </cell>
          <cell r="BY52">
            <v>2368375.38246136</v>
          </cell>
          <cell r="BZ52">
            <v>2705448.07293253</v>
          </cell>
          <cell r="CA52">
            <v>2856167.5788266</v>
          </cell>
          <cell r="CB52">
            <v>2572355.24557101</v>
          </cell>
          <cell r="CC52">
            <v>2522909.6754253</v>
          </cell>
          <cell r="CD52">
            <v>2488294.37199271</v>
          </cell>
          <cell r="CE52">
            <v>2316122.02826292</v>
          </cell>
          <cell r="CF52">
            <v>2186585.94493453</v>
          </cell>
          <cell r="CG52">
            <v>2054118.04849553</v>
          </cell>
          <cell r="CH52">
            <v>2085958.18134679</v>
          </cell>
          <cell r="CI52">
            <v>2141620.39503207</v>
          </cell>
          <cell r="CJ52">
            <v>2075712.96322504</v>
          </cell>
          <cell r="CK52">
            <v>2397554.41170261</v>
          </cell>
          <cell r="CL52">
            <v>2735684.21958419</v>
          </cell>
          <cell r="CM52">
            <v>2934509.05444759</v>
          </cell>
          <cell r="CN52">
            <v>2634851.59925434</v>
          </cell>
          <cell r="CO52">
            <v>2573217.8515544</v>
          </cell>
          <cell r="CP52">
            <v>2501516.03171314</v>
          </cell>
          <cell r="CQ52">
            <v>2381268.37707435</v>
          </cell>
          <cell r="CR52">
            <v>2201425.91820084</v>
          </cell>
          <cell r="CS52">
            <v>2088264.96717596</v>
          </cell>
          <cell r="CT52">
            <v>2138696.63743588</v>
          </cell>
          <cell r="CU52">
            <v>2173266.40347604</v>
          </cell>
          <cell r="CV52">
            <v>2159684.10786671</v>
          </cell>
          <cell r="CW52">
            <v>2504437.03871754</v>
          </cell>
          <cell r="CX52">
            <v>2847733.4270369</v>
          </cell>
          <cell r="CY52">
            <v>2974611.31331786</v>
          </cell>
          <cell r="CZ52">
            <v>2677679.01625469</v>
          </cell>
          <cell r="DA52">
            <v>2621251.8654658</v>
          </cell>
          <cell r="DB52">
            <v>2569282.33910262</v>
          </cell>
          <cell r="DC52">
            <v>2419333.56829638</v>
          </cell>
          <cell r="DD52">
            <v>2260653.63150172</v>
          </cell>
          <cell r="DE52">
            <v>2136422.41849613</v>
          </cell>
          <cell r="DF52">
            <v>2182083.17691826</v>
          </cell>
          <cell r="DG52">
            <v>2227850.95990103</v>
          </cell>
          <cell r="DH52">
            <v>2187418.37270844</v>
          </cell>
          <cell r="DI52">
            <v>2530469.71121039</v>
          </cell>
          <cell r="DJ52">
            <v>2884988.28709999</v>
          </cell>
          <cell r="DK52">
            <v>3036130.29840578</v>
          </cell>
          <cell r="DL52">
            <v>2730771.33230242</v>
          </cell>
          <cell r="DM52">
            <v>2672936.42771403</v>
          </cell>
          <cell r="DN52">
            <v>2617761.68680832</v>
          </cell>
          <cell r="DO52">
            <v>2464928.19409518</v>
          </cell>
          <cell r="DP52">
            <v>2302975.95430623</v>
          </cell>
          <cell r="DQ52">
            <v>2174876.0966657</v>
          </cell>
          <cell r="DR52">
            <v>2218178.97586784</v>
          </cell>
          <cell r="DS52">
            <v>2266270.9776911</v>
          </cell>
          <cell r="DT52">
            <v>2223560.20707468</v>
          </cell>
          <cell r="DU52">
            <v>2574005.98173932</v>
          </cell>
          <cell r="DV52">
            <v>2932243.29978148</v>
          </cell>
          <cell r="DW52">
            <v>3097300.725688</v>
          </cell>
          <cell r="DX52">
            <v>2785886.56414535</v>
          </cell>
          <cell r="DY52">
            <v>2724407.12482417</v>
          </cell>
          <cell r="DZ52">
            <v>2663183.36476695</v>
          </cell>
          <cell r="EA52">
            <v>2516045.11944176</v>
          </cell>
          <cell r="EB52">
            <v>2342653.19742592</v>
          </cell>
          <cell r="EC52">
            <v>2216772.16237533</v>
          </cell>
          <cell r="ED52">
            <v>2264143.02691571</v>
          </cell>
          <cell r="EE52">
            <v>2308352.52342736</v>
          </cell>
          <cell r="EF52">
            <v>2275036.3338798</v>
          </cell>
          <cell r="EG52">
            <v>2634849.60948504</v>
          </cell>
          <cell r="EH52">
            <v>3000700.96649372</v>
          </cell>
        </row>
        <row r="53">
          <cell r="C53" t="str">
            <v>FPU - LVTS &gt;50k Large Customers Non-Residential</v>
          </cell>
          <cell r="D53" t="str">
            <v>Non-Residential</v>
          </cell>
          <cell r="E53" t="str">
            <v>FPU</v>
          </cell>
          <cell r="F53" t="str">
            <v>FPU - LVTS &gt;50k Large Customers</v>
          </cell>
          <cell r="G53">
            <v>673913.52</v>
          </cell>
          <cell r="H53">
            <v>918109.86</v>
          </cell>
          <cell r="I53">
            <v>925561.45</v>
          </cell>
          <cell r="J53">
            <v>733605.74</v>
          </cell>
          <cell r="K53">
            <v>747932.17</v>
          </cell>
          <cell r="L53">
            <v>561996.39</v>
          </cell>
          <cell r="M53">
            <v>596593.26</v>
          </cell>
          <cell r="N53">
            <v>621419.21</v>
          </cell>
          <cell r="O53">
            <v>472859.55</v>
          </cell>
          <cell r="P53">
            <v>580372.23</v>
          </cell>
          <cell r="Q53">
            <v>503037.61</v>
          </cell>
          <cell r="R53">
            <v>432943.39</v>
          </cell>
          <cell r="S53">
            <v>489868.79</v>
          </cell>
          <cell r="T53">
            <v>515754.69</v>
          </cell>
          <cell r="U53">
            <v>657483.67</v>
          </cell>
          <cell r="V53">
            <v>511509.18</v>
          </cell>
          <cell r="W53">
            <v>642686.33</v>
          </cell>
          <cell r="X53">
            <v>616351.29</v>
          </cell>
          <cell r="Y53">
            <v>717381.46</v>
          </cell>
          <cell r="Z53">
            <v>712717.61</v>
          </cell>
          <cell r="AA53">
            <v>498641.49</v>
          </cell>
          <cell r="AB53">
            <v>737942.86</v>
          </cell>
          <cell r="AC53">
            <v>652912.65</v>
          </cell>
          <cell r="AD53">
            <v>661039.1</v>
          </cell>
          <cell r="AE53">
            <v>706676.96</v>
          </cell>
          <cell r="AF53">
            <v>613543.3</v>
          </cell>
          <cell r="AG53">
            <v>628918.25</v>
          </cell>
          <cell r="AH53">
            <v>387261.74</v>
          </cell>
          <cell r="AI53">
            <v>494774.69</v>
          </cell>
          <cell r="AJ53">
            <v>467399.4</v>
          </cell>
          <cell r="AK53">
            <v>502944.14</v>
          </cell>
          <cell r="AL53">
            <v>479582.91</v>
          </cell>
          <cell r="AM53">
            <v>419623.04</v>
          </cell>
          <cell r="AN53">
            <v>614036.32</v>
          </cell>
          <cell r="AO53">
            <v>365234.3</v>
          </cell>
          <cell r="AP53">
            <v>361395.59</v>
          </cell>
          <cell r="AQ53">
            <v>443169.69</v>
          </cell>
          <cell r="AR53">
            <v>459053.21</v>
          </cell>
          <cell r="AS53">
            <v>442988.59</v>
          </cell>
          <cell r="AT53">
            <v>462241.24</v>
          </cell>
          <cell r="AU53">
            <v>520160.56</v>
          </cell>
          <cell r="AV53">
            <v>510282.72</v>
          </cell>
          <cell r="AW53">
            <v>513167.74</v>
          </cell>
          <cell r="AX53">
            <v>558627</v>
          </cell>
          <cell r="AY53">
            <v>436019.68</v>
          </cell>
          <cell r="AZ53">
            <v>560962.38</v>
          </cell>
          <cell r="BA53">
            <v>560322.84</v>
          </cell>
          <cell r="BB53">
            <v>489734.44</v>
          </cell>
          <cell r="BC53">
            <v>561036.86</v>
          </cell>
          <cell r="BD53">
            <v>480755.67</v>
          </cell>
          <cell r="BE53">
            <v>487585.02</v>
          </cell>
          <cell r="BF53">
            <v>563120.22</v>
          </cell>
          <cell r="BG53">
            <v>582297.38</v>
          </cell>
          <cell r="BH53">
            <v>548573.65</v>
          </cell>
          <cell r="BI53">
            <v>490811.68</v>
          </cell>
          <cell r="BJ53">
            <v>547552.25</v>
          </cell>
          <cell r="BK53">
            <v>430389.91</v>
          </cell>
          <cell r="BL53">
            <v>547979.93</v>
          </cell>
          <cell r="BM53">
            <v>517377.96</v>
          </cell>
          <cell r="BN53">
            <v>471170.96</v>
          </cell>
          <cell r="BO53">
            <v>481096.77</v>
          </cell>
          <cell r="BP53">
            <v>450301.11</v>
          </cell>
          <cell r="BQ53">
            <v>531872.6</v>
          </cell>
          <cell r="BR53">
            <v>548484.45</v>
          </cell>
          <cell r="BS53">
            <v>530351.1</v>
          </cell>
          <cell r="BT53">
            <v>549088.77</v>
          </cell>
          <cell r="BU53">
            <v>475866.583333333</v>
          </cell>
          <cell r="BV53">
            <v>501661.33</v>
          </cell>
          <cell r="BW53">
            <v>403987.22</v>
          </cell>
          <cell r="BX53">
            <v>545089.92</v>
          </cell>
          <cell r="BY53">
            <v>452270.233333333</v>
          </cell>
          <cell r="BZ53">
            <v>407666.79</v>
          </cell>
          <cell r="CA53">
            <v>460799.516666667</v>
          </cell>
          <cell r="CB53">
            <v>430803.783333333</v>
          </cell>
          <cell r="CC53">
            <v>450079.963333333</v>
          </cell>
          <cell r="CD53">
            <v>491968.656666667</v>
          </cell>
          <cell r="CE53">
            <v>515419.186666667</v>
          </cell>
          <cell r="CF53">
            <v>522480.136666667</v>
          </cell>
          <cell r="CG53">
            <v>480759.774444445</v>
          </cell>
          <cell r="CH53">
            <v>522492.7</v>
          </cell>
          <cell r="CI53">
            <v>411322.92</v>
          </cell>
          <cell r="CJ53">
            <v>538106.03</v>
          </cell>
          <cell r="CK53">
            <v>496527.217777778</v>
          </cell>
          <cell r="CL53">
            <v>440215.686666667</v>
          </cell>
          <cell r="CM53">
            <v>484384.508888889</v>
          </cell>
          <cell r="CN53">
            <v>438936.984444444</v>
          </cell>
          <cell r="CO53">
            <v>472278.871111111</v>
          </cell>
          <cell r="CP53">
            <v>517837.318888889</v>
          </cell>
          <cell r="CQ53">
            <v>527732.635555556</v>
          </cell>
          <cell r="CR53">
            <v>538234.588888889</v>
          </cell>
          <cell r="CS53">
            <v>482479.345925926</v>
          </cell>
          <cell r="CT53">
            <v>523902.093333333</v>
          </cell>
          <cell r="CU53">
            <v>415233.35</v>
          </cell>
          <cell r="CV53">
            <v>543725.293333333</v>
          </cell>
          <cell r="CW53">
            <v>488725.137037037</v>
          </cell>
          <cell r="CX53">
            <v>439684.478888889</v>
          </cell>
          <cell r="CY53">
            <v>475426.931851852</v>
          </cell>
          <cell r="CZ53">
            <v>440013.959259259</v>
          </cell>
          <cell r="DA53">
            <v>484743.811481481</v>
          </cell>
          <cell r="DB53">
            <v>519430.141851852</v>
          </cell>
          <cell r="DC53">
            <v>524500.974074074</v>
          </cell>
          <cell r="DD53">
            <v>536601.165185185</v>
          </cell>
          <cell r="DE53">
            <v>479701.901234568</v>
          </cell>
          <cell r="DF53">
            <v>516018.707777778</v>
          </cell>
          <cell r="DG53">
            <v>410181.163333333</v>
          </cell>
          <cell r="DH53">
            <v>542307.081111111</v>
          </cell>
          <cell r="DI53">
            <v>479174.196049383</v>
          </cell>
          <cell r="DJ53">
            <v>429188.985185185</v>
          </cell>
          <cell r="DK53">
            <v>473536.985802469</v>
          </cell>
          <cell r="DL53">
            <v>436584.909012346</v>
          </cell>
          <cell r="DM53">
            <v>469034.215308642</v>
          </cell>
          <cell r="DN53">
            <v>509745.372469136</v>
          </cell>
          <cell r="DO53">
            <v>522550.932098766</v>
          </cell>
          <cell r="DP53">
            <v>532438.630246914</v>
          </cell>
          <cell r="DQ53">
            <v>480980.340534979</v>
          </cell>
          <cell r="DR53">
            <v>520804.50037037</v>
          </cell>
          <cell r="DS53">
            <v>412245.811111111</v>
          </cell>
          <cell r="DT53">
            <v>541379.468148148</v>
          </cell>
          <cell r="DU53">
            <v>488142.183621399</v>
          </cell>
          <cell r="DV53">
            <v>436363.050246914</v>
          </cell>
          <cell r="DW53">
            <v>477782.808847737</v>
          </cell>
          <cell r="DX53">
            <v>438511.95090535</v>
          </cell>
          <cell r="DY53">
            <v>475352.299300412</v>
          </cell>
          <cell r="DZ53">
            <v>515670.944403292</v>
          </cell>
          <cell r="EA53">
            <v>524928.180576132</v>
          </cell>
          <cell r="EB53">
            <v>535758.128106996</v>
          </cell>
          <cell r="EC53">
            <v>481053.862565158</v>
          </cell>
          <cell r="ED53">
            <v>520241.767160494</v>
          </cell>
          <cell r="EE53">
            <v>412553.441481481</v>
          </cell>
          <cell r="EF53">
            <v>542470.614197531</v>
          </cell>
          <cell r="EG53">
            <v>485347.17223594</v>
          </cell>
          <cell r="EH53">
            <v>435078.838106996</v>
          </cell>
        </row>
        <row r="54">
          <cell r="C54" t="str">
            <v>FPU - IS Non-Residential</v>
          </cell>
          <cell r="D54" t="str">
            <v>Non-Residential</v>
          </cell>
          <cell r="E54" t="str">
            <v>FPU</v>
          </cell>
          <cell r="F54" t="str">
            <v>FPU - IS</v>
          </cell>
          <cell r="G54">
            <v>0</v>
          </cell>
          <cell r="H54">
            <v>0</v>
          </cell>
          <cell r="I54">
            <v>0</v>
          </cell>
          <cell r="J54">
            <v>0</v>
          </cell>
          <cell r="K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B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cell r="EG54">
            <v>0</v>
          </cell>
          <cell r="EH54">
            <v>0</v>
          </cell>
        </row>
        <row r="55">
          <cell r="C55" t="str">
            <v>FPU - ITS Non-Residential</v>
          </cell>
          <cell r="D55" t="str">
            <v>Non-Residential</v>
          </cell>
          <cell r="E55" t="str">
            <v>FPU</v>
          </cell>
          <cell r="F55" t="str">
            <v>FPU - ITS</v>
          </cell>
          <cell r="G55">
            <v>162235.58</v>
          </cell>
          <cell r="H55">
            <v>144279.84</v>
          </cell>
          <cell r="I55">
            <v>170285.34</v>
          </cell>
          <cell r="J55">
            <v>156309.77</v>
          </cell>
          <cell r="K55">
            <v>150609.45</v>
          </cell>
          <cell r="L55">
            <v>137908.375</v>
          </cell>
          <cell r="M55">
            <v>137908.375</v>
          </cell>
          <cell r="N55">
            <v>156500.56</v>
          </cell>
          <cell r="O55">
            <v>126485.13</v>
          </cell>
          <cell r="P55">
            <v>117612.1</v>
          </cell>
          <cell r="Q55">
            <v>137923.07</v>
          </cell>
          <cell r="R55">
            <v>127848.77</v>
          </cell>
          <cell r="S55">
            <v>136515.19</v>
          </cell>
          <cell r="T55">
            <v>136271.96</v>
          </cell>
          <cell r="U55">
            <v>144248.71</v>
          </cell>
          <cell r="V55">
            <v>128173.1</v>
          </cell>
          <cell r="W55">
            <v>130634.7</v>
          </cell>
          <cell r="X55">
            <v>114720.42</v>
          </cell>
          <cell r="Y55">
            <v>120350.81</v>
          </cell>
          <cell r="Z55">
            <v>124451.24</v>
          </cell>
          <cell r="AA55">
            <v>122816.71</v>
          </cell>
          <cell r="AB55">
            <v>121799.79</v>
          </cell>
          <cell r="AC55">
            <v>229563.29</v>
          </cell>
          <cell r="AD55">
            <v>172816.09</v>
          </cell>
          <cell r="AE55">
            <v>191645.34</v>
          </cell>
          <cell r="AF55">
            <v>181579.96</v>
          </cell>
          <cell r="AG55">
            <v>191606.51</v>
          </cell>
          <cell r="AH55">
            <v>171983.33</v>
          </cell>
          <cell r="AI55">
            <v>198705.14</v>
          </cell>
          <cell r="AJ55">
            <v>162575.44</v>
          </cell>
          <cell r="AK55">
            <v>188286.05</v>
          </cell>
          <cell r="AL55">
            <v>190437.52</v>
          </cell>
          <cell r="AM55">
            <v>160535.97</v>
          </cell>
          <cell r="AN55">
            <v>200384.68</v>
          </cell>
          <cell r="AO55">
            <v>180344.42</v>
          </cell>
          <cell r="AP55">
            <v>162986.86</v>
          </cell>
          <cell r="AQ55">
            <v>231569.72</v>
          </cell>
          <cell r="AR55">
            <v>202105.35</v>
          </cell>
          <cell r="AS55">
            <v>219852.87</v>
          </cell>
          <cell r="AT55">
            <v>223294.85</v>
          </cell>
          <cell r="AU55">
            <v>210293.4</v>
          </cell>
          <cell r="AV55">
            <v>207223.87</v>
          </cell>
          <cell r="AW55">
            <v>245312.28</v>
          </cell>
          <cell r="AX55">
            <v>247623.77</v>
          </cell>
          <cell r="AY55">
            <v>228782.47</v>
          </cell>
          <cell r="AZ55">
            <v>244096.84</v>
          </cell>
          <cell r="BA55">
            <v>220974.27</v>
          </cell>
          <cell r="BB55">
            <v>186680.29</v>
          </cell>
          <cell r="BC55">
            <v>223409.05</v>
          </cell>
          <cell r="BD55">
            <v>209635.48</v>
          </cell>
          <cell r="BE55">
            <v>204100.26</v>
          </cell>
          <cell r="BF55">
            <v>246498.72</v>
          </cell>
          <cell r="BG55">
            <v>229927.28</v>
          </cell>
          <cell r="BH55">
            <v>250194.42</v>
          </cell>
          <cell r="BI55">
            <v>216461.92</v>
          </cell>
          <cell r="BJ55">
            <v>220763.7</v>
          </cell>
          <cell r="BK55">
            <v>217350.92</v>
          </cell>
          <cell r="BL55">
            <v>247254.84</v>
          </cell>
          <cell r="BM55">
            <v>212175.99</v>
          </cell>
          <cell r="BN55">
            <v>206648.06</v>
          </cell>
          <cell r="BO55">
            <v>184582.55</v>
          </cell>
          <cell r="BP55">
            <v>206389.82</v>
          </cell>
          <cell r="BQ55">
            <v>257046.04</v>
          </cell>
          <cell r="BR55">
            <v>210372.26</v>
          </cell>
          <cell r="BS55">
            <v>234259.13</v>
          </cell>
          <cell r="BT55">
            <v>216177.68</v>
          </cell>
          <cell r="BU55">
            <v>234753.347083333</v>
          </cell>
          <cell r="BV55">
            <v>237860.88375</v>
          </cell>
          <cell r="BW55">
            <v>208912.11875</v>
          </cell>
          <cell r="BX55">
            <v>238928.148333333</v>
          </cell>
          <cell r="BY55">
            <v>212012.5775</v>
          </cell>
          <cell r="BZ55">
            <v>200007.867916667</v>
          </cell>
          <cell r="CA55">
            <v>241962.4925</v>
          </cell>
          <cell r="CB55">
            <v>242779.999305555</v>
          </cell>
          <cell r="CC55">
            <v>250797.077083333</v>
          </cell>
          <cell r="CD55">
            <v>276503.014583334</v>
          </cell>
          <cell r="CE55">
            <v>233253.6775</v>
          </cell>
          <cell r="CF55">
            <v>241660.636875</v>
          </cell>
          <cell r="CG55">
            <v>246219.1175</v>
          </cell>
          <cell r="CH55">
            <v>249670.220625</v>
          </cell>
          <cell r="CI55">
            <v>247851.883333333</v>
          </cell>
          <cell r="CJ55">
            <v>272973.155555556</v>
          </cell>
          <cell r="CK55">
            <v>240639.033333333</v>
          </cell>
          <cell r="CL55">
            <v>208331.693125</v>
          </cell>
          <cell r="CM55">
            <v>258539.745833334</v>
          </cell>
          <cell r="CN55">
            <v>237854.155208333</v>
          </cell>
          <cell r="CO55">
            <v>238787.571875</v>
          </cell>
          <cell r="CP55">
            <v>275195.240625</v>
          </cell>
          <cell r="CQ55">
            <v>257322.754166667</v>
          </cell>
          <cell r="CR55">
            <v>273252.809375</v>
          </cell>
          <cell r="CS55">
            <v>257045.020833333</v>
          </cell>
          <cell r="CT55">
            <v>261352.178125</v>
          </cell>
          <cell r="CU55">
            <v>244676.452777778</v>
          </cell>
          <cell r="CV55">
            <v>273850.377777778</v>
          </cell>
          <cell r="CW55">
            <v>238195.066666667</v>
          </cell>
          <cell r="CX55">
            <v>230544.307291667</v>
          </cell>
          <cell r="CY55">
            <v>290062.827847222</v>
          </cell>
          <cell r="CZ55">
            <v>264348.784982639</v>
          </cell>
          <cell r="DA55">
            <v>269271.556927083</v>
          </cell>
          <cell r="DB55">
            <v>303434.040364584</v>
          </cell>
          <cell r="DC55">
            <v>258246.753472222</v>
          </cell>
          <cell r="DD55">
            <v>270882.3140625</v>
          </cell>
          <cell r="DE55">
            <v>265310.909027778</v>
          </cell>
          <cell r="DF55">
            <v>269381.7671875</v>
          </cell>
          <cell r="DG55">
            <v>270890.584861111</v>
          </cell>
          <cell r="DH55">
            <v>300752.943333333</v>
          </cell>
          <cell r="DI55">
            <v>263358.755</v>
          </cell>
          <cell r="DJ55">
            <v>231011.983159722</v>
          </cell>
          <cell r="DK55">
            <v>290062.827847222</v>
          </cell>
          <cell r="DL55">
            <v>264348.784982639</v>
          </cell>
          <cell r="DM55">
            <v>269271.556927083</v>
          </cell>
          <cell r="DN55">
            <v>303434.040364584</v>
          </cell>
          <cell r="DO55">
            <v>284071.428819444</v>
          </cell>
          <cell r="DP55">
            <v>297970.54546875</v>
          </cell>
          <cell r="DQ55">
            <v>291841.999930556</v>
          </cell>
          <cell r="DR55">
            <v>296319.94390625</v>
          </cell>
          <cell r="DS55">
            <v>270890.584861111</v>
          </cell>
          <cell r="DT55">
            <v>300752.943333333</v>
          </cell>
          <cell r="DU55">
            <v>263358.755</v>
          </cell>
          <cell r="DV55">
            <v>254113.181475694</v>
          </cell>
          <cell r="DW55">
            <v>314370.682222222</v>
          </cell>
          <cell r="DX55">
            <v>287395.323888889</v>
          </cell>
          <cell r="DY55">
            <v>291348.888333333</v>
          </cell>
          <cell r="DZ55">
            <v>330757.398333334</v>
          </cell>
          <cell r="EA55">
            <v>283732.629074074</v>
          </cell>
          <cell r="EB55">
            <v>298839.727083333</v>
          </cell>
          <cell r="EC55">
            <v>288811.174259259</v>
          </cell>
          <cell r="ED55">
            <v>293375.76125</v>
          </cell>
          <cell r="EE55">
            <v>294881.915555556</v>
          </cell>
          <cell r="EF55">
            <v>328269.564444444</v>
          </cell>
          <cell r="EG55">
            <v>286811.666666667</v>
          </cell>
          <cell r="EH55">
            <v>253941.700324074</v>
          </cell>
        </row>
        <row r="56">
          <cell r="C56" t="str">
            <v>FPU - ITS Large Customers Non-Residential</v>
          </cell>
          <cell r="D56" t="str">
            <v>Non-Residential</v>
          </cell>
          <cell r="E56" t="str">
            <v>FPU</v>
          </cell>
          <cell r="F56" t="str">
            <v>FPU - ITS Large Customers</v>
          </cell>
          <cell r="G56">
            <v>463410.25</v>
          </cell>
          <cell r="H56">
            <v>494867.43</v>
          </cell>
          <cell r="I56">
            <v>508480.45</v>
          </cell>
          <cell r="J56">
            <v>446619.23</v>
          </cell>
          <cell r="K56">
            <v>392515.55</v>
          </cell>
          <cell r="L56">
            <v>364433.495</v>
          </cell>
          <cell r="M56">
            <v>364433.495</v>
          </cell>
          <cell r="N56">
            <v>398331.44</v>
          </cell>
          <cell r="O56">
            <v>339902.87</v>
          </cell>
          <cell r="P56">
            <v>461250.83</v>
          </cell>
          <cell r="Q56">
            <v>469188.93</v>
          </cell>
          <cell r="R56">
            <v>454917.23</v>
          </cell>
          <cell r="S56">
            <v>488270.81</v>
          </cell>
          <cell r="T56">
            <v>498642.92</v>
          </cell>
          <cell r="U56">
            <v>489729.89</v>
          </cell>
          <cell r="V56">
            <v>492590.54</v>
          </cell>
          <cell r="W56">
            <v>441245.48</v>
          </cell>
          <cell r="X56">
            <v>410010</v>
          </cell>
          <cell r="Y56">
            <v>422534</v>
          </cell>
          <cell r="Z56">
            <v>417581.73</v>
          </cell>
          <cell r="AA56">
            <v>447842.89</v>
          </cell>
          <cell r="AB56">
            <v>475858.82</v>
          </cell>
          <cell r="AC56">
            <v>593248.53</v>
          </cell>
          <cell r="AD56">
            <v>472419.76</v>
          </cell>
          <cell r="AE56">
            <v>519417.93</v>
          </cell>
          <cell r="AF56">
            <v>421497.16</v>
          </cell>
          <cell r="AG56">
            <v>476101.82</v>
          </cell>
          <cell r="AH56">
            <v>564778.99</v>
          </cell>
          <cell r="AI56">
            <v>567465.3</v>
          </cell>
          <cell r="AJ56">
            <v>578557.31</v>
          </cell>
          <cell r="AK56">
            <v>600381.75</v>
          </cell>
          <cell r="AL56">
            <v>622121.22</v>
          </cell>
          <cell r="AM56">
            <v>482604.01</v>
          </cell>
          <cell r="AN56">
            <v>587115.04</v>
          </cell>
          <cell r="AO56">
            <v>605746.89</v>
          </cell>
          <cell r="AP56">
            <v>652258.82</v>
          </cell>
          <cell r="AQ56">
            <v>688039.9</v>
          </cell>
          <cell r="AR56">
            <v>589076.04</v>
          </cell>
          <cell r="AS56">
            <v>694926.48</v>
          </cell>
          <cell r="AT56">
            <v>608862.82</v>
          </cell>
          <cell r="AU56">
            <v>650690</v>
          </cell>
          <cell r="AV56">
            <v>711377.89</v>
          </cell>
          <cell r="AW56">
            <v>632397.37</v>
          </cell>
          <cell r="AX56">
            <v>589318.08</v>
          </cell>
          <cell r="AY56">
            <v>587239.8</v>
          </cell>
          <cell r="AZ56">
            <v>647176.72</v>
          </cell>
          <cell r="BA56">
            <v>625955.13</v>
          </cell>
          <cell r="BB56">
            <v>619718.06</v>
          </cell>
          <cell r="BC56">
            <v>684020.32</v>
          </cell>
          <cell r="BD56">
            <v>593276.5</v>
          </cell>
          <cell r="BE56">
            <v>632471.96</v>
          </cell>
          <cell r="BF56">
            <v>612188.35</v>
          </cell>
          <cell r="BG56">
            <v>574201.3</v>
          </cell>
          <cell r="BH56">
            <v>575309.66</v>
          </cell>
          <cell r="BI56">
            <v>616020.28</v>
          </cell>
          <cell r="BJ56">
            <v>561194.93</v>
          </cell>
          <cell r="BK56">
            <v>557935.83</v>
          </cell>
          <cell r="BL56">
            <v>625601.22</v>
          </cell>
          <cell r="BM56">
            <v>618330.63</v>
          </cell>
          <cell r="BN56">
            <v>656231.19</v>
          </cell>
          <cell r="BO56">
            <v>667207.97</v>
          </cell>
          <cell r="BP56">
            <v>580708.44</v>
          </cell>
          <cell r="BQ56">
            <v>651732.44</v>
          </cell>
          <cell r="BR56">
            <v>582624.32</v>
          </cell>
          <cell r="BS56">
            <v>625697.24</v>
          </cell>
          <cell r="BT56">
            <v>560037.32</v>
          </cell>
          <cell r="BU56">
            <v>616266.466666667</v>
          </cell>
          <cell r="BV56">
            <v>590878.076666667</v>
          </cell>
          <cell r="BW56">
            <v>542593.213333333</v>
          </cell>
          <cell r="BX56">
            <v>619964.326666667</v>
          </cell>
          <cell r="BY56">
            <v>616677.55</v>
          </cell>
          <cell r="BZ56">
            <v>642736.023333333</v>
          </cell>
          <cell r="CA56">
            <v>681650.896666667</v>
          </cell>
          <cell r="CB56">
            <v>598032.813333333</v>
          </cell>
          <cell r="CC56">
            <v>661632.176666667</v>
          </cell>
          <cell r="CD56">
            <v>598969.826666667</v>
          </cell>
          <cell r="CE56">
            <v>621462.593333333</v>
          </cell>
          <cell r="CF56">
            <v>615746.03</v>
          </cell>
          <cell r="CG56">
            <v>626669.972777778</v>
          </cell>
          <cell r="CH56">
            <v>587256.152222222</v>
          </cell>
          <cell r="CI56">
            <v>559330.723333333</v>
          </cell>
          <cell r="CJ56">
            <v>634346.202222222</v>
          </cell>
          <cell r="CK56">
            <v>622330.851666667</v>
          </cell>
          <cell r="CL56">
            <v>646868.428333333</v>
          </cell>
          <cell r="CM56">
            <v>677811.105555556</v>
          </cell>
          <cell r="CN56">
            <v>595015.234444444</v>
          </cell>
          <cell r="CO56">
            <v>649482.262222222</v>
          </cell>
          <cell r="CP56">
            <v>594140.008888889</v>
          </cell>
          <cell r="CQ56">
            <v>614594.752777778</v>
          </cell>
          <cell r="CR56">
            <v>576783.271666667</v>
          </cell>
          <cell r="CS56">
            <v>618981.965648148</v>
          </cell>
          <cell r="CT56">
            <v>577944.546296296</v>
          </cell>
          <cell r="CU56">
            <v>550659.267222222</v>
          </cell>
          <cell r="CV56">
            <v>624479.59462963</v>
          </cell>
          <cell r="CW56">
            <v>618579.043055556</v>
          </cell>
          <cell r="CX56">
            <v>645989.081388889</v>
          </cell>
          <cell r="CY56">
            <v>675464.302407407</v>
          </cell>
          <cell r="CZ56">
            <v>591252.162592593</v>
          </cell>
          <cell r="DA56">
            <v>654282.292962963</v>
          </cell>
          <cell r="DB56">
            <v>593804.630185185</v>
          </cell>
          <cell r="DC56">
            <v>616847.174537037</v>
          </cell>
          <cell r="DD56">
            <v>587645.406388889</v>
          </cell>
          <cell r="DE56">
            <v>620974.605447531</v>
          </cell>
          <cell r="DF56">
            <v>586275.511728395</v>
          </cell>
          <cell r="DG56">
            <v>552174.728796296</v>
          </cell>
          <cell r="DH56">
            <v>627342.202006173</v>
          </cell>
          <cell r="DI56">
            <v>619462.798657407</v>
          </cell>
          <cell r="DJ56">
            <v>646509.243935185</v>
          </cell>
          <cell r="DK56">
            <v>678354.945709876</v>
          </cell>
          <cell r="DL56">
            <v>594766.736790124</v>
          </cell>
          <cell r="DM56">
            <v>655132.243950617</v>
          </cell>
          <cell r="DN56">
            <v>594691.532746914</v>
          </cell>
          <cell r="DO56">
            <v>619503.683966049</v>
          </cell>
          <cell r="DP56">
            <v>591663.303101852</v>
          </cell>
          <cell r="DQ56">
            <v>622041.279416152</v>
          </cell>
          <cell r="DR56">
            <v>583367.443415638</v>
          </cell>
          <cell r="DS56">
            <v>553398.076033951</v>
          </cell>
          <cell r="DT56">
            <v>628183.252536008</v>
          </cell>
          <cell r="DU56">
            <v>619990.739251543</v>
          </cell>
          <cell r="DV56">
            <v>645799.884760802</v>
          </cell>
          <cell r="DW56">
            <v>677187.029140946</v>
          </cell>
          <cell r="DX56">
            <v>593678.044609054</v>
          </cell>
          <cell r="DY56">
            <v>652965.599711934</v>
          </cell>
          <cell r="DZ56">
            <v>594685.368523662</v>
          </cell>
          <cell r="EA56">
            <v>616047.448551955</v>
          </cell>
          <cell r="EB56">
            <v>586228.126844136</v>
          </cell>
          <cell r="EC56">
            <v>620749.734441444</v>
          </cell>
          <cell r="ED56">
            <v>582758.147146776</v>
          </cell>
          <cell r="EE56">
            <v>552405.772559156</v>
          </cell>
          <cell r="EF56">
            <v>626938.056598937</v>
          </cell>
          <cell r="EG56">
            <v>619410.939592335</v>
          </cell>
          <cell r="EH56">
            <v>646427.253257459</v>
          </cell>
        </row>
        <row r="57">
          <cell r="C57" t="str">
            <v>FPU - GLS Non-Residential</v>
          </cell>
          <cell r="D57" t="str">
            <v>Non-Residential</v>
          </cell>
          <cell r="E57" t="str">
            <v>FPU</v>
          </cell>
          <cell r="F57" t="str">
            <v>FPU - GLS</v>
          </cell>
          <cell r="G57">
            <v>6762.4</v>
          </cell>
          <cell r="H57">
            <v>7220.4</v>
          </cell>
          <cell r="I57">
            <v>17765.4</v>
          </cell>
          <cell r="J57">
            <v>17656</v>
          </cell>
          <cell r="K57">
            <v>17656</v>
          </cell>
          <cell r="L57">
            <v>17656</v>
          </cell>
          <cell r="M57">
            <v>17656</v>
          </cell>
          <cell r="N57">
            <v>17656</v>
          </cell>
          <cell r="O57">
            <v>16869</v>
          </cell>
          <cell r="P57">
            <v>17656.22</v>
          </cell>
          <cell r="Q57">
            <v>17656</v>
          </cell>
          <cell r="R57">
            <v>17656</v>
          </cell>
          <cell r="S57">
            <v>17163</v>
          </cell>
          <cell r="T57">
            <v>17656.22</v>
          </cell>
          <cell r="U57">
            <v>17656.22</v>
          </cell>
          <cell r="V57">
            <v>17656.22</v>
          </cell>
          <cell r="W57">
            <v>17656.22</v>
          </cell>
          <cell r="X57">
            <v>17656.22</v>
          </cell>
          <cell r="Y57">
            <v>17359.22</v>
          </cell>
          <cell r="Z57">
            <v>17359.22</v>
          </cell>
          <cell r="AA57">
            <v>17359.22</v>
          </cell>
          <cell r="AB57">
            <v>16903.22</v>
          </cell>
          <cell r="AC57">
            <v>16903.22</v>
          </cell>
          <cell r="AD57">
            <v>16903.22</v>
          </cell>
          <cell r="AE57">
            <v>16903.22</v>
          </cell>
          <cell r="AF57">
            <v>16903.22</v>
          </cell>
          <cell r="AG57">
            <v>16231.22</v>
          </cell>
          <cell r="AH57">
            <v>16327.22</v>
          </cell>
          <cell r="AI57">
            <v>15655.22</v>
          </cell>
          <cell r="AJ57">
            <v>15385.22</v>
          </cell>
          <cell r="AK57">
            <v>15385.22</v>
          </cell>
          <cell r="AL57">
            <v>15385.22</v>
          </cell>
          <cell r="AM57">
            <v>15385.22</v>
          </cell>
          <cell r="AN57">
            <v>15001.22</v>
          </cell>
          <cell r="AO57">
            <v>15001.22</v>
          </cell>
          <cell r="AP57">
            <v>15001.22</v>
          </cell>
          <cell r="AQ57">
            <v>14809.22</v>
          </cell>
          <cell r="AR57">
            <v>14258.22</v>
          </cell>
          <cell r="AS57">
            <v>14258.22</v>
          </cell>
          <cell r="AT57">
            <v>14247.22</v>
          </cell>
          <cell r="AU57">
            <v>14224.22</v>
          </cell>
          <cell r="AV57">
            <v>14224.22</v>
          </cell>
          <cell r="AW57">
            <v>14224.22</v>
          </cell>
          <cell r="AX57">
            <v>14224.22</v>
          </cell>
          <cell r="AY57">
            <v>13306.22</v>
          </cell>
          <cell r="AZ57">
            <v>13306.22</v>
          </cell>
          <cell r="BA57">
            <v>12595.22</v>
          </cell>
          <cell r="BB57">
            <v>11878.22</v>
          </cell>
          <cell r="BC57">
            <v>11878.22</v>
          </cell>
          <cell r="BD57">
            <v>11878.22</v>
          </cell>
          <cell r="BE57">
            <v>11878.22</v>
          </cell>
          <cell r="BF57">
            <v>10501.22</v>
          </cell>
          <cell r="BG57">
            <v>10960.22</v>
          </cell>
          <cell r="BH57">
            <v>10960.22</v>
          </cell>
          <cell r="BI57">
            <v>10150.22</v>
          </cell>
          <cell r="BJ57">
            <v>9365.22</v>
          </cell>
          <cell r="BK57">
            <v>9526.22</v>
          </cell>
          <cell r="BL57">
            <v>9526.22</v>
          </cell>
          <cell r="BM57">
            <v>9526.22</v>
          </cell>
          <cell r="BN57">
            <v>9526.22</v>
          </cell>
          <cell r="BO57">
            <v>8386.22</v>
          </cell>
          <cell r="BP57">
            <v>9802.22</v>
          </cell>
          <cell r="BQ57">
            <v>9094.22</v>
          </cell>
          <cell r="BR57">
            <v>9094.22</v>
          </cell>
          <cell r="BS57">
            <v>9094.22</v>
          </cell>
          <cell r="BT57">
            <v>9094.22</v>
          </cell>
          <cell r="BU57">
            <v>9573.96331208791</v>
          </cell>
          <cell r="BV57">
            <v>9245.48916923077</v>
          </cell>
          <cell r="BW57">
            <v>9227.94133961277</v>
          </cell>
          <cell r="BX57">
            <v>9151.45790356394</v>
          </cell>
          <cell r="BY57">
            <v>9015.15520833333</v>
          </cell>
          <cell r="BZ57">
            <v>8831.34875</v>
          </cell>
          <cell r="CA57">
            <v>8933.80855188679</v>
          </cell>
          <cell r="CB57">
            <v>8936.19083823529</v>
          </cell>
          <cell r="CC57">
            <v>8936.19083823529</v>
          </cell>
          <cell r="CD57">
            <v>8122.21773809524</v>
          </cell>
          <cell r="CE57">
            <v>8539.55685555555</v>
          </cell>
          <cell r="CF57">
            <v>8539.55685555555</v>
          </cell>
          <cell r="CG57">
            <v>8042.8696</v>
          </cell>
          <cell r="CH57">
            <v>7897.1263</v>
          </cell>
          <cell r="CI57">
            <v>7684.8734502551</v>
          </cell>
          <cell r="CJ57">
            <v>7761.2484375</v>
          </cell>
          <cell r="CK57">
            <v>7591.341875</v>
          </cell>
          <cell r="CL57">
            <v>7135.7985</v>
          </cell>
          <cell r="CM57">
            <v>7606.85734433962</v>
          </cell>
          <cell r="CN57">
            <v>7607.85636764706</v>
          </cell>
          <cell r="CO57">
            <v>7607.85636764706</v>
          </cell>
          <cell r="CP57">
            <v>6912.48696428571</v>
          </cell>
          <cell r="CQ57">
            <v>7187.0164</v>
          </cell>
          <cell r="CR57">
            <v>7187.0164</v>
          </cell>
          <cell r="CS57">
            <v>6927.01954285714</v>
          </cell>
          <cell r="CT57">
            <v>6389.5164</v>
          </cell>
          <cell r="CU57">
            <v>6696.67215242347</v>
          </cell>
          <cell r="CV57">
            <v>6436.62822916667</v>
          </cell>
          <cell r="CW57">
            <v>6486.3596875</v>
          </cell>
          <cell r="CX57">
            <v>6247.70278125</v>
          </cell>
          <cell r="CY57">
            <v>6678.72630306604</v>
          </cell>
          <cell r="CZ57">
            <v>6680.05193014706</v>
          </cell>
          <cell r="DA57">
            <v>6680.05193014706</v>
          </cell>
          <cell r="DB57">
            <v>5957.28818452381</v>
          </cell>
          <cell r="DC57">
            <v>6236.22819166667</v>
          </cell>
          <cell r="DD57">
            <v>6236.22819166667</v>
          </cell>
          <cell r="DE57">
            <v>6046.64715</v>
          </cell>
          <cell r="DF57">
            <v>5654.717775</v>
          </cell>
          <cell r="DG57">
            <v>5757.84601403061</v>
          </cell>
          <cell r="DH57">
            <v>5800.2765625</v>
          </cell>
          <cell r="DI57">
            <v>5574.687578125</v>
          </cell>
          <cell r="DJ57">
            <v>5650.928640625</v>
          </cell>
          <cell r="DK57">
            <v>5807.58808962264</v>
          </cell>
          <cell r="DL57">
            <v>5808.74080882353</v>
          </cell>
          <cell r="DM57">
            <v>5808.74080882353</v>
          </cell>
          <cell r="DN57">
            <v>5180.2505952381</v>
          </cell>
          <cell r="DO57">
            <v>5345.33845</v>
          </cell>
          <cell r="DP57">
            <v>5345.33845</v>
          </cell>
          <cell r="DQ57">
            <v>5182.84041428571</v>
          </cell>
          <cell r="DR57">
            <v>4846.90095</v>
          </cell>
          <cell r="DS57">
            <v>4894.16911192602</v>
          </cell>
          <cell r="DT57">
            <v>4930.235078125</v>
          </cell>
          <cell r="DU57">
            <v>4987.878359375</v>
          </cell>
          <cell r="DV57">
            <v>4758.67675</v>
          </cell>
          <cell r="DW57">
            <v>4948.87138993711</v>
          </cell>
          <cell r="DX57">
            <v>4949.74233333333</v>
          </cell>
          <cell r="DY57">
            <v>4949.74233333333</v>
          </cell>
          <cell r="DZ57">
            <v>4386.24420634921</v>
          </cell>
          <cell r="EA57">
            <v>4764.72272592593</v>
          </cell>
          <cell r="EB57">
            <v>4764.72272592593</v>
          </cell>
          <cell r="EC57">
            <v>4610.65051428571</v>
          </cell>
          <cell r="ED57">
            <v>4292.13013333333</v>
          </cell>
          <cell r="EE57">
            <v>4334.72130102041</v>
          </cell>
          <cell r="EF57">
            <v>4363.00833333333</v>
          </cell>
          <cell r="EG57">
            <v>4114.3375</v>
          </cell>
          <cell r="EH57">
            <v>4164.27316666667</v>
          </cell>
        </row>
        <row r="58">
          <cell r="C58" t="str">
            <v>FPU-NGVS Non-Residential</v>
          </cell>
          <cell r="D58" t="str">
            <v>Non-Residential</v>
          </cell>
          <cell r="E58" t="str">
            <v>FPU</v>
          </cell>
          <cell r="F58" t="str">
            <v>FPU-NGVS</v>
          </cell>
          <cell r="G58">
            <v>0</v>
          </cell>
          <cell r="H58">
            <v>0</v>
          </cell>
          <cell r="I58">
            <v>0</v>
          </cell>
          <cell r="J58">
            <v>0</v>
          </cell>
          <cell r="K58">
            <v>0</v>
          </cell>
          <cell r="L58">
            <v>0</v>
          </cell>
          <cell r="M58">
            <v>0</v>
          </cell>
          <cell r="N58">
            <v>0</v>
          </cell>
          <cell r="O58">
            <v>0</v>
          </cell>
          <cell r="P58">
            <v>0</v>
          </cell>
          <cell r="Q58">
            <v>0</v>
          </cell>
          <cell r="R58">
            <v>0</v>
          </cell>
          <cell r="S58">
            <v>8.32</v>
          </cell>
          <cell r="T58">
            <v>3908.07</v>
          </cell>
          <cell r="U58">
            <v>5730.4</v>
          </cell>
          <cell r="V58">
            <v>5257.73</v>
          </cell>
          <cell r="W58">
            <v>5246.95</v>
          </cell>
          <cell r="X58">
            <v>4764.01</v>
          </cell>
          <cell r="Y58">
            <v>5169.69</v>
          </cell>
          <cell r="Z58">
            <v>6097.31</v>
          </cell>
          <cell r="AA58">
            <v>6807.98</v>
          </cell>
          <cell r="AB58">
            <v>6448.53</v>
          </cell>
          <cell r="AC58">
            <v>6842.59</v>
          </cell>
          <cell r="AD58">
            <v>8454.04</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U58">
            <v>0</v>
          </cell>
          <cell r="AW58">
            <v>0</v>
          </cell>
          <cell r="AX58">
            <v>0</v>
          </cell>
          <cell r="AY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0</v>
          </cell>
          <cell r="CJ58">
            <v>0</v>
          </cell>
          <cell r="CK58">
            <v>0</v>
          </cell>
          <cell r="CL58">
            <v>0</v>
          </cell>
          <cell r="CM58">
            <v>0</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0</v>
          </cell>
          <cell r="DM58">
            <v>0</v>
          </cell>
          <cell r="DN58">
            <v>0</v>
          </cell>
          <cell r="DO58">
            <v>0</v>
          </cell>
          <cell r="DP58">
            <v>0</v>
          </cell>
          <cell r="DQ58">
            <v>0</v>
          </cell>
          <cell r="DR58">
            <v>0</v>
          </cell>
          <cell r="DS58">
            <v>0</v>
          </cell>
          <cell r="DT58">
            <v>0</v>
          </cell>
          <cell r="DU58">
            <v>0</v>
          </cell>
          <cell r="DV58">
            <v>0</v>
          </cell>
          <cell r="DW58">
            <v>0</v>
          </cell>
          <cell r="DX58">
            <v>0</v>
          </cell>
          <cell r="DY58">
            <v>0</v>
          </cell>
          <cell r="DZ58">
            <v>0</v>
          </cell>
          <cell r="EA58">
            <v>0</v>
          </cell>
          <cell r="EB58">
            <v>0</v>
          </cell>
          <cell r="EC58">
            <v>0</v>
          </cell>
          <cell r="ED58">
            <v>0</v>
          </cell>
          <cell r="EE58">
            <v>0</v>
          </cell>
          <cell r="EF58">
            <v>0</v>
          </cell>
          <cell r="EG58">
            <v>0</v>
          </cell>
          <cell r="EH58">
            <v>0</v>
          </cell>
        </row>
        <row r="59">
          <cell r="C59" t="str">
            <v>FPU- NGVTS Non-Residential</v>
          </cell>
          <cell r="D59" t="str">
            <v>Non-Residential</v>
          </cell>
          <cell r="E59" t="str">
            <v>FPU</v>
          </cell>
          <cell r="F59" t="str">
            <v>FPU- NGVTS</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26290.73</v>
          </cell>
          <cell r="AI59">
            <v>31650.98</v>
          </cell>
          <cell r="AJ59">
            <v>31363.1</v>
          </cell>
          <cell r="AK59">
            <v>31647.84</v>
          </cell>
          <cell r="AL59">
            <v>35907.03</v>
          </cell>
          <cell r="AM59">
            <v>33349.88</v>
          </cell>
          <cell r="AN59">
            <v>42282.36</v>
          </cell>
          <cell r="AO59">
            <v>44614.37</v>
          </cell>
          <cell r="AP59">
            <v>44954.18</v>
          </cell>
          <cell r="AQ59">
            <v>50059.83</v>
          </cell>
          <cell r="AR59">
            <v>46190.3</v>
          </cell>
          <cell r="AS59">
            <v>50229.24</v>
          </cell>
          <cell r="AT59">
            <v>48640.6</v>
          </cell>
          <cell r="AU59">
            <v>52731.21</v>
          </cell>
          <cell r="AV59">
            <v>50611.54</v>
          </cell>
          <cell r="AW59">
            <v>54882.13</v>
          </cell>
          <cell r="AX59">
            <v>59812.26</v>
          </cell>
          <cell r="AY59">
            <v>56310.01</v>
          </cell>
          <cell r="AZ59">
            <v>61467.17</v>
          </cell>
          <cell r="BA59">
            <v>57518.45</v>
          </cell>
          <cell r="BB59">
            <v>54483.12</v>
          </cell>
          <cell r="BC59">
            <v>56506.71</v>
          </cell>
          <cell r="BD59">
            <v>45450.78</v>
          </cell>
          <cell r="BE59">
            <v>50660.5</v>
          </cell>
          <cell r="BF59">
            <v>52911.82</v>
          </cell>
          <cell r="BG59">
            <v>56943.81</v>
          </cell>
          <cell r="BH59">
            <v>52555.76</v>
          </cell>
          <cell r="BI59">
            <v>65166.81</v>
          </cell>
          <cell r="BJ59">
            <v>70954.8</v>
          </cell>
          <cell r="BK59">
            <v>65809.79</v>
          </cell>
          <cell r="BL59">
            <v>74965.25</v>
          </cell>
          <cell r="BM59">
            <v>69884.1</v>
          </cell>
          <cell r="BN59">
            <v>70163.64</v>
          </cell>
          <cell r="BO59">
            <v>72940.95</v>
          </cell>
          <cell r="BP59">
            <v>65897.96</v>
          </cell>
          <cell r="BQ59">
            <v>74564.42</v>
          </cell>
          <cell r="BR59">
            <v>78931.46</v>
          </cell>
          <cell r="BS59">
            <v>76319.29</v>
          </cell>
          <cell r="BT59">
            <v>80862.35</v>
          </cell>
          <cell r="BU59">
            <v>61114.8733333333</v>
          </cell>
          <cell r="BV59">
            <v>67527.04</v>
          </cell>
          <cell r="BW59">
            <v>62939.8533333333</v>
          </cell>
          <cell r="BX59">
            <v>59571.5933333333</v>
          </cell>
          <cell r="BY59">
            <v>57338.9733333333</v>
          </cell>
          <cell r="BZ59">
            <v>56533.6466666667</v>
          </cell>
          <cell r="CA59">
            <v>53283.27</v>
          </cell>
          <cell r="CB59">
            <v>45820.54</v>
          </cell>
          <cell r="CC59">
            <v>50444.87</v>
          </cell>
          <cell r="CD59">
            <v>50776.21</v>
          </cell>
          <cell r="CE59">
            <v>54837.51</v>
          </cell>
          <cell r="CF59">
            <v>51583.65</v>
          </cell>
          <cell r="CG59">
            <v>60024.47</v>
          </cell>
          <cell r="CH59">
            <v>65383.53</v>
          </cell>
          <cell r="CI59">
            <v>61059.9</v>
          </cell>
          <cell r="CJ59">
            <v>68216.21</v>
          </cell>
          <cell r="CK59">
            <v>63701.275</v>
          </cell>
          <cell r="CL59">
            <v>62323.38</v>
          </cell>
          <cell r="CM59">
            <v>54894.99</v>
          </cell>
          <cell r="CN59">
            <v>45635.66</v>
          </cell>
          <cell r="CO59">
            <v>50552.685</v>
          </cell>
          <cell r="CP59">
            <v>51844.015</v>
          </cell>
          <cell r="CQ59">
            <v>55890.66</v>
          </cell>
          <cell r="CR59">
            <v>52069.705</v>
          </cell>
          <cell r="CS59">
            <v>62595.64</v>
          </cell>
          <cell r="CT59">
            <v>68169.165</v>
          </cell>
          <cell r="CU59">
            <v>63434.845</v>
          </cell>
          <cell r="CV59">
            <v>71590.73</v>
          </cell>
          <cell r="CW59">
            <v>66792.6875</v>
          </cell>
          <cell r="CX59">
            <v>66243.51</v>
          </cell>
          <cell r="CY59">
            <v>54089.13</v>
          </cell>
          <cell r="CZ59">
            <v>45728.1</v>
          </cell>
          <cell r="DA59">
            <v>50498.7775</v>
          </cell>
          <cell r="DB59">
            <v>51310.1125</v>
          </cell>
          <cell r="DC59">
            <v>55364.085</v>
          </cell>
          <cell r="DD59">
            <v>51826.6775</v>
          </cell>
          <cell r="DE59">
            <v>61310.055</v>
          </cell>
          <cell r="DF59">
            <v>66776.3475</v>
          </cell>
          <cell r="DG59">
            <v>62247.3725</v>
          </cell>
          <cell r="DH59">
            <v>69903.47</v>
          </cell>
          <cell r="DI59">
            <v>65246.98125</v>
          </cell>
          <cell r="DJ59">
            <v>64283.445</v>
          </cell>
          <cell r="DK59">
            <v>54089.13</v>
          </cell>
          <cell r="DL59">
            <v>45728.1</v>
          </cell>
          <cell r="DM59">
            <v>50498.7775</v>
          </cell>
          <cell r="DN59">
            <v>51310.1125</v>
          </cell>
          <cell r="DO59">
            <v>55364.085</v>
          </cell>
          <cell r="DP59">
            <v>51826.6775</v>
          </cell>
          <cell r="DQ59">
            <v>61310.055</v>
          </cell>
          <cell r="DR59">
            <v>66776.3475</v>
          </cell>
          <cell r="DS59">
            <v>62247.3725</v>
          </cell>
          <cell r="DT59">
            <v>69903.47</v>
          </cell>
          <cell r="DU59">
            <v>65246.98125</v>
          </cell>
          <cell r="DV59">
            <v>64283.445</v>
          </cell>
          <cell r="DW59">
            <v>54357.75</v>
          </cell>
          <cell r="DX59">
            <v>45697.2866666667</v>
          </cell>
          <cell r="DY59">
            <v>50516.7466666667</v>
          </cell>
          <cell r="DZ59">
            <v>51488.08</v>
          </cell>
          <cell r="EA59">
            <v>55539.61</v>
          </cell>
          <cell r="EB59">
            <v>51907.6866666667</v>
          </cell>
          <cell r="EC59">
            <v>61738.5833333333</v>
          </cell>
          <cell r="ED59">
            <v>67240.62</v>
          </cell>
          <cell r="EE59">
            <v>62643.1966666667</v>
          </cell>
          <cell r="EF59">
            <v>70465.89</v>
          </cell>
          <cell r="EG59">
            <v>65762.2166666667</v>
          </cell>
          <cell r="EH59">
            <v>64936.8</v>
          </cell>
        </row>
        <row r="60">
          <cell r="C60" t="str">
            <v>FT-Comm PA Non-Residential</v>
          </cell>
          <cell r="D60" t="str">
            <v>Non-Residential</v>
          </cell>
          <cell r="E60" t="str">
            <v>FT</v>
          </cell>
          <cell r="F60" t="str">
            <v>FT-Comm PA</v>
          </cell>
          <cell r="G60">
            <v>30.16</v>
          </cell>
          <cell r="H60">
            <v>60.9</v>
          </cell>
          <cell r="I60">
            <v>9.36</v>
          </cell>
          <cell r="J60">
            <v>6.24</v>
          </cell>
          <cell r="K60">
            <v>9.36</v>
          </cell>
          <cell r="L60">
            <v>14</v>
          </cell>
          <cell r="M60">
            <v>8</v>
          </cell>
          <cell r="N60">
            <v>6</v>
          </cell>
          <cell r="O60">
            <v>9</v>
          </cell>
          <cell r="P60">
            <v>6</v>
          </cell>
          <cell r="Q60">
            <v>6</v>
          </cell>
          <cell r="R60">
            <v>5</v>
          </cell>
          <cell r="S60">
            <v>61.14</v>
          </cell>
          <cell r="T60">
            <v>92</v>
          </cell>
          <cell r="U60">
            <v>29.38</v>
          </cell>
          <cell r="V60">
            <v>34.51</v>
          </cell>
          <cell r="W60">
            <v>10.41</v>
          </cell>
          <cell r="X60">
            <v>2.08</v>
          </cell>
          <cell r="Y60">
            <v>6.24</v>
          </cell>
          <cell r="Z60">
            <v>0</v>
          </cell>
          <cell r="AA60">
            <v>0</v>
          </cell>
          <cell r="AB60">
            <v>0</v>
          </cell>
          <cell r="AC60">
            <v>17.68</v>
          </cell>
          <cell r="AD60">
            <v>18.91</v>
          </cell>
          <cell r="AE60">
            <v>54.65</v>
          </cell>
          <cell r="AF60">
            <v>45.39</v>
          </cell>
          <cell r="AG60">
            <v>20.99</v>
          </cell>
          <cell r="AH60">
            <v>24.06</v>
          </cell>
          <cell r="AI60">
            <v>11.44</v>
          </cell>
          <cell r="AJ60">
            <v>17.68</v>
          </cell>
          <cell r="AK60">
            <v>6</v>
          </cell>
          <cell r="AL60">
            <v>17.85</v>
          </cell>
          <cell r="AM60">
            <v>187</v>
          </cell>
          <cell r="AN60">
            <v>5.15</v>
          </cell>
          <cell r="AO60">
            <v>24</v>
          </cell>
          <cell r="AP60">
            <v>98.23</v>
          </cell>
          <cell r="AQ60">
            <v>86</v>
          </cell>
          <cell r="AR60">
            <v>115.98</v>
          </cell>
          <cell r="AS60">
            <v>39.01</v>
          </cell>
          <cell r="AT60">
            <v>41</v>
          </cell>
          <cell r="AU60">
            <v>10</v>
          </cell>
          <cell r="AV60">
            <v>8</v>
          </cell>
          <cell r="AW60">
            <v>10.4</v>
          </cell>
          <cell r="AX60">
            <v>17</v>
          </cell>
          <cell r="AY60">
            <v>3.12</v>
          </cell>
          <cell r="AZ60">
            <v>541</v>
          </cell>
          <cell r="BA60">
            <v>0</v>
          </cell>
          <cell r="BB60">
            <v>58</v>
          </cell>
          <cell r="BC60">
            <v>61.35</v>
          </cell>
          <cell r="BD60">
            <v>84</v>
          </cell>
          <cell r="BE60">
            <v>17</v>
          </cell>
          <cell r="BF60">
            <v>10.54</v>
          </cell>
          <cell r="BG60">
            <v>2.09</v>
          </cell>
          <cell r="BH60">
            <v>0</v>
          </cell>
          <cell r="BI60">
            <v>2.08</v>
          </cell>
          <cell r="BJ60">
            <v>6.24</v>
          </cell>
          <cell r="BK60">
            <v>18.72</v>
          </cell>
          <cell r="BL60">
            <v>5.2</v>
          </cell>
          <cell r="BM60">
            <v>15.6</v>
          </cell>
          <cell r="BN60">
            <v>89.79</v>
          </cell>
          <cell r="BO60">
            <v>45.27</v>
          </cell>
          <cell r="BP60">
            <v>65.49</v>
          </cell>
          <cell r="BQ60">
            <v>42.22</v>
          </cell>
          <cell r="BR60">
            <v>5.2</v>
          </cell>
          <cell r="BS60">
            <v>6</v>
          </cell>
          <cell r="BT60">
            <v>22.88</v>
          </cell>
          <cell r="BU60">
            <v>6.16</v>
          </cell>
          <cell r="BV60">
            <v>13.6966666666667</v>
          </cell>
          <cell r="BW60">
            <v>69.6133333333333</v>
          </cell>
          <cell r="BX60">
            <v>183.783333333333</v>
          </cell>
          <cell r="BY60">
            <v>13.2</v>
          </cell>
          <cell r="BZ60">
            <v>82.0066666666667</v>
          </cell>
          <cell r="CA60">
            <v>73.675</v>
          </cell>
          <cell r="CB60">
            <v>99.99</v>
          </cell>
          <cell r="CC60">
            <v>28.005</v>
          </cell>
          <cell r="CD60">
            <v>25.77</v>
          </cell>
          <cell r="CE60">
            <v>6.045</v>
          </cell>
          <cell r="CF60">
            <v>4</v>
          </cell>
          <cell r="CG60">
            <v>6.24</v>
          </cell>
          <cell r="CH60">
            <v>11.62</v>
          </cell>
          <cell r="CI60">
            <v>10.92</v>
          </cell>
          <cell r="CJ60">
            <v>273.1</v>
          </cell>
          <cell r="CK60">
            <v>7.8</v>
          </cell>
          <cell r="CL60">
            <v>73.895</v>
          </cell>
          <cell r="CM60">
            <v>67.5125</v>
          </cell>
          <cell r="CN60">
            <v>91.995</v>
          </cell>
          <cell r="CO60">
            <v>22.5025</v>
          </cell>
          <cell r="CP60">
            <v>18.155</v>
          </cell>
          <cell r="CQ60">
            <v>4.0675</v>
          </cell>
          <cell r="CR60">
            <v>2</v>
          </cell>
          <cell r="CS60">
            <v>4.16</v>
          </cell>
          <cell r="CT60">
            <v>8.93</v>
          </cell>
          <cell r="CU60">
            <v>14.82</v>
          </cell>
          <cell r="CV60">
            <v>139.15</v>
          </cell>
          <cell r="CW60">
            <v>11.7</v>
          </cell>
          <cell r="CX60">
            <v>81.8425</v>
          </cell>
          <cell r="CY60">
            <v>70.59375</v>
          </cell>
          <cell r="CZ60">
            <v>95.9925</v>
          </cell>
          <cell r="DA60">
            <v>25.25375</v>
          </cell>
          <cell r="DB60">
            <v>21.9625</v>
          </cell>
          <cell r="DC60">
            <v>5.05625</v>
          </cell>
          <cell r="DD60">
            <v>3</v>
          </cell>
          <cell r="DE60">
            <v>5.2</v>
          </cell>
          <cell r="DF60">
            <v>10.275</v>
          </cell>
          <cell r="DG60">
            <v>12.87</v>
          </cell>
          <cell r="DH60">
            <v>206.125</v>
          </cell>
          <cell r="DI60">
            <v>9.75</v>
          </cell>
          <cell r="DJ60">
            <v>77.86875</v>
          </cell>
          <cell r="DK60">
            <v>70.59375</v>
          </cell>
          <cell r="DL60">
            <v>95.9925</v>
          </cell>
          <cell r="DM60">
            <v>25.25375</v>
          </cell>
          <cell r="DN60">
            <v>21.9625</v>
          </cell>
          <cell r="DO60">
            <v>5.05625</v>
          </cell>
          <cell r="DP60">
            <v>3</v>
          </cell>
          <cell r="DQ60">
            <v>5.2</v>
          </cell>
          <cell r="DR60">
            <v>10.275</v>
          </cell>
          <cell r="DS60">
            <v>12.87</v>
          </cell>
          <cell r="DT60">
            <v>206.125</v>
          </cell>
          <cell r="DU60">
            <v>9.75</v>
          </cell>
          <cell r="DV60">
            <v>77.86875</v>
          </cell>
          <cell r="DW60">
            <v>69.5666666666667</v>
          </cell>
          <cell r="DX60">
            <v>94.66</v>
          </cell>
          <cell r="DY60">
            <v>24.3366666666667</v>
          </cell>
          <cell r="DZ60">
            <v>20.6933333333333</v>
          </cell>
          <cell r="EA60">
            <v>4.72666666666667</v>
          </cell>
          <cell r="EB60">
            <v>2.66666666666667</v>
          </cell>
          <cell r="EC60">
            <v>4.85333333333333</v>
          </cell>
          <cell r="ED60">
            <v>9.82666666666667</v>
          </cell>
          <cell r="EE60">
            <v>13.52</v>
          </cell>
          <cell r="EF60">
            <v>183.8</v>
          </cell>
          <cell r="EG60">
            <v>10.4</v>
          </cell>
          <cell r="EH60">
            <v>79.1933333333333</v>
          </cell>
        </row>
        <row r="61">
          <cell r="C61" t="str">
            <v>FT-Comm Small Non-Residential</v>
          </cell>
          <cell r="D61" t="str">
            <v>Non-Residential</v>
          </cell>
          <cell r="E61" t="str">
            <v>FT</v>
          </cell>
          <cell r="F61" t="str">
            <v>FT-Comm Small</v>
          </cell>
          <cell r="G61">
            <v>8370.96</v>
          </cell>
          <cell r="H61">
            <v>8206.19</v>
          </cell>
          <cell r="I61">
            <v>8883.14</v>
          </cell>
          <cell r="J61">
            <v>4665.92</v>
          </cell>
          <cell r="K61">
            <v>3233.84</v>
          </cell>
          <cell r="L61">
            <v>2406</v>
          </cell>
          <cell r="M61">
            <v>1532</v>
          </cell>
          <cell r="N61">
            <v>1902</v>
          </cell>
          <cell r="O61">
            <v>1348</v>
          </cell>
          <cell r="P61">
            <v>2251</v>
          </cell>
          <cell r="Q61">
            <v>3314</v>
          </cell>
          <cell r="R61">
            <v>6876</v>
          </cell>
          <cell r="S61">
            <v>7516.08</v>
          </cell>
          <cell r="T61">
            <v>7639</v>
          </cell>
          <cell r="U61">
            <v>7606.56</v>
          </cell>
          <cell r="V61">
            <v>5388.24</v>
          </cell>
          <cell r="W61">
            <v>4758</v>
          </cell>
          <cell r="X61">
            <v>2730.66</v>
          </cell>
          <cell r="Y61">
            <v>1211.97</v>
          </cell>
          <cell r="Z61">
            <v>1097.2</v>
          </cell>
          <cell r="AA61">
            <v>1338.48</v>
          </cell>
          <cell r="AB61">
            <v>2297.4</v>
          </cell>
          <cell r="AC61">
            <v>4016.48</v>
          </cell>
          <cell r="AD61">
            <v>5831.28</v>
          </cell>
          <cell r="AE61">
            <v>5809.44</v>
          </cell>
          <cell r="AF61">
            <v>6244.16</v>
          </cell>
          <cell r="AG61">
            <v>5175.04</v>
          </cell>
          <cell r="AH61">
            <v>4655.16</v>
          </cell>
          <cell r="AI61">
            <v>3259.61</v>
          </cell>
          <cell r="AJ61">
            <v>1712.27</v>
          </cell>
          <cell r="AK61">
            <v>1857</v>
          </cell>
          <cell r="AL61">
            <v>1288.11</v>
          </cell>
          <cell r="AM61">
            <v>1251</v>
          </cell>
          <cell r="AN61">
            <v>1173.7</v>
          </cell>
          <cell r="AO61">
            <v>3055.04</v>
          </cell>
          <cell r="AP61">
            <v>2941.32</v>
          </cell>
          <cell r="AQ61">
            <v>6115.71</v>
          </cell>
          <cell r="AR61">
            <v>5469.02</v>
          </cell>
          <cell r="AS61">
            <v>4098.21</v>
          </cell>
          <cell r="AT61">
            <v>4518.48</v>
          </cell>
          <cell r="AU61">
            <v>3016.12</v>
          </cell>
          <cell r="AV61">
            <v>2258.8</v>
          </cell>
          <cell r="AW61">
            <v>1071.99</v>
          </cell>
          <cell r="AX61">
            <v>1105</v>
          </cell>
          <cell r="AY61">
            <v>1341.25</v>
          </cell>
          <cell r="AZ61">
            <v>1070.34</v>
          </cell>
          <cell r="BA61">
            <v>1776.44</v>
          </cell>
          <cell r="BB61">
            <v>5841.32</v>
          </cell>
          <cell r="BC61">
            <v>7463.34</v>
          </cell>
          <cell r="BD61">
            <v>6005</v>
          </cell>
          <cell r="BE61">
            <v>4016</v>
          </cell>
          <cell r="BF61">
            <v>4213.58</v>
          </cell>
          <cell r="BG61">
            <v>3540.98</v>
          </cell>
          <cell r="BH61">
            <v>3452.21</v>
          </cell>
          <cell r="BI61">
            <v>2059.22</v>
          </cell>
          <cell r="BJ61">
            <v>10567.42</v>
          </cell>
          <cell r="BK61">
            <v>9780.82</v>
          </cell>
          <cell r="BL61">
            <v>12903.29</v>
          </cell>
          <cell r="BM61">
            <v>16376.58</v>
          </cell>
          <cell r="BN61">
            <v>24866.56</v>
          </cell>
          <cell r="BO61">
            <v>23251.81</v>
          </cell>
          <cell r="BP61">
            <v>26261.6</v>
          </cell>
          <cell r="BQ61">
            <v>23615.64</v>
          </cell>
          <cell r="BR61">
            <v>15649</v>
          </cell>
          <cell r="BS61">
            <v>6008</v>
          </cell>
          <cell r="BT61">
            <v>6947.33</v>
          </cell>
          <cell r="BU61">
            <v>2940.52714460784</v>
          </cell>
          <cell r="BV61">
            <v>7454.76238970588</v>
          </cell>
          <cell r="BW61">
            <v>7127.79378676471</v>
          </cell>
          <cell r="BX61">
            <v>8692.93906862745</v>
          </cell>
          <cell r="BY61">
            <v>11713.8491666667</v>
          </cell>
          <cell r="BZ61">
            <v>18778.9118703704</v>
          </cell>
          <cell r="CA61">
            <v>12675.504875</v>
          </cell>
          <cell r="CB61">
            <v>11469.1754761905</v>
          </cell>
          <cell r="CC61">
            <v>7377.66539215686</v>
          </cell>
          <cell r="CD61">
            <v>7927.12498039216</v>
          </cell>
          <cell r="CE61">
            <v>5980.95110294118</v>
          </cell>
          <cell r="CF61">
            <v>5163.69264705882</v>
          </cell>
          <cell r="CG61">
            <v>2821.94944852941</v>
          </cell>
          <cell r="CH61">
            <v>10360.1316176471</v>
          </cell>
          <cell r="CI61">
            <v>9887.55716911765</v>
          </cell>
          <cell r="CJ61">
            <v>12388.6996323529</v>
          </cell>
          <cell r="CK61">
            <v>15822.98125</v>
          </cell>
          <cell r="CL61">
            <v>26198.3708333333</v>
          </cell>
          <cell r="CM61">
            <v>13101.4043125</v>
          </cell>
          <cell r="CN61">
            <v>10743.5989285714</v>
          </cell>
          <cell r="CO61">
            <v>7570.96602941176</v>
          </cell>
          <cell r="CP61">
            <v>8036.68982352941</v>
          </cell>
          <cell r="CQ61">
            <v>6310.14430147059</v>
          </cell>
          <cell r="CR61">
            <v>5815.51110294118</v>
          </cell>
          <cell r="CS61">
            <v>3335.53133272059</v>
          </cell>
          <cell r="CT61">
            <v>14987.7352573529</v>
          </cell>
          <cell r="CU61">
            <v>14026.3776746324</v>
          </cell>
          <cell r="CV61">
            <v>18165.5925551471</v>
          </cell>
          <cell r="CW61">
            <v>22723.66</v>
          </cell>
          <cell r="CX61">
            <v>36076.0733333333</v>
          </cell>
          <cell r="CY61">
            <v>12888.45459375</v>
          </cell>
          <cell r="CZ61">
            <v>11107.5983333333</v>
          </cell>
          <cell r="DA61">
            <v>7732.05073529412</v>
          </cell>
          <cell r="DB61">
            <v>8257.14558823529</v>
          </cell>
          <cell r="DC61">
            <v>6350.39929227941</v>
          </cell>
          <cell r="DD61">
            <v>5575.66341911765</v>
          </cell>
          <cell r="DE61">
            <v>3125.77288143382</v>
          </cell>
          <cell r="DF61">
            <v>12846.6022977941</v>
          </cell>
          <cell r="DG61">
            <v>12121.7600413603</v>
          </cell>
          <cell r="DH61">
            <v>15483.6244209559</v>
          </cell>
          <cell r="DI61">
            <v>19528.53</v>
          </cell>
          <cell r="DJ61">
            <v>32010.5011111111</v>
          </cell>
          <cell r="DK61">
            <v>13332.8840625</v>
          </cell>
          <cell r="DL61">
            <v>11107.5983333333</v>
          </cell>
          <cell r="DM61">
            <v>7732.05073529412</v>
          </cell>
          <cell r="DN61">
            <v>8257.14558823529</v>
          </cell>
          <cell r="DO61">
            <v>6350.39929227941</v>
          </cell>
          <cell r="DP61">
            <v>5575.66341911765</v>
          </cell>
          <cell r="DQ61">
            <v>3226.60426470588</v>
          </cell>
          <cell r="DR61">
            <v>13261.0088235294</v>
          </cell>
          <cell r="DS61">
            <v>12512.7845588235</v>
          </cell>
          <cell r="DT61">
            <v>15983.0961764706</v>
          </cell>
          <cell r="DU61">
            <v>20138.7965625</v>
          </cell>
          <cell r="DV61">
            <v>32010.5011111111</v>
          </cell>
          <cell r="DW61">
            <v>13406.315</v>
          </cell>
          <cell r="DX61">
            <v>11118.9022222222</v>
          </cell>
          <cell r="DY61">
            <v>7765.37843137255</v>
          </cell>
          <cell r="DZ61">
            <v>8551.90394771242</v>
          </cell>
          <cell r="EA61">
            <v>6613.77411764706</v>
          </cell>
          <cell r="EB61">
            <v>5838.05176470588</v>
          </cell>
          <cell r="EC61">
            <v>3298.77921568627</v>
          </cell>
          <cell r="ED61">
            <v>13997.742745098</v>
          </cell>
          <cell r="EE61">
            <v>13168.1368627451</v>
          </cell>
          <cell r="EF61">
            <v>16905.9239215686</v>
          </cell>
          <cell r="EG61">
            <v>21237.1225</v>
          </cell>
          <cell r="EH61">
            <v>34408.3697222222</v>
          </cell>
        </row>
        <row r="62">
          <cell r="C62" t="str">
            <v>FT-Transportation Non-Residential</v>
          </cell>
          <cell r="D62" t="str">
            <v>Non-Residential</v>
          </cell>
          <cell r="E62" t="str">
            <v>FT</v>
          </cell>
          <cell r="F62" t="str">
            <v>FT-Transportation</v>
          </cell>
          <cell r="G62">
            <v>1370.03</v>
          </cell>
          <cell r="H62">
            <v>1546.2</v>
          </cell>
          <cell r="I62">
            <v>1661.25</v>
          </cell>
          <cell r="J62">
            <v>1886.12</v>
          </cell>
          <cell r="K62">
            <v>1843.31</v>
          </cell>
          <cell r="L62">
            <v>1660</v>
          </cell>
          <cell r="M62">
            <v>1493</v>
          </cell>
          <cell r="N62">
            <v>1364</v>
          </cell>
          <cell r="O62">
            <v>1778</v>
          </cell>
          <cell r="P62">
            <v>1743</v>
          </cell>
          <cell r="Q62">
            <v>1833</v>
          </cell>
          <cell r="R62">
            <v>1866</v>
          </cell>
          <cell r="S62">
            <v>2176.91</v>
          </cell>
          <cell r="T62">
            <v>2090</v>
          </cell>
          <cell r="U62">
            <v>2195.79</v>
          </cell>
          <cell r="V62">
            <v>1870.98</v>
          </cell>
          <cell r="W62">
            <v>1895.83</v>
          </cell>
          <cell r="X62">
            <v>2008.97</v>
          </cell>
          <cell r="Y62">
            <v>1337</v>
          </cell>
          <cell r="Z62">
            <v>1339</v>
          </cell>
          <cell r="AA62">
            <v>2127.19</v>
          </cell>
          <cell r="AB62">
            <v>1971.59</v>
          </cell>
          <cell r="AC62">
            <v>1941.34</v>
          </cell>
          <cell r="AD62">
            <v>2107.54</v>
          </cell>
          <cell r="AE62">
            <v>1806.89</v>
          </cell>
          <cell r="AF62">
            <v>2159.88</v>
          </cell>
          <cell r="AG62">
            <v>2098.23</v>
          </cell>
          <cell r="AH62">
            <v>1992.19</v>
          </cell>
          <cell r="AI62">
            <v>1869.31</v>
          </cell>
          <cell r="AJ62">
            <v>1937.02</v>
          </cell>
          <cell r="AK62">
            <v>1530</v>
          </cell>
          <cell r="AL62">
            <v>1660.27</v>
          </cell>
          <cell r="AM62">
            <v>1600.85</v>
          </cell>
          <cell r="AN62">
            <v>1508.67</v>
          </cell>
          <cell r="AO62">
            <v>2268</v>
          </cell>
          <cell r="AP62">
            <v>1342</v>
          </cell>
          <cell r="AQ62">
            <v>2310</v>
          </cell>
          <cell r="AR62">
            <v>2340.39</v>
          </cell>
          <cell r="AS62">
            <v>2171.72</v>
          </cell>
          <cell r="AT62">
            <v>2230</v>
          </cell>
          <cell r="AU62">
            <v>2233</v>
          </cell>
          <cell r="AV62">
            <v>2092</v>
          </cell>
          <cell r="AW62">
            <v>1628</v>
          </cell>
          <cell r="AX62">
            <v>1931</v>
          </cell>
          <cell r="AY62">
            <v>2197</v>
          </cell>
          <cell r="AZ62">
            <v>1906</v>
          </cell>
          <cell r="BA62">
            <v>2350</v>
          </cell>
          <cell r="BB62">
            <v>2298</v>
          </cell>
          <cell r="BC62">
            <v>2523</v>
          </cell>
          <cell r="BD62">
            <v>2232</v>
          </cell>
          <cell r="BE62">
            <v>2450</v>
          </cell>
          <cell r="BF62">
            <v>2187</v>
          </cell>
          <cell r="BG62">
            <v>2308.74</v>
          </cell>
          <cell r="BH62">
            <v>1971.46</v>
          </cell>
          <cell r="BI62">
            <v>1621.58</v>
          </cell>
          <cell r="BJ62">
            <v>1946.47</v>
          </cell>
          <cell r="BK62">
            <v>2162.82</v>
          </cell>
          <cell r="BL62">
            <v>2207.62</v>
          </cell>
          <cell r="BM62">
            <v>2192.12</v>
          </cell>
          <cell r="BN62">
            <v>2215.41</v>
          </cell>
          <cell r="BO62">
            <v>2296.37</v>
          </cell>
          <cell r="BP62">
            <v>2247.76</v>
          </cell>
          <cell r="BQ62">
            <v>2181.04</v>
          </cell>
          <cell r="BR62">
            <v>1667</v>
          </cell>
          <cell r="BS62">
            <v>1349</v>
          </cell>
          <cell r="BT62">
            <v>1423.44</v>
          </cell>
          <cell r="BU62">
            <v>2048.39142857143</v>
          </cell>
          <cell r="BV62">
            <v>2373.31714285714</v>
          </cell>
          <cell r="BW62">
            <v>2554.57285714286</v>
          </cell>
          <cell r="BX62">
            <v>2409.55285714286</v>
          </cell>
          <cell r="BY62">
            <v>2918.62285714286</v>
          </cell>
          <cell r="BZ62">
            <v>2509.46142857143</v>
          </cell>
          <cell r="CA62">
            <v>3106.92857142857</v>
          </cell>
          <cell r="CB62">
            <v>2939.39357142857</v>
          </cell>
          <cell r="CC62">
            <v>2971.10571428571</v>
          </cell>
          <cell r="CD62">
            <v>2839.5</v>
          </cell>
          <cell r="CE62">
            <v>2919.69</v>
          </cell>
          <cell r="CF62">
            <v>2612.22428571429</v>
          </cell>
          <cell r="CG62">
            <v>2089.01571428571</v>
          </cell>
          <cell r="CH62">
            <v>2492.65928571429</v>
          </cell>
          <cell r="CI62">
            <v>2802.74142857143</v>
          </cell>
          <cell r="CJ62">
            <v>2644.47</v>
          </cell>
          <cell r="CK62">
            <v>2919.93428571429</v>
          </cell>
          <cell r="CL62">
            <v>2901.47785714286</v>
          </cell>
          <cell r="CM62">
            <v>3175.39285714286</v>
          </cell>
          <cell r="CN62">
            <v>2904.55392857143</v>
          </cell>
          <cell r="CO62">
            <v>3060.55285714286</v>
          </cell>
          <cell r="CP62">
            <v>2825.67857142857</v>
          </cell>
          <cell r="CQ62">
            <v>2944.035</v>
          </cell>
          <cell r="CR62">
            <v>2573.47928571429</v>
          </cell>
          <cell r="CS62">
            <v>2086.95214285714</v>
          </cell>
          <cell r="CT62">
            <v>2497.63178571429</v>
          </cell>
          <cell r="CU62">
            <v>2791.755</v>
          </cell>
          <cell r="CV62">
            <v>2741.41928571429</v>
          </cell>
          <cell r="CW62">
            <v>2869.18714285714</v>
          </cell>
          <cell r="CX62">
            <v>2874.93107142857</v>
          </cell>
          <cell r="CY62">
            <v>3141.16071428571</v>
          </cell>
          <cell r="CZ62">
            <v>2921.97375</v>
          </cell>
          <cell r="DA62">
            <v>3015.82928571429</v>
          </cell>
          <cell r="DB62">
            <v>2832.58928571429</v>
          </cell>
          <cell r="DC62">
            <v>2931.8625</v>
          </cell>
          <cell r="DD62">
            <v>2592.85178571429</v>
          </cell>
          <cell r="DE62">
            <v>2087.98392857143</v>
          </cell>
          <cell r="DF62">
            <v>2495.14553571429</v>
          </cell>
          <cell r="DG62">
            <v>2797.24821428571</v>
          </cell>
          <cell r="DH62">
            <v>2692.94464285714</v>
          </cell>
          <cell r="DI62">
            <v>2894.56071428571</v>
          </cell>
          <cell r="DJ62">
            <v>2888.20446428571</v>
          </cell>
          <cell r="DK62">
            <v>3141.16071428571</v>
          </cell>
          <cell r="DL62">
            <v>2921.97375</v>
          </cell>
          <cell r="DM62">
            <v>3015.82928571429</v>
          </cell>
          <cell r="DN62">
            <v>2832.58928571429</v>
          </cell>
          <cell r="DO62">
            <v>2931.8625</v>
          </cell>
          <cell r="DP62">
            <v>2592.85178571429</v>
          </cell>
          <cell r="DQ62">
            <v>2087.98392857143</v>
          </cell>
          <cell r="DR62">
            <v>2495.14553571429</v>
          </cell>
          <cell r="DS62">
            <v>2797.24821428571</v>
          </cell>
          <cell r="DT62">
            <v>2692.94464285714</v>
          </cell>
          <cell r="DU62">
            <v>2894.56071428571</v>
          </cell>
          <cell r="DV62">
            <v>2888.20446428571</v>
          </cell>
          <cell r="DW62">
            <v>3152.57142857143</v>
          </cell>
          <cell r="DX62">
            <v>2916.16714285714</v>
          </cell>
          <cell r="DY62">
            <v>3030.73714285714</v>
          </cell>
          <cell r="DZ62">
            <v>2830.28571428571</v>
          </cell>
          <cell r="EA62">
            <v>2935.92</v>
          </cell>
          <cell r="EB62">
            <v>2586.39428571429</v>
          </cell>
          <cell r="EC62">
            <v>2087.64</v>
          </cell>
          <cell r="ED62">
            <v>2495.97428571429</v>
          </cell>
          <cell r="EE62">
            <v>2795.41714285714</v>
          </cell>
          <cell r="EF62">
            <v>2709.10285714286</v>
          </cell>
          <cell r="EG62">
            <v>2886.10285714286</v>
          </cell>
          <cell r="EH62">
            <v>2883.78</v>
          </cell>
        </row>
        <row r="63">
          <cell r="C63" t="str">
            <v>IGC - TS2 Non-Residential</v>
          </cell>
          <cell r="D63" t="str">
            <v>Non-Residential</v>
          </cell>
          <cell r="E63" t="str">
            <v>IGC</v>
          </cell>
          <cell r="F63" t="str">
            <v>IGC - TS2</v>
          </cell>
          <cell r="G63">
            <v>7084.16</v>
          </cell>
          <cell r="H63">
            <v>6219.7</v>
          </cell>
          <cell r="I63">
            <v>7027.53</v>
          </cell>
          <cell r="J63">
            <v>6182.85</v>
          </cell>
          <cell r="K63">
            <v>5555</v>
          </cell>
          <cell r="L63">
            <v>4960</v>
          </cell>
          <cell r="M63">
            <v>5868.83</v>
          </cell>
          <cell r="N63">
            <v>5588.05</v>
          </cell>
          <cell r="O63">
            <v>6467</v>
          </cell>
          <cell r="P63">
            <v>6666</v>
          </cell>
          <cell r="Q63">
            <v>5820</v>
          </cell>
          <cell r="R63">
            <v>8540</v>
          </cell>
          <cell r="S63">
            <v>4861</v>
          </cell>
          <cell r="T63">
            <v>6878.66</v>
          </cell>
          <cell r="U63">
            <v>3508.2</v>
          </cell>
          <cell r="V63">
            <v>11066.4</v>
          </cell>
          <cell r="W63">
            <v>6967.06</v>
          </cell>
          <cell r="X63">
            <v>7816.92</v>
          </cell>
          <cell r="Y63">
            <v>6470.63</v>
          </cell>
          <cell r="Z63">
            <v>7023.43</v>
          </cell>
          <cell r="AA63">
            <v>6714.16</v>
          </cell>
          <cell r="AB63">
            <v>6966.29</v>
          </cell>
          <cell r="AC63">
            <v>5559.53</v>
          </cell>
          <cell r="AD63">
            <v>9179.22</v>
          </cell>
          <cell r="AE63">
            <v>7823.02</v>
          </cell>
          <cell r="AF63">
            <v>402.94</v>
          </cell>
          <cell r="AG63">
            <v>7244.23</v>
          </cell>
          <cell r="AH63">
            <v>6934.31</v>
          </cell>
          <cell r="AI63">
            <v>6653.39</v>
          </cell>
          <cell r="AJ63">
            <v>7061.34</v>
          </cell>
          <cell r="AK63">
            <v>5916.03</v>
          </cell>
          <cell r="AL63">
            <v>6916.88</v>
          </cell>
          <cell r="AM63">
            <v>7196</v>
          </cell>
          <cell r="AN63">
            <v>7298.15</v>
          </cell>
          <cell r="AO63">
            <v>6941.38</v>
          </cell>
          <cell r="AP63">
            <v>7077.75</v>
          </cell>
          <cell r="AQ63">
            <v>8029.33</v>
          </cell>
          <cell r="AR63">
            <v>6886.7</v>
          </cell>
          <cell r="AS63">
            <v>7121.05</v>
          </cell>
          <cell r="AT63">
            <v>6952.9</v>
          </cell>
          <cell r="AU63">
            <v>7539.02</v>
          </cell>
          <cell r="AV63">
            <v>6694.57</v>
          </cell>
          <cell r="AW63">
            <v>7065</v>
          </cell>
          <cell r="AX63">
            <v>6600.17</v>
          </cell>
          <cell r="AY63">
            <v>6558.16</v>
          </cell>
          <cell r="AZ63">
            <v>7139</v>
          </cell>
          <cell r="BA63">
            <v>7179.41</v>
          </cell>
          <cell r="BB63">
            <v>7649.88</v>
          </cell>
          <cell r="BC63">
            <v>7078.97</v>
          </cell>
          <cell r="BD63">
            <v>6864.81</v>
          </cell>
          <cell r="BE63">
            <v>7091.27</v>
          </cell>
          <cell r="BF63">
            <v>6953.58</v>
          </cell>
          <cell r="BG63">
            <v>7347.97</v>
          </cell>
          <cell r="BH63">
            <v>6512.81</v>
          </cell>
          <cell r="BI63">
            <v>7009.5</v>
          </cell>
          <cell r="BJ63">
            <v>6164.67</v>
          </cell>
          <cell r="BK63">
            <v>6533.83</v>
          </cell>
          <cell r="BL63">
            <v>7296.16</v>
          </cell>
          <cell r="BM63">
            <v>6681.96</v>
          </cell>
          <cell r="BN63">
            <v>8000.81</v>
          </cell>
          <cell r="BO63">
            <v>7392.82</v>
          </cell>
          <cell r="BP63">
            <v>7396.12</v>
          </cell>
          <cell r="BQ63">
            <v>7179.5</v>
          </cell>
          <cell r="BR63">
            <v>6443.37</v>
          </cell>
          <cell r="BS63">
            <v>6559.7</v>
          </cell>
          <cell r="BT63">
            <v>6108.75</v>
          </cell>
          <cell r="BU63">
            <v>6295.19757246377</v>
          </cell>
          <cell r="BV63">
            <v>6183.44009661836</v>
          </cell>
          <cell r="BW63">
            <v>6563.32768115942</v>
          </cell>
          <cell r="BX63">
            <v>7035.20260869565</v>
          </cell>
          <cell r="BY63">
            <v>6729.60086956522</v>
          </cell>
          <cell r="BZ63">
            <v>7362.70275362319</v>
          </cell>
          <cell r="CA63">
            <v>7225.70869565217</v>
          </cell>
          <cell r="CB63">
            <v>6576.80913043478</v>
          </cell>
          <cell r="CC63">
            <v>6797.19652173913</v>
          </cell>
          <cell r="CD63">
            <v>6512.37105072464</v>
          </cell>
          <cell r="CE63">
            <v>7119.8647826087</v>
          </cell>
          <cell r="CF63">
            <v>6316.57304347826</v>
          </cell>
          <cell r="CG63">
            <v>6731.28260869565</v>
          </cell>
          <cell r="CH63">
            <v>6104.92347826087</v>
          </cell>
          <cell r="CI63">
            <v>6112.36147233202</v>
          </cell>
          <cell r="CJ63">
            <v>6741.36687747036</v>
          </cell>
          <cell r="CK63">
            <v>6466.67401185771</v>
          </cell>
          <cell r="CL63">
            <v>7310.90493083004</v>
          </cell>
          <cell r="CM63">
            <v>6998.44869565217</v>
          </cell>
          <cell r="CN63">
            <v>6571.57456521739</v>
          </cell>
          <cell r="CO63">
            <v>6790.0752173913</v>
          </cell>
          <cell r="CP63">
            <v>6581.81074275362</v>
          </cell>
          <cell r="CQ63">
            <v>7074.17891304348</v>
          </cell>
          <cell r="CR63">
            <v>6273.10869565217</v>
          </cell>
          <cell r="CS63">
            <v>6718.01086956522</v>
          </cell>
          <cell r="CT63">
            <v>6000.78217391304</v>
          </cell>
          <cell r="CU63">
            <v>6174.59959980237</v>
          </cell>
          <cell r="CV63">
            <v>6852.94162055336</v>
          </cell>
          <cell r="CW63">
            <v>6422.45427865613</v>
          </cell>
          <cell r="CX63">
            <v>7474.02087450593</v>
          </cell>
          <cell r="CY63">
            <v>7112.07869565217</v>
          </cell>
          <cell r="CZ63">
            <v>6574.19184782609</v>
          </cell>
          <cell r="DA63">
            <v>6793.63586956522</v>
          </cell>
          <cell r="DB63">
            <v>6547.09089673913</v>
          </cell>
          <cell r="DC63">
            <v>7097.02184782609</v>
          </cell>
          <cell r="DD63">
            <v>6294.84086956522</v>
          </cell>
          <cell r="DE63">
            <v>6724.64673913044</v>
          </cell>
          <cell r="DF63">
            <v>6052.85282608696</v>
          </cell>
          <cell r="DG63">
            <v>6143.48053606719</v>
          </cell>
          <cell r="DH63">
            <v>6797.15424901186</v>
          </cell>
          <cell r="DI63">
            <v>6444.56414525692</v>
          </cell>
          <cell r="DJ63">
            <v>7392.46290266798</v>
          </cell>
          <cell r="DK63">
            <v>7112.07869565217</v>
          </cell>
          <cell r="DL63">
            <v>6574.19184782609</v>
          </cell>
          <cell r="DM63">
            <v>6793.63586956522</v>
          </cell>
          <cell r="DN63">
            <v>6547.09089673913</v>
          </cell>
          <cell r="DO63">
            <v>7097.02184782609</v>
          </cell>
          <cell r="DP63">
            <v>6294.84086956522</v>
          </cell>
          <cell r="DQ63">
            <v>6724.64673913044</v>
          </cell>
          <cell r="DR63">
            <v>6052.85282608696</v>
          </cell>
          <cell r="DS63">
            <v>6143.48053606719</v>
          </cell>
          <cell r="DT63">
            <v>6797.15424901186</v>
          </cell>
          <cell r="DU63">
            <v>6444.56414525692</v>
          </cell>
          <cell r="DV63">
            <v>7392.46290266798</v>
          </cell>
          <cell r="DW63">
            <v>7074.20202898551</v>
          </cell>
          <cell r="DX63">
            <v>6573.31942028986</v>
          </cell>
          <cell r="DY63">
            <v>6792.44898550725</v>
          </cell>
          <cell r="DZ63">
            <v>6558.66417874396</v>
          </cell>
          <cell r="EA63">
            <v>7089.40753623189</v>
          </cell>
          <cell r="EB63">
            <v>6287.5968115942</v>
          </cell>
          <cell r="EC63">
            <v>6722.4347826087</v>
          </cell>
          <cell r="ED63">
            <v>6035.49594202899</v>
          </cell>
          <cell r="EE63">
            <v>6153.85355731225</v>
          </cell>
          <cell r="EF63">
            <v>6815.75003952569</v>
          </cell>
          <cell r="EG63">
            <v>6437.19418972332</v>
          </cell>
          <cell r="EH63">
            <v>7419.64889328063</v>
          </cell>
        </row>
        <row r="64">
          <cell r="C64" t="str">
            <v>IGC - TS3 Non-Residential</v>
          </cell>
          <cell r="D64" t="str">
            <v>Non-Residential</v>
          </cell>
          <cell r="E64" t="str">
            <v>IGC</v>
          </cell>
          <cell r="F64" t="str">
            <v>IGC - TS3</v>
          </cell>
          <cell r="G64">
            <v>218.29</v>
          </cell>
          <cell r="H64">
            <v>194.99</v>
          </cell>
          <cell r="I64">
            <v>208.89</v>
          </cell>
          <cell r="J64">
            <v>182.61</v>
          </cell>
          <cell r="K64">
            <v>92</v>
          </cell>
          <cell r="L64">
            <v>106</v>
          </cell>
          <cell r="M64">
            <v>120.95</v>
          </cell>
          <cell r="N64">
            <v>119.93</v>
          </cell>
          <cell r="O64">
            <v>105</v>
          </cell>
          <cell r="P64">
            <v>48</v>
          </cell>
          <cell r="Q64">
            <v>113</v>
          </cell>
          <cell r="R64">
            <v>169</v>
          </cell>
          <cell r="S64">
            <v>161</v>
          </cell>
          <cell r="T64">
            <v>96.33</v>
          </cell>
          <cell r="U64">
            <v>247.65</v>
          </cell>
          <cell r="V64">
            <v>142.47</v>
          </cell>
          <cell r="W64">
            <v>138.84</v>
          </cell>
          <cell r="X64">
            <v>162.44</v>
          </cell>
          <cell r="Y64">
            <v>234.35</v>
          </cell>
          <cell r="Z64">
            <v>173.15</v>
          </cell>
          <cell r="AA64">
            <v>115.53</v>
          </cell>
          <cell r="AB64">
            <v>261.04</v>
          </cell>
          <cell r="AC64">
            <v>7.88</v>
          </cell>
          <cell r="AD64">
            <v>421</v>
          </cell>
          <cell r="AE64">
            <v>300.45</v>
          </cell>
          <cell r="AF64">
            <v>14.39</v>
          </cell>
          <cell r="AG64">
            <v>181.53</v>
          </cell>
          <cell r="AH64">
            <v>120.06</v>
          </cell>
          <cell r="AI64">
            <v>238.14</v>
          </cell>
          <cell r="AJ64">
            <v>175.26</v>
          </cell>
          <cell r="AK64">
            <v>156.39</v>
          </cell>
          <cell r="AL64">
            <v>227.46</v>
          </cell>
          <cell r="AM64">
            <v>202</v>
          </cell>
          <cell r="AN64">
            <v>158.27</v>
          </cell>
          <cell r="AO64">
            <v>64.7</v>
          </cell>
          <cell r="AP64">
            <v>403.72</v>
          </cell>
          <cell r="AQ64">
            <v>341.84</v>
          </cell>
          <cell r="AR64">
            <v>274.42</v>
          </cell>
          <cell r="AS64">
            <v>295.33</v>
          </cell>
          <cell r="AT64">
            <v>352.4</v>
          </cell>
          <cell r="AU64">
            <v>294.93</v>
          </cell>
          <cell r="AV64">
            <v>378.86</v>
          </cell>
          <cell r="AW64">
            <v>265</v>
          </cell>
          <cell r="AX64">
            <v>399.06</v>
          </cell>
          <cell r="AY64">
            <v>322.03</v>
          </cell>
          <cell r="AZ64">
            <v>297</v>
          </cell>
          <cell r="BA64">
            <v>189.74</v>
          </cell>
          <cell r="BB64">
            <v>422.62</v>
          </cell>
          <cell r="BC64">
            <v>445.11</v>
          </cell>
          <cell r="BD64">
            <v>341.07</v>
          </cell>
          <cell r="BE64">
            <v>222.51</v>
          </cell>
          <cell r="BF64">
            <v>235.01</v>
          </cell>
          <cell r="BG64">
            <v>382.05</v>
          </cell>
          <cell r="BH64">
            <v>406</v>
          </cell>
          <cell r="BI64">
            <v>430.46</v>
          </cell>
          <cell r="BJ64">
            <v>266.26</v>
          </cell>
          <cell r="BK64">
            <v>411.79</v>
          </cell>
          <cell r="BL64">
            <v>196.56</v>
          </cell>
          <cell r="BM64">
            <v>243.9</v>
          </cell>
          <cell r="BN64">
            <v>289.37</v>
          </cell>
          <cell r="BO64">
            <v>325.59</v>
          </cell>
          <cell r="BP64">
            <v>296.4</v>
          </cell>
          <cell r="BQ64">
            <v>392.9</v>
          </cell>
          <cell r="BR64">
            <v>348.94</v>
          </cell>
          <cell r="BS64">
            <v>499.33</v>
          </cell>
          <cell r="BT64">
            <v>354.32</v>
          </cell>
          <cell r="BU64">
            <v>283.95</v>
          </cell>
          <cell r="BV64">
            <v>297.593333333333</v>
          </cell>
          <cell r="BW64">
            <v>311.94</v>
          </cell>
          <cell r="BX64">
            <v>217.276666666667</v>
          </cell>
          <cell r="BY64">
            <v>166.113333333333</v>
          </cell>
          <cell r="BZ64">
            <v>371.903333333333</v>
          </cell>
          <cell r="CA64">
            <v>393.475</v>
          </cell>
          <cell r="CB64">
            <v>307.745</v>
          </cell>
          <cell r="CC64">
            <v>258.92</v>
          </cell>
          <cell r="CD64">
            <v>293.705</v>
          </cell>
          <cell r="CE64">
            <v>338.49</v>
          </cell>
          <cell r="CF64">
            <v>392.43</v>
          </cell>
          <cell r="CG64">
            <v>347.73</v>
          </cell>
          <cell r="CH64">
            <v>332.66</v>
          </cell>
          <cell r="CI64">
            <v>366.91</v>
          </cell>
          <cell r="CJ64">
            <v>246.78</v>
          </cell>
          <cell r="CK64">
            <v>216.82</v>
          </cell>
          <cell r="CL64">
            <v>355.995</v>
          </cell>
          <cell r="CM64">
            <v>419.2925</v>
          </cell>
          <cell r="CN64">
            <v>324.4075</v>
          </cell>
          <cell r="CO64">
            <v>240.715</v>
          </cell>
          <cell r="CP64">
            <v>264.3575</v>
          </cell>
          <cell r="CQ64">
            <v>360.27</v>
          </cell>
          <cell r="CR64">
            <v>399.215</v>
          </cell>
          <cell r="CS64">
            <v>389.095</v>
          </cell>
          <cell r="CT64">
            <v>299.46</v>
          </cell>
          <cell r="CU64">
            <v>389.35</v>
          </cell>
          <cell r="CV64">
            <v>221.67</v>
          </cell>
          <cell r="CW64">
            <v>230.36</v>
          </cell>
          <cell r="CX64">
            <v>322.6825</v>
          </cell>
          <cell r="CY64">
            <v>406.38375</v>
          </cell>
          <cell r="CZ64">
            <v>316.07625</v>
          </cell>
          <cell r="DA64">
            <v>249.8175</v>
          </cell>
          <cell r="DB64">
            <v>279.03125</v>
          </cell>
          <cell r="DC64">
            <v>349.38</v>
          </cell>
          <cell r="DD64">
            <v>395.8225</v>
          </cell>
          <cell r="DE64">
            <v>368.4125</v>
          </cell>
          <cell r="DF64">
            <v>316.06</v>
          </cell>
          <cell r="DG64">
            <v>378.13</v>
          </cell>
          <cell r="DH64">
            <v>234.225</v>
          </cell>
          <cell r="DI64">
            <v>223.59</v>
          </cell>
          <cell r="DJ64">
            <v>339.33875</v>
          </cell>
          <cell r="DK64">
            <v>406.38375</v>
          </cell>
          <cell r="DL64">
            <v>316.07625</v>
          </cell>
          <cell r="DM64">
            <v>249.8175</v>
          </cell>
          <cell r="DN64">
            <v>279.03125</v>
          </cell>
          <cell r="DO64">
            <v>349.38</v>
          </cell>
          <cell r="DP64">
            <v>395.8225</v>
          </cell>
          <cell r="DQ64">
            <v>368.4125</v>
          </cell>
          <cell r="DR64">
            <v>316.06</v>
          </cell>
          <cell r="DS64">
            <v>378.13</v>
          </cell>
          <cell r="DT64">
            <v>234.225</v>
          </cell>
          <cell r="DU64">
            <v>223.59</v>
          </cell>
          <cell r="DV64">
            <v>339.33875</v>
          </cell>
          <cell r="DW64">
            <v>410.686666666667</v>
          </cell>
          <cell r="DX64">
            <v>318.853333333333</v>
          </cell>
          <cell r="DY64">
            <v>246.783333333333</v>
          </cell>
          <cell r="DZ64">
            <v>274.14</v>
          </cell>
          <cell r="EA64">
            <v>353.01</v>
          </cell>
          <cell r="EB64">
            <v>396.953333333333</v>
          </cell>
          <cell r="EC64">
            <v>375.306666666667</v>
          </cell>
          <cell r="ED64">
            <v>310.526666666667</v>
          </cell>
          <cell r="EE64">
            <v>381.87</v>
          </cell>
          <cell r="EF64">
            <v>230.04</v>
          </cell>
          <cell r="EG64">
            <v>225.846666666667</v>
          </cell>
          <cell r="EH64">
            <v>333.786666666667</v>
          </cell>
        </row>
        <row r="65">
          <cell r="C65" t="str">
            <v>IGC - TS4 Non-Residential</v>
          </cell>
          <cell r="D65" t="str">
            <v>Non-Residential</v>
          </cell>
          <cell r="E65" t="str">
            <v>IGC</v>
          </cell>
          <cell r="F65" t="str">
            <v>IGC - TS4</v>
          </cell>
          <cell r="G65">
            <v>489735.61</v>
          </cell>
          <cell r="H65">
            <v>563497.19</v>
          </cell>
          <cell r="I65">
            <v>0</v>
          </cell>
          <cell r="J65">
            <v>244639.19</v>
          </cell>
          <cell r="K65">
            <v>435184</v>
          </cell>
          <cell r="L65">
            <v>135804</v>
          </cell>
          <cell r="M65">
            <v>81494.67</v>
          </cell>
          <cell r="N65">
            <v>128626.47</v>
          </cell>
          <cell r="O65">
            <v>138445</v>
          </cell>
          <cell r="P65">
            <v>91306</v>
          </cell>
          <cell r="Q65">
            <v>127545</v>
          </cell>
          <cell r="R65">
            <v>163222</v>
          </cell>
          <cell r="S65">
            <v>0</v>
          </cell>
          <cell r="T65">
            <v>17493.33</v>
          </cell>
          <cell r="U65">
            <v>394992.35</v>
          </cell>
          <cell r="V65">
            <v>126960.25</v>
          </cell>
          <cell r="W65">
            <v>50872.3</v>
          </cell>
          <cell r="X65">
            <v>115044.5</v>
          </cell>
          <cell r="Y65">
            <v>220445.03</v>
          </cell>
          <cell r="Z65">
            <v>135323.4</v>
          </cell>
          <cell r="AA65">
            <v>167688.61</v>
          </cell>
          <cell r="AB65">
            <v>66959.47</v>
          </cell>
          <cell r="AC65">
            <v>40646.49</v>
          </cell>
          <cell r="AD65">
            <v>1.02</v>
          </cell>
          <cell r="AE65">
            <v>0</v>
          </cell>
          <cell r="AF65">
            <v>0</v>
          </cell>
          <cell r="AG65">
            <v>0</v>
          </cell>
          <cell r="AH65">
            <v>0</v>
          </cell>
          <cell r="AI65">
            <v>14582.3</v>
          </cell>
          <cell r="AJ65">
            <v>0</v>
          </cell>
          <cell r="AK65">
            <v>253291.19</v>
          </cell>
          <cell r="AL65">
            <v>158280.39</v>
          </cell>
          <cell r="AM65">
            <v>60992</v>
          </cell>
          <cell r="AN65">
            <v>83327.86</v>
          </cell>
          <cell r="AO65">
            <v>0</v>
          </cell>
          <cell r="AP65">
            <v>3.06</v>
          </cell>
          <cell r="AQ65">
            <v>0</v>
          </cell>
          <cell r="AR65">
            <v>0</v>
          </cell>
          <cell r="AS65">
            <v>0</v>
          </cell>
          <cell r="AT65">
            <v>94116.83</v>
          </cell>
          <cell r="AU65">
            <v>110371.46</v>
          </cell>
          <cell r="AV65">
            <v>0</v>
          </cell>
          <cell r="AW65">
            <v>0</v>
          </cell>
          <cell r="AX65">
            <v>0</v>
          </cell>
          <cell r="AY65">
            <v>0</v>
          </cell>
          <cell r="AZ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A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B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C65">
            <v>0</v>
          </cell>
          <cell r="ED65">
            <v>0</v>
          </cell>
          <cell r="EE65">
            <v>0</v>
          </cell>
          <cell r="EF65">
            <v>0</v>
          </cell>
          <cell r="EG65">
            <v>0</v>
          </cell>
          <cell r="EH65">
            <v>0</v>
          </cell>
        </row>
        <row r="66">
          <cell r="C66" t="str">
            <v>TOTAL NON-RESIDENTIAL:Non-Residential</v>
          </cell>
          <cell r="D66" t="str">
            <v>Non-Residential</v>
          </cell>
          <cell r="E66" t="str">
            <v/>
          </cell>
          <cell r="F66" t="str">
            <v>TOTAL NON-RESIDENTIAL:</v>
          </cell>
          <cell r="G66">
            <v>11340233.14</v>
          </cell>
          <cell r="H66">
            <v>11641196.88</v>
          </cell>
          <cell r="I66">
            <v>10625483.75</v>
          </cell>
          <cell r="J66">
            <v>10373180.58</v>
          </cell>
          <cell r="K66">
            <v>9888347.52</v>
          </cell>
          <cell r="L66">
            <v>8949187.71</v>
          </cell>
          <cell r="M66">
            <v>9020198.66</v>
          </cell>
          <cell r="N66">
            <v>8743540.75</v>
          </cell>
          <cell r="O66">
            <v>8807655.73</v>
          </cell>
          <cell r="P66">
            <v>9255231.13</v>
          </cell>
          <cell r="Q66">
            <v>9125305.49</v>
          </cell>
          <cell r="R66">
            <v>9949092.76</v>
          </cell>
          <cell r="S66">
            <v>10874184.23</v>
          </cell>
          <cell r="T66">
            <v>10612081.79</v>
          </cell>
          <cell r="U66">
            <v>11181610.57</v>
          </cell>
          <cell r="V66">
            <v>10338532.25</v>
          </cell>
          <cell r="W66">
            <v>9619352.44</v>
          </cell>
          <cell r="X66">
            <v>9285679.47</v>
          </cell>
          <cell r="Y66">
            <v>9048780.77</v>
          </cell>
          <cell r="Z66">
            <v>9253679.44</v>
          </cell>
          <cell r="AA66">
            <v>9226411.45</v>
          </cell>
          <cell r="AB66">
            <v>9539597.72</v>
          </cell>
          <cell r="AC66">
            <v>10157296.62</v>
          </cell>
          <cell r="AD66">
            <v>10644185.92</v>
          </cell>
          <cell r="AE66">
            <v>11257793.55</v>
          </cell>
          <cell r="AF66">
            <v>10401660.6</v>
          </cell>
          <cell r="AG66">
            <v>10798936.28</v>
          </cell>
          <cell r="AH66">
            <v>10115226.7</v>
          </cell>
          <cell r="AI66">
            <v>9529641.07</v>
          </cell>
          <cell r="AJ66">
            <v>9249083.85</v>
          </cell>
          <cell r="AK66">
            <v>9717395.88</v>
          </cell>
          <cell r="AL66">
            <v>9193718.73</v>
          </cell>
          <cell r="AM66">
            <v>7269123.23</v>
          </cell>
          <cell r="AN66">
            <v>8736686.62</v>
          </cell>
          <cell r="AO66">
            <v>8985244.84</v>
          </cell>
          <cell r="AP66">
            <v>9894617.27</v>
          </cell>
          <cell r="AQ66">
            <v>10953149.56</v>
          </cell>
          <cell r="AR66">
            <v>9854614.26</v>
          </cell>
          <cell r="AS66">
            <v>9925595.48</v>
          </cell>
          <cell r="AT66">
            <v>9861194.13</v>
          </cell>
          <cell r="AU66">
            <v>9183621.34</v>
          </cell>
          <cell r="AV66">
            <v>9034302.69</v>
          </cell>
          <cell r="AW66">
            <v>8585446.55</v>
          </cell>
          <cell r="AX66">
            <v>8878331.17</v>
          </cell>
          <cell r="AY66">
            <v>8770333.79</v>
          </cell>
          <cell r="AZ66">
            <v>8723688.31</v>
          </cell>
          <cell r="BA66">
            <v>9500304.64</v>
          </cell>
          <cell r="BB66">
            <v>10051288.7</v>
          </cell>
          <cell r="BC66">
            <v>11050939.99</v>
          </cell>
          <cell r="BD66">
            <v>9981552.75</v>
          </cell>
          <cell r="BE66">
            <v>9940099.38</v>
          </cell>
          <cell r="BF66">
            <v>9822389.72</v>
          </cell>
          <cell r="BG66">
            <v>9617025.56</v>
          </cell>
          <cell r="BH66">
            <v>9090090.7</v>
          </cell>
          <cell r="BI66">
            <v>8639050.31</v>
          </cell>
          <cell r="BJ66">
            <v>8786196.47</v>
          </cell>
          <cell r="BK66">
            <v>8187136.56</v>
          </cell>
          <cell r="BL66">
            <v>8841235.24</v>
          </cell>
          <cell r="BM66">
            <v>9581746.55</v>
          </cell>
          <cell r="BN66">
            <v>10322616.43</v>
          </cell>
          <cell r="BO66">
            <v>10688874.57</v>
          </cell>
          <cell r="BP66">
            <v>10151969.48</v>
          </cell>
          <cell r="BQ66">
            <v>9952936.83</v>
          </cell>
          <cell r="BR66">
            <v>7827179.77</v>
          </cell>
          <cell r="BS66">
            <v>7881368.22</v>
          </cell>
          <cell r="BT66">
            <v>7706943.4</v>
          </cell>
          <cell r="BU66">
            <v>9019916.22945821</v>
          </cell>
          <cell r="BV66">
            <v>9011682.63950679</v>
          </cell>
          <cell r="BW66">
            <v>8486809.00792178</v>
          </cell>
          <cell r="BX66">
            <v>9144917.97589973</v>
          </cell>
          <cell r="BY66">
            <v>9756692.00258565</v>
          </cell>
          <cell r="BZ66">
            <v>10541677.2483854</v>
          </cell>
          <cell r="CA66">
            <v>11394050.0456042</v>
          </cell>
          <cell r="CB66">
            <v>10340844.2499454</v>
          </cell>
          <cell r="CC66">
            <v>10356665.8393935</v>
          </cell>
          <cell r="CD66">
            <v>10280849.2629245</v>
          </cell>
          <cell r="CE66">
            <v>9594951.06631379</v>
          </cell>
          <cell r="CF66">
            <v>9253740.95150342</v>
          </cell>
          <cell r="CG66">
            <v>8774584.48924953</v>
          </cell>
          <cell r="CH66">
            <v>9026012.19110304</v>
          </cell>
          <cell r="CI66">
            <v>8689829.07502633</v>
          </cell>
          <cell r="CJ66">
            <v>8999872.46262949</v>
          </cell>
          <cell r="CK66">
            <v>9775404.35309738</v>
          </cell>
          <cell r="CL66">
            <v>10458362.6063013</v>
          </cell>
          <cell r="CM66">
            <v>11561790.1739439</v>
          </cell>
          <cell r="CN66">
            <v>10478979.9561665</v>
          </cell>
          <cell r="CO66">
            <v>10485920.8084682</v>
          </cell>
          <cell r="CP66">
            <v>10450495.7351641</v>
          </cell>
          <cell r="CQ66">
            <v>10161623.119966</v>
          </cell>
          <cell r="CR66">
            <v>9691398.22971948</v>
          </cell>
          <cell r="CS66">
            <v>9236638.74999271</v>
          </cell>
          <cell r="CT66">
            <v>9396132.06942229</v>
          </cell>
          <cell r="CU66">
            <v>8883352.5201281</v>
          </cell>
          <cell r="CV66">
            <v>9400077.38998179</v>
          </cell>
          <cell r="CW66">
            <v>10193254.9860713</v>
          </cell>
          <cell r="CX66">
            <v>10906436.3196908</v>
          </cell>
          <cell r="CY66">
            <v>11629437.5150908</v>
          </cell>
          <cell r="CZ66">
            <v>10534261.8639637</v>
          </cell>
          <cell r="DA66">
            <v>10549817.0924555</v>
          </cell>
          <cell r="DB66">
            <v>10884672.6938042</v>
          </cell>
          <cell r="DC66">
            <v>10167553.1115592</v>
          </cell>
          <cell r="DD66">
            <v>9766121.85271707</v>
          </cell>
          <cell r="DE66">
            <v>9292726.42566902</v>
          </cell>
          <cell r="DF66">
            <v>9480076.07085629</v>
          </cell>
          <cell r="DG66">
            <v>9047554.56219074</v>
          </cell>
          <cell r="DH66">
            <v>9469432.44753123</v>
          </cell>
          <cell r="DI66">
            <v>10261017.7390228</v>
          </cell>
          <cell r="DJ66">
            <v>10971438.7754434</v>
          </cell>
          <cell r="DK66">
            <v>12065309.8464413</v>
          </cell>
          <cell r="DL66">
            <v>10943599.0988486</v>
          </cell>
          <cell r="DM66">
            <v>10993366.4268355</v>
          </cell>
          <cell r="DN66">
            <v>10924809.1993473</v>
          </cell>
          <cell r="DO66">
            <v>10236555.3129604</v>
          </cell>
          <cell r="DP66">
            <v>9829308.62292259</v>
          </cell>
          <cell r="DQ66">
            <v>9361552.18022965</v>
          </cell>
          <cell r="DR66">
            <v>9580530.082217</v>
          </cell>
          <cell r="DS66">
            <v>9126117.27017884</v>
          </cell>
          <cell r="DT66">
            <v>9541381.21781031</v>
          </cell>
          <cell r="DU66">
            <v>10356994.4630078</v>
          </cell>
          <cell r="DV66">
            <v>11097578.3524482</v>
          </cell>
          <cell r="DW66">
            <v>12207207.1371529</v>
          </cell>
          <cell r="DX66">
            <v>11081017.87776</v>
          </cell>
          <cell r="DY66">
            <v>11126077.2599905</v>
          </cell>
          <cell r="DZ66">
            <v>11079791.7262923</v>
          </cell>
          <cell r="EA66">
            <v>10677979.2751596</v>
          </cell>
          <cell r="EB66">
            <v>10228178.9182282</v>
          </cell>
          <cell r="EC66">
            <v>9765171.86042293</v>
          </cell>
          <cell r="ED66">
            <v>9984162.83431452</v>
          </cell>
          <cell r="EE66">
            <v>9486299.50083647</v>
          </cell>
          <cell r="EF66">
            <v>9958519.11491989</v>
          </cell>
          <cell r="EG66">
            <v>10794946.7816031</v>
          </cell>
          <cell r="EH66">
            <v>11501246.4270314</v>
          </cell>
        </row>
        <row r="67">
          <cell r="C67" t="str">
            <v>5/6 - NON-RESIDENTIAL-EXPERIMENTALNon-Residential-Experimental</v>
          </cell>
          <cell r="D67" t="str">
            <v>Non-Residential-Experimental</v>
          </cell>
          <cell r="E67" t="str">
            <v/>
          </cell>
          <cell r="F67" t="str">
            <v>5/6 - NON-RESIDENTIAL-EXPERIMENTAL</v>
          </cell>
          <cell r="BR67">
            <v>0</v>
          </cell>
        </row>
        <row r="68">
          <cell r="C68" t="str">
            <v>FTS-A Non-Residential-Experimental</v>
          </cell>
          <cell r="D68" t="str">
            <v>Non-Residential-Experimental</v>
          </cell>
          <cell r="E68" t="str">
            <v>CFG</v>
          </cell>
          <cell r="F68" t="str">
            <v>FTS-A</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T68">
            <v>0</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U68">
            <v>0</v>
          </cell>
          <cell r="BV68">
            <v>0</v>
          </cell>
          <cell r="BW68">
            <v>0</v>
          </cell>
          <cell r="BX68">
            <v>0</v>
          </cell>
          <cell r="BY68">
            <v>0</v>
          </cell>
          <cell r="BZ68">
            <v>0</v>
          </cell>
          <cell r="CA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B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C68">
            <v>0</v>
          </cell>
          <cell r="ED68">
            <v>0</v>
          </cell>
          <cell r="EE68">
            <v>0</v>
          </cell>
          <cell r="EF68">
            <v>0</v>
          </cell>
          <cell r="EG68">
            <v>0</v>
          </cell>
          <cell r="EH68">
            <v>0</v>
          </cell>
        </row>
        <row r="69">
          <cell r="C69" t="str">
            <v>FTS-B Non-Residential-Experimental</v>
          </cell>
          <cell r="D69" t="str">
            <v>Non-Residential-Experimental</v>
          </cell>
          <cell r="E69" t="str">
            <v>CFG</v>
          </cell>
          <cell r="F69" t="str">
            <v>FTS-B</v>
          </cell>
          <cell r="G69">
            <v>1.02</v>
          </cell>
          <cell r="H69">
            <v>1.02</v>
          </cell>
          <cell r="I69">
            <v>0</v>
          </cell>
          <cell r="J69">
            <v>1.02</v>
          </cell>
          <cell r="K69">
            <v>1.02</v>
          </cell>
          <cell r="L69">
            <v>1.02</v>
          </cell>
          <cell r="M69">
            <v>1.02</v>
          </cell>
          <cell r="N69">
            <v>0</v>
          </cell>
          <cell r="O69">
            <v>2.04</v>
          </cell>
          <cell r="P69">
            <v>0</v>
          </cell>
          <cell r="Q69">
            <v>1.02</v>
          </cell>
          <cell r="R69">
            <v>0</v>
          </cell>
          <cell r="S69">
            <v>1.02</v>
          </cell>
          <cell r="T69">
            <v>1.02</v>
          </cell>
          <cell r="U69">
            <v>1.02</v>
          </cell>
          <cell r="V69">
            <v>2.05</v>
          </cell>
          <cell r="W69">
            <v>1.02</v>
          </cell>
          <cell r="X69">
            <v>1</v>
          </cell>
          <cell r="Y69">
            <v>1</v>
          </cell>
          <cell r="Z69">
            <v>1.01</v>
          </cell>
          <cell r="AA69">
            <v>1.02</v>
          </cell>
          <cell r="AB69">
            <v>1.02</v>
          </cell>
          <cell r="AC69">
            <v>1.02</v>
          </cell>
          <cell r="AD69">
            <v>1.03</v>
          </cell>
          <cell r="AE69">
            <v>388.64</v>
          </cell>
          <cell r="AF69">
            <v>222.16</v>
          </cell>
          <cell r="AG69">
            <v>297.46</v>
          </cell>
          <cell r="AH69">
            <v>294.43</v>
          </cell>
          <cell r="AI69">
            <v>231.76</v>
          </cell>
          <cell r="AJ69">
            <v>-144.04</v>
          </cell>
          <cell r="AK69">
            <v>1</v>
          </cell>
          <cell r="AL69">
            <v>2.07</v>
          </cell>
          <cell r="AM69">
            <v>1.03</v>
          </cell>
          <cell r="AN69">
            <v>1.03</v>
          </cell>
          <cell r="AO69">
            <v>3.12</v>
          </cell>
          <cell r="AP69">
            <v>1.03</v>
          </cell>
          <cell r="AQ69">
            <v>2.07</v>
          </cell>
          <cell r="AR69">
            <v>2.07</v>
          </cell>
          <cell r="AS69">
            <v>1.03</v>
          </cell>
          <cell r="AT69">
            <v>1.03</v>
          </cell>
          <cell r="AU69">
            <v>1.03</v>
          </cell>
          <cell r="AV69">
            <v>1.03</v>
          </cell>
          <cell r="AW69">
            <v>1</v>
          </cell>
          <cell r="AX69">
            <v>0</v>
          </cell>
          <cell r="AY69">
            <v>1.03</v>
          </cell>
          <cell r="AZ69">
            <v>2.07</v>
          </cell>
          <cell r="BA69">
            <v>2.07</v>
          </cell>
          <cell r="BB69">
            <v>2.08</v>
          </cell>
          <cell r="BC69">
            <v>2.07</v>
          </cell>
          <cell r="BD69">
            <v>1.03</v>
          </cell>
          <cell r="BE69">
            <v>2.07</v>
          </cell>
          <cell r="BF69">
            <v>2.07</v>
          </cell>
          <cell r="BG69">
            <v>1.03</v>
          </cell>
          <cell r="BH69">
            <v>2.07</v>
          </cell>
          <cell r="BI69">
            <v>1.03</v>
          </cell>
          <cell r="BJ69">
            <v>2.08</v>
          </cell>
          <cell r="BK69">
            <v>2.08</v>
          </cell>
          <cell r="BL69">
            <v>1.03</v>
          </cell>
          <cell r="BM69">
            <v>1.03</v>
          </cell>
          <cell r="BN69">
            <v>2.07</v>
          </cell>
          <cell r="BO69">
            <v>1.03</v>
          </cell>
          <cell r="BP69">
            <v>1.03</v>
          </cell>
          <cell r="BQ69">
            <v>2.08</v>
          </cell>
          <cell r="BR69">
            <v>2.08</v>
          </cell>
          <cell r="BS69">
            <v>1.03</v>
          </cell>
          <cell r="BT69">
            <v>1.03</v>
          </cell>
          <cell r="BU69">
            <v>1.01</v>
          </cell>
          <cell r="BV69">
            <v>1.38333333333333</v>
          </cell>
          <cell r="BW69">
            <v>1.38</v>
          </cell>
          <cell r="BX69">
            <v>1.37666666666667</v>
          </cell>
          <cell r="BY69">
            <v>2.07333333333333</v>
          </cell>
          <cell r="BZ69">
            <v>1.72666666666667</v>
          </cell>
          <cell r="CA69">
            <v>2.07</v>
          </cell>
          <cell r="CB69">
            <v>1.55</v>
          </cell>
          <cell r="CC69">
            <v>1.55</v>
          </cell>
          <cell r="CD69">
            <v>1.55</v>
          </cell>
          <cell r="CE69">
            <v>1.03</v>
          </cell>
          <cell r="CF69">
            <v>1.55</v>
          </cell>
          <cell r="CG69">
            <v>1.015</v>
          </cell>
          <cell r="CH69">
            <v>1.04</v>
          </cell>
          <cell r="CI69">
            <v>1.555</v>
          </cell>
          <cell r="CJ69">
            <v>1.55</v>
          </cell>
          <cell r="CK69">
            <v>1.55</v>
          </cell>
          <cell r="CL69">
            <v>2.075</v>
          </cell>
          <cell r="CM69">
            <v>2.07</v>
          </cell>
          <cell r="CN69">
            <v>1.29</v>
          </cell>
          <cell r="CO69">
            <v>1.81</v>
          </cell>
          <cell r="CP69">
            <v>1.81</v>
          </cell>
          <cell r="CQ69">
            <v>1.03</v>
          </cell>
          <cell r="CR69">
            <v>1.81</v>
          </cell>
          <cell r="CS69">
            <v>1.0225</v>
          </cell>
          <cell r="CT69">
            <v>1.56</v>
          </cell>
          <cell r="CU69">
            <v>1.8175</v>
          </cell>
          <cell r="CV69">
            <v>1.29</v>
          </cell>
          <cell r="CW69">
            <v>1.29</v>
          </cell>
          <cell r="CX69">
            <v>2.0725</v>
          </cell>
          <cell r="CY69">
            <v>2.07</v>
          </cell>
          <cell r="CZ69">
            <v>1.42</v>
          </cell>
          <cell r="DA69">
            <v>1.68</v>
          </cell>
          <cell r="DB69">
            <v>1.68</v>
          </cell>
          <cell r="DC69">
            <v>1.03</v>
          </cell>
          <cell r="DD69">
            <v>1.68</v>
          </cell>
          <cell r="DE69">
            <v>1.01875</v>
          </cell>
          <cell r="DF69">
            <v>1.3</v>
          </cell>
          <cell r="DG69">
            <v>1.68625</v>
          </cell>
          <cell r="DH69">
            <v>1.42</v>
          </cell>
          <cell r="DI69">
            <v>1.42</v>
          </cell>
          <cell r="DJ69">
            <v>2.07375</v>
          </cell>
          <cell r="DK69">
            <v>2.07</v>
          </cell>
          <cell r="DL69">
            <v>1.42</v>
          </cell>
          <cell r="DM69">
            <v>1.68</v>
          </cell>
          <cell r="DN69">
            <v>1.68</v>
          </cell>
          <cell r="DO69">
            <v>1.03</v>
          </cell>
          <cell r="DP69">
            <v>1.68</v>
          </cell>
          <cell r="DQ69">
            <v>1.01875</v>
          </cell>
          <cell r="DR69">
            <v>1.3</v>
          </cell>
          <cell r="DS69">
            <v>1.68625</v>
          </cell>
          <cell r="DT69">
            <v>1.42</v>
          </cell>
          <cell r="DU69">
            <v>1.42</v>
          </cell>
          <cell r="DV69">
            <v>2.07375</v>
          </cell>
          <cell r="DW69">
            <v>2.07</v>
          </cell>
          <cell r="DX69">
            <v>1.37666666666667</v>
          </cell>
          <cell r="DY69">
            <v>1.72333333333333</v>
          </cell>
          <cell r="DZ69">
            <v>1.72333333333333</v>
          </cell>
          <cell r="EA69">
            <v>1.03</v>
          </cell>
          <cell r="EB69">
            <v>1.72333333333333</v>
          </cell>
          <cell r="EC69">
            <v>1.02</v>
          </cell>
          <cell r="ED69">
            <v>1.38666666666667</v>
          </cell>
          <cell r="EE69">
            <v>1.73</v>
          </cell>
          <cell r="EF69">
            <v>1.37666666666667</v>
          </cell>
          <cell r="EG69">
            <v>1.37666666666667</v>
          </cell>
          <cell r="EH69">
            <v>2.07333333333333</v>
          </cell>
        </row>
        <row r="70">
          <cell r="C70" t="str">
            <v>FTS-1 Non-Residential-Experimental</v>
          </cell>
          <cell r="D70" t="str">
            <v>Non-Residential-Experimental</v>
          </cell>
          <cell r="E70" t="str">
            <v>CFG</v>
          </cell>
          <cell r="F70" t="str">
            <v>FTS-1</v>
          </cell>
          <cell r="G70">
            <v>42.89</v>
          </cell>
          <cell r="H70">
            <v>36.51</v>
          </cell>
          <cell r="I70">
            <v>44.75</v>
          </cell>
          <cell r="J70">
            <v>41.69</v>
          </cell>
          <cell r="K70">
            <v>37.67</v>
          </cell>
          <cell r="L70">
            <v>41.84</v>
          </cell>
          <cell r="M70">
            <v>48.08</v>
          </cell>
          <cell r="N70">
            <v>40.69</v>
          </cell>
          <cell r="O70">
            <v>53.14</v>
          </cell>
          <cell r="P70">
            <v>49</v>
          </cell>
          <cell r="Q70">
            <v>390.88</v>
          </cell>
          <cell r="R70">
            <v>461.85</v>
          </cell>
          <cell r="S70">
            <v>504.58</v>
          </cell>
          <cell r="T70">
            <v>261.1</v>
          </cell>
          <cell r="U70">
            <v>186.7</v>
          </cell>
          <cell r="V70">
            <v>94.26</v>
          </cell>
          <cell r="W70">
            <v>73.05</v>
          </cell>
          <cell r="X70">
            <v>143</v>
          </cell>
          <cell r="Y70">
            <v>101</v>
          </cell>
          <cell r="Z70">
            <v>62.05</v>
          </cell>
          <cell r="AA70">
            <v>136.56</v>
          </cell>
          <cell r="AB70">
            <v>107.54</v>
          </cell>
          <cell r="AC70">
            <v>144.44</v>
          </cell>
          <cell r="AD70">
            <v>146.97</v>
          </cell>
          <cell r="AE70">
            <v>192.17</v>
          </cell>
          <cell r="AF70">
            <v>147.76</v>
          </cell>
          <cell r="AG70">
            <v>153.47</v>
          </cell>
          <cell r="AH70">
            <v>182.49</v>
          </cell>
          <cell r="AI70">
            <v>102.04</v>
          </cell>
          <cell r="AJ70">
            <v>157.59</v>
          </cell>
          <cell r="AK70">
            <v>110</v>
          </cell>
          <cell r="AL70">
            <v>68.44</v>
          </cell>
          <cell r="AM70">
            <v>308.86</v>
          </cell>
          <cell r="AN70">
            <v>281.69</v>
          </cell>
          <cell r="AO70">
            <v>165.87</v>
          </cell>
          <cell r="AP70">
            <v>238.91</v>
          </cell>
          <cell r="AQ70">
            <v>389.46</v>
          </cell>
          <cell r="AR70">
            <v>159.34</v>
          </cell>
          <cell r="AS70">
            <v>165.08</v>
          </cell>
          <cell r="AT70">
            <v>165.35</v>
          </cell>
          <cell r="AU70">
            <v>671.19</v>
          </cell>
          <cell r="AV70">
            <v>362.63</v>
          </cell>
          <cell r="AW70">
            <v>411</v>
          </cell>
          <cell r="AX70">
            <v>431.48</v>
          </cell>
          <cell r="AY70">
            <v>461</v>
          </cell>
          <cell r="AZ70">
            <v>418.15</v>
          </cell>
          <cell r="BA70">
            <v>477.35</v>
          </cell>
          <cell r="BB70">
            <v>606.78</v>
          </cell>
          <cell r="BC70">
            <v>552</v>
          </cell>
          <cell r="BD70">
            <v>588</v>
          </cell>
          <cell r="BE70">
            <v>588</v>
          </cell>
          <cell r="BF70">
            <v>565.6</v>
          </cell>
          <cell r="BG70">
            <v>504.44</v>
          </cell>
          <cell r="BH70">
            <v>436.25</v>
          </cell>
          <cell r="BI70">
            <v>366.2</v>
          </cell>
          <cell r="BJ70">
            <v>411.6</v>
          </cell>
          <cell r="BK70">
            <v>401.16</v>
          </cell>
          <cell r="BL70">
            <v>426.3</v>
          </cell>
          <cell r="BM70">
            <v>555</v>
          </cell>
          <cell r="BN70">
            <v>589.17</v>
          </cell>
          <cell r="BO70">
            <v>543.84</v>
          </cell>
          <cell r="BP70">
            <v>493.86</v>
          </cell>
          <cell r="BQ70">
            <v>461.81</v>
          </cell>
          <cell r="BR70">
            <v>322.88</v>
          </cell>
          <cell r="BS70">
            <v>322.1</v>
          </cell>
          <cell r="BT70">
            <v>512.94</v>
          </cell>
          <cell r="BU70">
            <v>366.900110708535</v>
          </cell>
          <cell r="BV70">
            <v>372.798414702581</v>
          </cell>
          <cell r="BW70">
            <v>509.150776397516</v>
          </cell>
          <cell r="BX70">
            <v>484.281634552042</v>
          </cell>
          <cell r="BY70">
            <v>493.330040349144</v>
          </cell>
          <cell r="BZ70">
            <v>599.341514764008</v>
          </cell>
          <cell r="CA70">
            <v>664.101818181818</v>
          </cell>
          <cell r="CB70">
            <v>486.736818181818</v>
          </cell>
          <cell r="CC70">
            <v>491.694090909091</v>
          </cell>
          <cell r="CD70">
            <v>478.627272727273</v>
          </cell>
          <cell r="CE70">
            <v>876.445516304348</v>
          </cell>
          <cell r="CF70">
            <v>574.847916666667</v>
          </cell>
          <cell r="CG70">
            <v>559.985416666667</v>
          </cell>
          <cell r="CH70">
            <v>591.286435185185</v>
          </cell>
          <cell r="CI70">
            <v>609.01125</v>
          </cell>
          <cell r="CJ70">
            <v>584.670809659091</v>
          </cell>
          <cell r="CK70">
            <v>714.045809659091</v>
          </cell>
          <cell r="CL70">
            <v>839.32135026738</v>
          </cell>
          <cell r="CM70">
            <v>763.98</v>
          </cell>
          <cell r="CN70">
            <v>686.045</v>
          </cell>
          <cell r="CO70">
            <v>688.915</v>
          </cell>
          <cell r="CP70">
            <v>681.085227272727</v>
          </cell>
          <cell r="CQ70">
            <v>860.326019021739</v>
          </cell>
          <cell r="CR70">
            <v>644.092239583333</v>
          </cell>
          <cell r="CS70">
            <v>582.253298611111</v>
          </cell>
          <cell r="CT70">
            <v>641.176828703704</v>
          </cell>
          <cell r="CU70">
            <v>635.358169642857</v>
          </cell>
          <cell r="CV70">
            <v>647.771661931818</v>
          </cell>
          <cell r="CW70">
            <v>817.146661931818</v>
          </cell>
          <cell r="CX70">
            <v>897.253977272727</v>
          </cell>
          <cell r="CY70">
            <v>836.149090909091</v>
          </cell>
          <cell r="CZ70">
            <v>681.619090909091</v>
          </cell>
          <cell r="DA70">
            <v>686.315454545454</v>
          </cell>
          <cell r="DB70">
            <v>679.401704545455</v>
          </cell>
          <cell r="DC70">
            <v>1039.78294836957</v>
          </cell>
          <cell r="DD70">
            <v>709.330078125</v>
          </cell>
          <cell r="DE70">
            <v>668.755208333333</v>
          </cell>
          <cell r="DF70">
            <v>729.655694444445</v>
          </cell>
          <cell r="DG70">
            <v>742.490959821429</v>
          </cell>
          <cell r="DH70">
            <v>726.547301136364</v>
          </cell>
          <cell r="DI70">
            <v>901.897301136364</v>
          </cell>
          <cell r="DJ70">
            <v>1028.08237299465</v>
          </cell>
          <cell r="DK70">
            <v>940.667727272727</v>
          </cell>
          <cell r="DL70">
            <v>766.821477272727</v>
          </cell>
          <cell r="DM70">
            <v>772.104886363636</v>
          </cell>
          <cell r="DN70">
            <v>748.728409090909</v>
          </cell>
          <cell r="DO70">
            <v>1143.76124320652</v>
          </cell>
          <cell r="DP70">
            <v>794.4496875</v>
          </cell>
          <cell r="DQ70">
            <v>745.919270833333</v>
          </cell>
          <cell r="DR70">
            <v>813.846736111111</v>
          </cell>
          <cell r="DS70">
            <v>826.546540178571</v>
          </cell>
          <cell r="DT70">
            <v>817.365713778409</v>
          </cell>
          <cell r="DU70">
            <v>1014.63446377841</v>
          </cell>
          <cell r="DV70">
            <v>1134.43572192513</v>
          </cell>
          <cell r="DW70">
            <v>1061.45545454545</v>
          </cell>
          <cell r="DX70">
            <v>879.854545454545</v>
          </cell>
          <cell r="DY70">
            <v>899.823939393939</v>
          </cell>
          <cell r="DZ70">
            <v>871.606818181818</v>
          </cell>
          <cell r="EA70">
            <v>1254.6665942029</v>
          </cell>
          <cell r="EB70">
            <v>889.879375</v>
          </cell>
          <cell r="EC70">
            <v>825.710648148148</v>
          </cell>
          <cell r="ED70">
            <v>903.624382716049</v>
          </cell>
          <cell r="EE70">
            <v>913.809285714286</v>
          </cell>
          <cell r="EF70">
            <v>907.749526515152</v>
          </cell>
          <cell r="EG70">
            <v>1132.91619318182</v>
          </cell>
          <cell r="EH70">
            <v>1273.06395721925</v>
          </cell>
        </row>
        <row r="71">
          <cell r="C71" t="str">
            <v>FTS-2 Non-Residential-Experimental</v>
          </cell>
          <cell r="D71" t="str">
            <v>Non-Residential-Experimental</v>
          </cell>
          <cell r="E71" t="str">
            <v>CFG</v>
          </cell>
          <cell r="F71" t="str">
            <v>FTS-2</v>
          </cell>
          <cell r="G71">
            <v>1522.02</v>
          </cell>
          <cell r="H71">
            <v>1734.48</v>
          </cell>
          <cell r="I71">
            <v>1504.37</v>
          </cell>
          <cell r="J71">
            <v>1517.13</v>
          </cell>
          <cell r="K71">
            <v>407.65</v>
          </cell>
          <cell r="L71">
            <v>359.03</v>
          </cell>
          <cell r="M71">
            <v>403.13</v>
          </cell>
          <cell r="N71">
            <v>446.54</v>
          </cell>
          <cell r="O71">
            <v>490.39</v>
          </cell>
          <cell r="P71">
            <v>425.19</v>
          </cell>
          <cell r="Q71">
            <v>468.03</v>
          </cell>
          <cell r="R71">
            <v>440.59</v>
          </cell>
          <cell r="S71">
            <v>642.29</v>
          </cell>
          <cell r="T71">
            <v>800.06</v>
          </cell>
          <cell r="U71">
            <v>788.82</v>
          </cell>
          <cell r="V71">
            <v>770.69</v>
          </cell>
          <cell r="W71">
            <v>715.47</v>
          </cell>
          <cell r="X71">
            <v>756</v>
          </cell>
          <cell r="Y71">
            <v>444</v>
          </cell>
          <cell r="Z71">
            <v>866.39</v>
          </cell>
          <cell r="AA71">
            <v>454.36</v>
          </cell>
          <cell r="AB71">
            <v>423.55</v>
          </cell>
          <cell r="AC71">
            <v>427.68</v>
          </cell>
          <cell r="AD71">
            <v>499.95</v>
          </cell>
          <cell r="AE71">
            <v>495.4</v>
          </cell>
          <cell r="AF71">
            <v>465.71</v>
          </cell>
          <cell r="AG71">
            <v>488.68</v>
          </cell>
          <cell r="AH71">
            <v>622.43</v>
          </cell>
          <cell r="AI71">
            <v>249.03</v>
          </cell>
          <cell r="AJ71">
            <v>818.2</v>
          </cell>
          <cell r="AK71">
            <v>371</v>
          </cell>
          <cell r="AL71">
            <v>415.79</v>
          </cell>
          <cell r="AM71">
            <v>366.02</v>
          </cell>
          <cell r="AN71">
            <v>363.99</v>
          </cell>
          <cell r="AO71">
            <v>601.08</v>
          </cell>
          <cell r="AP71">
            <v>488.44</v>
          </cell>
          <cell r="AQ71">
            <v>241.44</v>
          </cell>
          <cell r="AR71">
            <v>258.19</v>
          </cell>
          <cell r="AS71">
            <v>254.05</v>
          </cell>
          <cell r="AT71">
            <v>210.85</v>
          </cell>
          <cell r="AU71">
            <v>187.54</v>
          </cell>
          <cell r="AV71">
            <v>200.06</v>
          </cell>
          <cell r="AW71">
            <v>181</v>
          </cell>
          <cell r="AX71">
            <v>178.12</v>
          </cell>
          <cell r="AY71">
            <v>426</v>
          </cell>
          <cell r="AZ71">
            <v>347.61</v>
          </cell>
          <cell r="BA71">
            <v>336.47</v>
          </cell>
          <cell r="BB71">
            <v>425.2</v>
          </cell>
          <cell r="BC71">
            <v>568.79</v>
          </cell>
          <cell r="BD71">
            <v>461.55</v>
          </cell>
          <cell r="BE71">
            <v>193.72</v>
          </cell>
          <cell r="BF71">
            <v>555.21</v>
          </cell>
          <cell r="BG71">
            <v>193.65</v>
          </cell>
          <cell r="BH71">
            <v>674.21</v>
          </cell>
          <cell r="BI71">
            <v>492.06</v>
          </cell>
          <cell r="BJ71">
            <v>425.89</v>
          </cell>
          <cell r="BK71">
            <v>211.87</v>
          </cell>
          <cell r="BL71">
            <v>220.77</v>
          </cell>
          <cell r="BM71">
            <v>225.85</v>
          </cell>
          <cell r="BN71">
            <v>228.53</v>
          </cell>
          <cell r="BO71">
            <v>237.97</v>
          </cell>
          <cell r="BP71">
            <v>218.61</v>
          </cell>
          <cell r="BQ71">
            <v>187.94</v>
          </cell>
          <cell r="BR71">
            <v>472.1</v>
          </cell>
          <cell r="BS71">
            <v>137.96</v>
          </cell>
          <cell r="BT71">
            <v>-112.03</v>
          </cell>
          <cell r="BU71">
            <v>402.92</v>
          </cell>
          <cell r="BV71">
            <v>397.339333333333</v>
          </cell>
          <cell r="BW71">
            <v>401.556</v>
          </cell>
          <cell r="BX71">
            <v>372.948</v>
          </cell>
          <cell r="BY71">
            <v>465.36</v>
          </cell>
          <cell r="BZ71">
            <v>456.868</v>
          </cell>
          <cell r="CA71">
            <v>522.354</v>
          </cell>
          <cell r="CB71">
            <v>470.5725</v>
          </cell>
          <cell r="CC71">
            <v>306.7695</v>
          </cell>
          <cell r="CD71">
            <v>491.2635</v>
          </cell>
          <cell r="CE71">
            <v>256.845</v>
          </cell>
          <cell r="CF71">
            <v>568.341666666667</v>
          </cell>
          <cell r="CG71">
            <v>445.41</v>
          </cell>
          <cell r="CH71">
            <v>404.290833333333</v>
          </cell>
          <cell r="CI71">
            <v>446.509</v>
          </cell>
          <cell r="CJ71">
            <v>397.866</v>
          </cell>
          <cell r="CK71">
            <v>393.624</v>
          </cell>
          <cell r="CL71">
            <v>457.611</v>
          </cell>
          <cell r="CM71">
            <v>702.8595</v>
          </cell>
          <cell r="CN71">
            <v>597.585625</v>
          </cell>
          <cell r="CO71">
            <v>314.552875</v>
          </cell>
          <cell r="CP71">
            <v>675.217375</v>
          </cell>
          <cell r="CQ71">
            <v>285.38125</v>
          </cell>
          <cell r="CR71">
            <v>774.24</v>
          </cell>
          <cell r="CS71">
            <v>582.56</v>
          </cell>
          <cell r="CT71">
            <v>514.95</v>
          </cell>
          <cell r="CU71">
            <v>371.5635</v>
          </cell>
          <cell r="CV71">
            <v>353.472</v>
          </cell>
          <cell r="CW71">
            <v>354.907</v>
          </cell>
          <cell r="CX71">
            <v>388.7765</v>
          </cell>
          <cell r="CY71">
            <v>749.87</v>
          </cell>
          <cell r="CZ71">
            <v>655.1925</v>
          </cell>
          <cell r="DA71">
            <v>384.2575</v>
          </cell>
          <cell r="DB71">
            <v>624.1790625</v>
          </cell>
          <cell r="DC71">
            <v>292.516875</v>
          </cell>
          <cell r="DD71">
            <v>711.886666666667</v>
          </cell>
          <cell r="DE71">
            <v>545.8</v>
          </cell>
          <cell r="DF71">
            <v>488.498333333333</v>
          </cell>
          <cell r="DG71">
            <v>467.47</v>
          </cell>
          <cell r="DH71">
            <v>429.336</v>
          </cell>
          <cell r="DI71">
            <v>427.732</v>
          </cell>
          <cell r="DJ71">
            <v>483.65</v>
          </cell>
          <cell r="DK71">
            <v>749.87</v>
          </cell>
          <cell r="DL71">
            <v>655.1925</v>
          </cell>
          <cell r="DM71">
            <v>384.2575</v>
          </cell>
          <cell r="DN71">
            <v>713.3475</v>
          </cell>
          <cell r="DO71">
            <v>334.305</v>
          </cell>
          <cell r="DP71">
            <v>800.8725</v>
          </cell>
          <cell r="DQ71">
            <v>614.025</v>
          </cell>
          <cell r="DR71">
            <v>549.560625</v>
          </cell>
          <cell r="DS71">
            <v>525.90375</v>
          </cell>
          <cell r="DT71">
            <v>483.003</v>
          </cell>
          <cell r="DU71">
            <v>481.1985</v>
          </cell>
          <cell r="DV71">
            <v>544.10625</v>
          </cell>
          <cell r="DW71">
            <v>863.628</v>
          </cell>
          <cell r="DX71">
            <v>747.5025</v>
          </cell>
          <cell r="DY71">
            <v>423.0015</v>
          </cell>
          <cell r="DZ71">
            <v>824.3895</v>
          </cell>
          <cell r="EA71">
            <v>373.035</v>
          </cell>
          <cell r="EB71">
            <v>915.838888888889</v>
          </cell>
          <cell r="EC71">
            <v>697.566666666667</v>
          </cell>
          <cell r="ED71">
            <v>621.644444444445</v>
          </cell>
          <cell r="EE71">
            <v>566.493333333333</v>
          </cell>
          <cell r="EF71">
            <v>526.1</v>
          </cell>
          <cell r="EG71">
            <v>525.446666666667</v>
          </cell>
          <cell r="EH71">
            <v>588.173333333333</v>
          </cell>
        </row>
        <row r="72">
          <cell r="C72" t="str">
            <v>FTS-2.1 Non-Residential-Experimental</v>
          </cell>
          <cell r="D72" t="str">
            <v>Non-Residential-Experimental</v>
          </cell>
          <cell r="E72" t="str">
            <v>CFG</v>
          </cell>
          <cell r="F72" t="str">
            <v>FTS-2.1</v>
          </cell>
          <cell r="G72">
            <v>1348.48</v>
          </cell>
          <cell r="H72">
            <v>1391.27</v>
          </cell>
          <cell r="I72">
            <v>1326.19</v>
          </cell>
          <cell r="J72">
            <v>1349.88</v>
          </cell>
          <cell r="K72">
            <v>1519.07</v>
          </cell>
          <cell r="L72">
            <v>1512.18</v>
          </cell>
          <cell r="M72">
            <v>1766.21</v>
          </cell>
          <cell r="N72">
            <v>1891.69</v>
          </cell>
          <cell r="O72">
            <v>1895.93</v>
          </cell>
          <cell r="P72">
            <v>1733.31</v>
          </cell>
          <cell r="Q72">
            <v>1997.76</v>
          </cell>
          <cell r="R72">
            <v>2159.54</v>
          </cell>
          <cell r="S72">
            <v>2049.64</v>
          </cell>
          <cell r="T72">
            <v>1048.67</v>
          </cell>
          <cell r="U72">
            <v>1070.12</v>
          </cell>
          <cell r="V72">
            <v>1073.4</v>
          </cell>
          <cell r="W72">
            <v>944.21</v>
          </cell>
          <cell r="X72">
            <v>984</v>
          </cell>
          <cell r="Y72">
            <v>863</v>
          </cell>
          <cell r="Z72">
            <v>839.43</v>
          </cell>
          <cell r="AA72">
            <v>897.57</v>
          </cell>
          <cell r="AB72">
            <v>769.52</v>
          </cell>
          <cell r="AC72">
            <v>714.29</v>
          </cell>
          <cell r="AD72">
            <v>754.7</v>
          </cell>
          <cell r="AE72">
            <v>753.66</v>
          </cell>
          <cell r="AF72">
            <v>845.5</v>
          </cell>
          <cell r="AG72">
            <v>846.08</v>
          </cell>
          <cell r="AH72">
            <v>1186.32</v>
          </cell>
          <cell r="AI72">
            <v>1033.75</v>
          </cell>
          <cell r="AJ72">
            <v>1076.42</v>
          </cell>
          <cell r="AK72">
            <v>1102</v>
          </cell>
          <cell r="AL72">
            <v>1075.63</v>
          </cell>
          <cell r="AM72">
            <v>1037.72</v>
          </cell>
          <cell r="AN72">
            <v>1033.99</v>
          </cell>
          <cell r="AO72">
            <v>1156.73</v>
          </cell>
          <cell r="AP72">
            <v>1105.93</v>
          </cell>
          <cell r="AQ72">
            <v>1180.19</v>
          </cell>
          <cell r="AR72">
            <v>1381.8</v>
          </cell>
          <cell r="AS72">
            <v>1226.85</v>
          </cell>
          <cell r="AT72">
            <v>1567.82</v>
          </cell>
          <cell r="AU72">
            <v>1193.8</v>
          </cell>
          <cell r="AV72">
            <v>1190.41</v>
          </cell>
          <cell r="AW72">
            <v>1103</v>
          </cell>
          <cell r="AX72">
            <v>1191.71</v>
          </cell>
          <cell r="AY72">
            <v>1234</v>
          </cell>
          <cell r="AZ72">
            <v>1197.97</v>
          </cell>
          <cell r="BA72">
            <v>1808.47</v>
          </cell>
          <cell r="BB72">
            <v>1709.8</v>
          </cell>
          <cell r="BC72">
            <v>1856.49</v>
          </cell>
          <cell r="BD72">
            <v>1888.86</v>
          </cell>
          <cell r="BE72">
            <v>1630.9</v>
          </cell>
          <cell r="BF72">
            <v>1681.54</v>
          </cell>
          <cell r="BG72">
            <v>1616.98</v>
          </cell>
          <cell r="BH72">
            <v>1486.73</v>
          </cell>
          <cell r="BI72">
            <v>1205.9</v>
          </cell>
          <cell r="BJ72">
            <v>1391.78</v>
          </cell>
          <cell r="BK72">
            <v>1416.03</v>
          </cell>
          <cell r="BL72">
            <v>1387.19</v>
          </cell>
          <cell r="BM72">
            <v>1439.8</v>
          </cell>
          <cell r="BN72">
            <v>1483.19</v>
          </cell>
          <cell r="BO72">
            <v>1454.24</v>
          </cell>
          <cell r="BP72">
            <v>1468.02</v>
          </cell>
          <cell r="BQ72">
            <v>1416.31</v>
          </cell>
          <cell r="BR72">
            <v>868.39</v>
          </cell>
          <cell r="BS72">
            <v>867.23</v>
          </cell>
          <cell r="BT72">
            <v>1167.31</v>
          </cell>
          <cell r="BU72">
            <v>1218.5962962963</v>
          </cell>
          <cell r="BV72">
            <v>1299.38296296296</v>
          </cell>
          <cell r="BW72">
            <v>1311.04166666667</v>
          </cell>
          <cell r="BX72">
            <v>1287.08933333333</v>
          </cell>
          <cell r="BY72">
            <v>1554.88433333333</v>
          </cell>
          <cell r="BZ72">
            <v>1519.27733333333</v>
          </cell>
          <cell r="CA72">
            <v>1433.95409090909</v>
          </cell>
          <cell r="CB72">
            <v>1549.47272727273</v>
          </cell>
          <cell r="CC72">
            <v>1354.74318181818</v>
          </cell>
          <cell r="CD72">
            <v>1624.68</v>
          </cell>
          <cell r="CE72">
            <v>1405.39</v>
          </cell>
          <cell r="CF72">
            <v>1338.57</v>
          </cell>
          <cell r="CG72">
            <v>1154.45</v>
          </cell>
          <cell r="CH72">
            <v>1291.745</v>
          </cell>
          <cell r="CI72">
            <v>1268.92409090909</v>
          </cell>
          <cell r="CJ72">
            <v>1238.12681818182</v>
          </cell>
          <cell r="CK72">
            <v>1541.93181818182</v>
          </cell>
          <cell r="CL72">
            <v>1518.77681818182</v>
          </cell>
          <cell r="CM72">
            <v>1560.83613636364</v>
          </cell>
          <cell r="CN72">
            <v>1633.30909090909</v>
          </cell>
          <cell r="CO72">
            <v>1418.68977272727</v>
          </cell>
          <cell r="CP72">
            <v>1653.11</v>
          </cell>
          <cell r="CQ72">
            <v>1511.185</v>
          </cell>
          <cell r="CR72">
            <v>1412.65</v>
          </cell>
          <cell r="CS72">
            <v>1180.175</v>
          </cell>
          <cell r="CT72">
            <v>1341.7625</v>
          </cell>
          <cell r="CU72">
            <v>1342.47704545455</v>
          </cell>
          <cell r="CV72">
            <v>1312.65840909091</v>
          </cell>
          <cell r="CW72">
            <v>1490.86590909091</v>
          </cell>
          <cell r="CX72">
            <v>1500.98340909091</v>
          </cell>
          <cell r="CY72">
            <v>1347.65560227273</v>
          </cell>
          <cell r="CZ72">
            <v>1591.39090909091</v>
          </cell>
          <cell r="DA72">
            <v>1386.71647727273</v>
          </cell>
          <cell r="DB72">
            <v>1638.895</v>
          </cell>
          <cell r="DC72">
            <v>1458.2875</v>
          </cell>
          <cell r="DD72">
            <v>1375.61</v>
          </cell>
          <cell r="DE72">
            <v>1167.3125</v>
          </cell>
          <cell r="DF72">
            <v>1316.75375</v>
          </cell>
          <cell r="DG72">
            <v>1305.70056818182</v>
          </cell>
          <cell r="DH72">
            <v>1275.39261363636</v>
          </cell>
          <cell r="DI72">
            <v>1516.39886363636</v>
          </cell>
          <cell r="DJ72">
            <v>1509.88011363636</v>
          </cell>
          <cell r="DK72">
            <v>1497.39511363636</v>
          </cell>
          <cell r="DL72">
            <v>1591.39090909091</v>
          </cell>
          <cell r="DM72">
            <v>1386.71647727273</v>
          </cell>
          <cell r="DN72">
            <v>1638.895</v>
          </cell>
          <cell r="DO72">
            <v>1458.2875</v>
          </cell>
          <cell r="DP72">
            <v>1375.61</v>
          </cell>
          <cell r="DQ72">
            <v>1167.3125</v>
          </cell>
          <cell r="DR72">
            <v>1316.75375</v>
          </cell>
          <cell r="DS72">
            <v>1305.70056818182</v>
          </cell>
          <cell r="DT72">
            <v>1275.39261363636</v>
          </cell>
          <cell r="DU72">
            <v>1516.39886363636</v>
          </cell>
          <cell r="DV72">
            <v>1509.88011363636</v>
          </cell>
          <cell r="DW72">
            <v>1518.54212121212</v>
          </cell>
          <cell r="DX72">
            <v>1605.36363636364</v>
          </cell>
          <cell r="DY72">
            <v>1397.37424242424</v>
          </cell>
          <cell r="DZ72">
            <v>1643.63333333333</v>
          </cell>
          <cell r="EA72">
            <v>1475.92</v>
          </cell>
          <cell r="EB72">
            <v>1387.95666666667</v>
          </cell>
          <cell r="EC72">
            <v>1171.6</v>
          </cell>
          <cell r="ED72">
            <v>1325.09</v>
          </cell>
          <cell r="EE72">
            <v>1317.95939393939</v>
          </cell>
          <cell r="EF72">
            <v>1287.81454545455</v>
          </cell>
          <cell r="EG72">
            <v>1507.88787878788</v>
          </cell>
          <cell r="EH72">
            <v>1506.91454545455</v>
          </cell>
        </row>
        <row r="73">
          <cell r="C73" t="str">
            <v>FTS-3 Non-Residential-Experimental</v>
          </cell>
          <cell r="D73" t="str">
            <v>Non-Residential-Experimental</v>
          </cell>
          <cell r="E73" t="str">
            <v>CFG</v>
          </cell>
          <cell r="F73" t="str">
            <v>FTS-3</v>
          </cell>
          <cell r="G73">
            <v>5903.35</v>
          </cell>
          <cell r="H73">
            <v>6266.46</v>
          </cell>
          <cell r="I73">
            <v>6042.38</v>
          </cell>
          <cell r="J73">
            <v>5990.75</v>
          </cell>
          <cell r="K73">
            <v>5800.49</v>
          </cell>
          <cell r="L73">
            <v>5743.08</v>
          </cell>
          <cell r="M73">
            <v>6184.23</v>
          </cell>
          <cell r="N73">
            <v>6981.04</v>
          </cell>
          <cell r="O73">
            <v>6743.6</v>
          </cell>
          <cell r="P73">
            <v>6448.26</v>
          </cell>
          <cell r="Q73">
            <v>6805.54</v>
          </cell>
          <cell r="R73">
            <v>7221.31</v>
          </cell>
          <cell r="S73">
            <v>6423.94</v>
          </cell>
          <cell r="T73">
            <v>6517.67</v>
          </cell>
          <cell r="U73">
            <v>6412.09</v>
          </cell>
          <cell r="V73">
            <v>6315.76</v>
          </cell>
          <cell r="W73">
            <v>5529.06</v>
          </cell>
          <cell r="X73">
            <v>5847</v>
          </cell>
          <cell r="Y73">
            <v>5617</v>
          </cell>
          <cell r="Z73">
            <v>5226.1</v>
          </cell>
          <cell r="AA73">
            <v>6348.07</v>
          </cell>
          <cell r="AB73">
            <v>5699.83</v>
          </cell>
          <cell r="AC73">
            <v>5671.87</v>
          </cell>
          <cell r="AD73">
            <v>5987.21</v>
          </cell>
          <cell r="AE73">
            <v>5711.75</v>
          </cell>
          <cell r="AF73">
            <v>5620.03</v>
          </cell>
          <cell r="AG73">
            <v>6419.98</v>
          </cell>
          <cell r="AH73">
            <v>5216.72</v>
          </cell>
          <cell r="AI73">
            <v>4523.58</v>
          </cell>
          <cell r="AJ73">
            <v>4626.36</v>
          </cell>
          <cell r="AK73">
            <v>4294</v>
          </cell>
          <cell r="AL73">
            <v>4180.34</v>
          </cell>
          <cell r="AM73">
            <v>4049.82</v>
          </cell>
          <cell r="AN73">
            <v>4142.34</v>
          </cell>
          <cell r="AO73">
            <v>4244.8</v>
          </cell>
          <cell r="AP73">
            <v>4181.82</v>
          </cell>
          <cell r="AQ73">
            <v>4420.23</v>
          </cell>
          <cell r="AR73">
            <v>4456.31</v>
          </cell>
          <cell r="AS73">
            <v>4373.31</v>
          </cell>
          <cell r="AT73">
            <v>5529.18</v>
          </cell>
          <cell r="AU73">
            <v>4593.29</v>
          </cell>
          <cell r="AV73">
            <v>5031.75</v>
          </cell>
          <cell r="AW73">
            <v>4598</v>
          </cell>
          <cell r="AX73">
            <v>4926.35</v>
          </cell>
          <cell r="AY73">
            <v>4846</v>
          </cell>
          <cell r="AZ73">
            <v>4353.86</v>
          </cell>
          <cell r="BA73">
            <v>5359.51</v>
          </cell>
          <cell r="BB73">
            <v>4342.03</v>
          </cell>
          <cell r="BC73">
            <v>4501.04</v>
          </cell>
          <cell r="BD73">
            <v>4897.71</v>
          </cell>
          <cell r="BE73">
            <v>5190.58</v>
          </cell>
          <cell r="BF73">
            <v>5201.55</v>
          </cell>
          <cell r="BG73">
            <v>5362.8</v>
          </cell>
          <cell r="BH73">
            <v>5299.07</v>
          </cell>
          <cell r="BI73">
            <v>4787.38</v>
          </cell>
          <cell r="BJ73">
            <v>5418.97</v>
          </cell>
          <cell r="BK73">
            <v>5698.75</v>
          </cell>
          <cell r="BL73">
            <v>5481.3</v>
          </cell>
          <cell r="BM73">
            <v>6219.03</v>
          </cell>
          <cell r="BN73">
            <v>5792.72</v>
          </cell>
          <cell r="BO73">
            <v>5663.76</v>
          </cell>
          <cell r="BP73">
            <v>5166.36</v>
          </cell>
          <cell r="BQ73">
            <v>4824.94</v>
          </cell>
          <cell r="BR73">
            <v>3423.22</v>
          </cell>
          <cell r="BS73">
            <v>4076.46</v>
          </cell>
          <cell r="BT73">
            <v>4550.55</v>
          </cell>
          <cell r="BU73">
            <v>4828.8668627451</v>
          </cell>
          <cell r="BV73">
            <v>5112.66259803922</v>
          </cell>
          <cell r="BW73">
            <v>5128.61877450981</v>
          </cell>
          <cell r="BX73">
            <v>4917.13397058823</v>
          </cell>
          <cell r="BY73">
            <v>5447.2959752322</v>
          </cell>
          <cell r="BZ73">
            <v>4929.94367647059</v>
          </cell>
          <cell r="CA73">
            <v>5018.214375</v>
          </cell>
          <cell r="CB73">
            <v>5099.57966911765</v>
          </cell>
          <cell r="CC73">
            <v>5207.94099264706</v>
          </cell>
          <cell r="CD73">
            <v>5680.97470588235</v>
          </cell>
          <cell r="CE73">
            <v>5421.0952124183</v>
          </cell>
          <cell r="CF73">
            <v>5469.25764705882</v>
          </cell>
          <cell r="CG73">
            <v>5096.14336601307</v>
          </cell>
          <cell r="CH73">
            <v>5612.97223856209</v>
          </cell>
          <cell r="CI73">
            <v>5715.73243464052</v>
          </cell>
          <cell r="CJ73">
            <v>5325.94774509804</v>
          </cell>
          <cell r="CK73">
            <v>6104.53529411765</v>
          </cell>
          <cell r="CL73">
            <v>5322.78852941176</v>
          </cell>
          <cell r="CM73">
            <v>5040.9421875</v>
          </cell>
          <cell r="CN73">
            <v>5428.40041360294</v>
          </cell>
          <cell r="CO73">
            <v>5649.25375919118</v>
          </cell>
          <cell r="CP73">
            <v>5905.04073529412</v>
          </cell>
          <cell r="CQ73">
            <v>5707.40642973856</v>
          </cell>
          <cell r="CR73">
            <v>5847.79764705882</v>
          </cell>
          <cell r="CS73">
            <v>5074.74446078431</v>
          </cell>
          <cell r="CT73">
            <v>5666.49806372549</v>
          </cell>
          <cell r="CU73">
            <v>5865.53982843137</v>
          </cell>
          <cell r="CV73">
            <v>5555.88220588235</v>
          </cell>
          <cell r="CW73">
            <v>6486.08699690402</v>
          </cell>
          <cell r="CX73">
            <v>5850.26764705882</v>
          </cell>
          <cell r="CY73">
            <v>5308.999296875</v>
          </cell>
          <cell r="CZ73">
            <v>5690.15266544118</v>
          </cell>
          <cell r="DA73">
            <v>5866.59200367647</v>
          </cell>
          <cell r="DB73">
            <v>5950.81257352941</v>
          </cell>
          <cell r="DC73">
            <v>5857.10612745098</v>
          </cell>
          <cell r="DD73">
            <v>5810.45147058824</v>
          </cell>
          <cell r="DE73">
            <v>5085.44391339869</v>
          </cell>
          <cell r="DF73">
            <v>5639.73515114379</v>
          </cell>
          <cell r="DG73">
            <v>5790.63613153595</v>
          </cell>
          <cell r="DH73">
            <v>5440.9149754902</v>
          </cell>
          <cell r="DI73">
            <v>6455.95681114551</v>
          </cell>
          <cell r="DJ73">
            <v>5726.60147058823</v>
          </cell>
          <cell r="DK73">
            <v>5308.999296875</v>
          </cell>
          <cell r="DL73">
            <v>5690.15266544118</v>
          </cell>
          <cell r="DM73">
            <v>5866.59200367647</v>
          </cell>
          <cell r="DN73">
            <v>5950.81257352941</v>
          </cell>
          <cell r="DO73">
            <v>5857.10612745098</v>
          </cell>
          <cell r="DP73">
            <v>5810.45147058824</v>
          </cell>
          <cell r="DQ73">
            <v>5353.09885620915</v>
          </cell>
          <cell r="DR73">
            <v>5936.56331699346</v>
          </cell>
          <cell r="DS73">
            <v>6095.40645424837</v>
          </cell>
          <cell r="DT73">
            <v>5727.27892156863</v>
          </cell>
          <cell r="DU73">
            <v>6455.95681114551</v>
          </cell>
          <cell r="DV73">
            <v>5726.60147058823</v>
          </cell>
          <cell r="DW73">
            <v>5592.62916666667</v>
          </cell>
          <cell r="DX73">
            <v>5698.13700980392</v>
          </cell>
          <cell r="DY73">
            <v>5893.2556372549</v>
          </cell>
          <cell r="DZ73">
            <v>6247.95294117647</v>
          </cell>
          <cell r="EA73">
            <v>5907.33616557734</v>
          </cell>
          <cell r="EB73">
            <v>6129.36862745098</v>
          </cell>
          <cell r="EC73">
            <v>5349.34466230937</v>
          </cell>
          <cell r="ED73">
            <v>5945.95381263616</v>
          </cell>
          <cell r="EE73">
            <v>6121.68845315904</v>
          </cell>
          <cell r="EF73">
            <v>5767.61830065359</v>
          </cell>
          <cell r="EG73">
            <v>6789.30021671827</v>
          </cell>
          <cell r="EH73">
            <v>6056.21470588235</v>
          </cell>
        </row>
        <row r="74">
          <cell r="C74" t="str">
            <v>FTS-3.1 Non-Residential-Experimental</v>
          </cell>
          <cell r="D74" t="str">
            <v>Non-Residential-Experimental</v>
          </cell>
          <cell r="E74" t="str">
            <v>CFG</v>
          </cell>
          <cell r="F74" t="str">
            <v>FTS-3.1</v>
          </cell>
          <cell r="G74">
            <v>5267.88</v>
          </cell>
          <cell r="H74">
            <v>5108.16</v>
          </cell>
          <cell r="I74">
            <v>5051.14</v>
          </cell>
          <cell r="J74">
            <v>4924.61</v>
          </cell>
          <cell r="K74">
            <v>3313.14</v>
          </cell>
          <cell r="L74">
            <v>3132.02</v>
          </cell>
          <cell r="M74">
            <v>3375.66</v>
          </cell>
          <cell r="N74">
            <v>3454.11</v>
          </cell>
          <cell r="O74">
            <v>3187.59</v>
          </cell>
          <cell r="P74">
            <v>3145.19</v>
          </cell>
          <cell r="Q74">
            <v>3463.08</v>
          </cell>
          <cell r="R74">
            <v>3835.72</v>
          </cell>
          <cell r="S74">
            <v>3872.03</v>
          </cell>
          <cell r="T74">
            <v>3950.1</v>
          </cell>
          <cell r="U74">
            <v>3975.09</v>
          </cell>
          <cell r="V74">
            <v>4099.59</v>
          </cell>
          <cell r="W74">
            <v>3715.96</v>
          </cell>
          <cell r="X74">
            <v>3810</v>
          </cell>
          <cell r="Y74">
            <v>3928</v>
          </cell>
          <cell r="Z74">
            <v>3390.47</v>
          </cell>
          <cell r="AA74">
            <v>3945.55</v>
          </cell>
          <cell r="AB74">
            <v>3642.82</v>
          </cell>
          <cell r="AC74">
            <v>3531.04</v>
          </cell>
          <cell r="AD74">
            <v>4284.62</v>
          </cell>
          <cell r="AE74">
            <v>4030.49</v>
          </cell>
          <cell r="AF74">
            <v>3786.05</v>
          </cell>
          <cell r="AG74">
            <v>4474.35</v>
          </cell>
          <cell r="AH74">
            <v>5145.2</v>
          </cell>
          <cell r="AI74">
            <v>4084.54</v>
          </cell>
          <cell r="AJ74">
            <v>4441.78</v>
          </cell>
          <cell r="AK74">
            <v>4977</v>
          </cell>
          <cell r="AL74">
            <v>4477.27</v>
          </cell>
          <cell r="AM74">
            <v>4722.99</v>
          </cell>
          <cell r="AN74">
            <v>4601.84</v>
          </cell>
          <cell r="AO74">
            <v>5206.21</v>
          </cell>
          <cell r="AP74">
            <v>4971.68</v>
          </cell>
          <cell r="AQ74">
            <v>4915.22</v>
          </cell>
          <cell r="AR74">
            <v>5077.02</v>
          </cell>
          <cell r="AS74">
            <v>5025.4</v>
          </cell>
          <cell r="AT74">
            <v>4565.54</v>
          </cell>
          <cell r="AU74">
            <v>3874.1</v>
          </cell>
          <cell r="AV74">
            <v>4162.26</v>
          </cell>
          <cell r="AW74">
            <v>3631</v>
          </cell>
          <cell r="AX74">
            <v>3844.73</v>
          </cell>
          <cell r="AY74">
            <v>4005</v>
          </cell>
          <cell r="AZ74">
            <v>3561.53</v>
          </cell>
          <cell r="BA74">
            <v>4330.8</v>
          </cell>
          <cell r="BB74">
            <v>4059.4</v>
          </cell>
          <cell r="BC74">
            <v>3999.57</v>
          </cell>
          <cell r="BD74">
            <v>4420.86</v>
          </cell>
          <cell r="BE74">
            <v>3741.16</v>
          </cell>
          <cell r="BF74">
            <v>4274.87</v>
          </cell>
          <cell r="BG74">
            <v>3983.68</v>
          </cell>
          <cell r="BH74">
            <v>3941.88</v>
          </cell>
          <cell r="BI74">
            <v>3374.89</v>
          </cell>
          <cell r="BJ74">
            <v>3326.88</v>
          </cell>
          <cell r="BK74">
            <v>3959.32</v>
          </cell>
          <cell r="BL74">
            <v>3676.5</v>
          </cell>
          <cell r="BM74">
            <v>4169.34</v>
          </cell>
          <cell r="BN74">
            <v>4020.7</v>
          </cell>
          <cell r="BO74">
            <v>3969.03</v>
          </cell>
          <cell r="BP74">
            <v>3923.83</v>
          </cell>
          <cell r="BQ74">
            <v>3620.65</v>
          </cell>
          <cell r="BR74">
            <v>1578.54</v>
          </cell>
          <cell r="BS74">
            <v>3003.8</v>
          </cell>
          <cell r="BT74">
            <v>3316.85</v>
          </cell>
          <cell r="BU74">
            <v>3496.59666666667</v>
          </cell>
          <cell r="BV74">
            <v>3551.31037037037</v>
          </cell>
          <cell r="BW74">
            <v>3879.25222222222</v>
          </cell>
          <cell r="BX74">
            <v>3605.7462962963</v>
          </cell>
          <cell r="BY74">
            <v>4183.13814814815</v>
          </cell>
          <cell r="BZ74">
            <v>3982.32074074074</v>
          </cell>
          <cell r="CA74">
            <v>3911.25944444444</v>
          </cell>
          <cell r="CB74">
            <v>4184.82666666667</v>
          </cell>
          <cell r="CC74">
            <v>3824.90222222222</v>
          </cell>
          <cell r="CD74">
            <v>4420.205</v>
          </cell>
          <cell r="CE74">
            <v>3928.89</v>
          </cell>
          <cell r="CF74">
            <v>4052.07</v>
          </cell>
          <cell r="CG74">
            <v>3502.945</v>
          </cell>
          <cell r="CH74">
            <v>3585.805</v>
          </cell>
          <cell r="CI74">
            <v>3982.16</v>
          </cell>
          <cell r="CJ74">
            <v>3619.015</v>
          </cell>
          <cell r="CK74">
            <v>4250.07</v>
          </cell>
          <cell r="CL74">
            <v>4040.05</v>
          </cell>
          <cell r="CM74">
            <v>3955.41472222222</v>
          </cell>
          <cell r="CN74">
            <v>4302.84333333333</v>
          </cell>
          <cell r="CO74">
            <v>3783.03111111111</v>
          </cell>
          <cell r="CP74">
            <v>4347.5375</v>
          </cell>
          <cell r="CQ74">
            <v>3956.285</v>
          </cell>
          <cell r="CR74">
            <v>3996.975</v>
          </cell>
          <cell r="CS74">
            <v>3438.9175</v>
          </cell>
          <cell r="CT74">
            <v>3456.3425</v>
          </cell>
          <cell r="CU74">
            <v>3970.74</v>
          </cell>
          <cell r="CV74">
            <v>3647.7575</v>
          </cell>
          <cell r="CW74">
            <v>4209.705</v>
          </cell>
          <cell r="CX74">
            <v>4030.375</v>
          </cell>
          <cell r="CY74">
            <v>3933.33708333333</v>
          </cell>
          <cell r="CZ74">
            <v>4243.835</v>
          </cell>
          <cell r="DA74">
            <v>3803.96666666667</v>
          </cell>
          <cell r="DB74">
            <v>4383.87125</v>
          </cell>
          <cell r="DC74">
            <v>3942.5875</v>
          </cell>
          <cell r="DD74">
            <v>4024.5225</v>
          </cell>
          <cell r="DE74">
            <v>3470.93125</v>
          </cell>
          <cell r="DF74">
            <v>3521.07375</v>
          </cell>
          <cell r="DG74">
            <v>3976.45</v>
          </cell>
          <cell r="DH74">
            <v>3633.38625</v>
          </cell>
          <cell r="DI74">
            <v>4229.8875</v>
          </cell>
          <cell r="DJ74">
            <v>4035.2125</v>
          </cell>
          <cell r="DK74">
            <v>3933.33708333333</v>
          </cell>
          <cell r="DL74">
            <v>4243.835</v>
          </cell>
          <cell r="DM74">
            <v>3803.96666666667</v>
          </cell>
          <cell r="DN74">
            <v>4383.87125</v>
          </cell>
          <cell r="DO74">
            <v>3942.5875</v>
          </cell>
          <cell r="DP74">
            <v>4024.5225</v>
          </cell>
          <cell r="DQ74">
            <v>3470.93125</v>
          </cell>
          <cell r="DR74">
            <v>3521.07375</v>
          </cell>
          <cell r="DS74">
            <v>3976.45</v>
          </cell>
          <cell r="DT74">
            <v>3633.38625</v>
          </cell>
          <cell r="DU74">
            <v>4229.8875</v>
          </cell>
          <cell r="DV74">
            <v>4035.2125</v>
          </cell>
          <cell r="DW74">
            <v>3940.6962962963</v>
          </cell>
          <cell r="DX74">
            <v>4263.50444444444</v>
          </cell>
          <cell r="DY74">
            <v>3796.98814814815</v>
          </cell>
          <cell r="DZ74">
            <v>4371.76</v>
          </cell>
          <cell r="EA74">
            <v>3947.15333333333</v>
          </cell>
          <cell r="EB74">
            <v>4015.34</v>
          </cell>
          <cell r="EC74">
            <v>3460.26</v>
          </cell>
          <cell r="ED74">
            <v>3499.49666666667</v>
          </cell>
          <cell r="EE74">
            <v>3974.54666666667</v>
          </cell>
          <cell r="EF74">
            <v>3638.17666666667</v>
          </cell>
          <cell r="EG74">
            <v>4223.16</v>
          </cell>
          <cell r="EH74">
            <v>4033.6</v>
          </cell>
        </row>
        <row r="75">
          <cell r="C75" t="str">
            <v>TOTAL NON-RESIDENTIAL - EXPERIMENTAL:Non-Residential-Experimental</v>
          </cell>
          <cell r="D75" t="str">
            <v>Non-Residential-Experimental</v>
          </cell>
          <cell r="E75" t="str">
            <v/>
          </cell>
          <cell r="F75" t="str">
            <v>TOTAL NON-RESIDENTIAL - EXPERIMENTAL:</v>
          </cell>
          <cell r="G75">
            <v>14085.64</v>
          </cell>
          <cell r="H75">
            <v>14537.9</v>
          </cell>
          <cell r="I75">
            <v>13968.83</v>
          </cell>
          <cell r="J75">
            <v>13825.08</v>
          </cell>
          <cell r="K75">
            <v>11079.04</v>
          </cell>
          <cell r="L75">
            <v>10789.17</v>
          </cell>
          <cell r="M75">
            <v>11778.33</v>
          </cell>
          <cell r="N75">
            <v>12814.07</v>
          </cell>
          <cell r="O75">
            <v>12372.69</v>
          </cell>
          <cell r="P75">
            <v>11800.95</v>
          </cell>
          <cell r="Q75">
            <v>13126.31</v>
          </cell>
          <cell r="R75">
            <v>14119.01</v>
          </cell>
          <cell r="S75">
            <v>13493.5</v>
          </cell>
          <cell r="T75">
            <v>12578.62</v>
          </cell>
          <cell r="U75">
            <v>12433.84</v>
          </cell>
          <cell r="V75">
            <v>12355.75</v>
          </cell>
          <cell r="W75">
            <v>10978.77</v>
          </cell>
          <cell r="X75">
            <v>11541</v>
          </cell>
          <cell r="Y75">
            <v>10954</v>
          </cell>
          <cell r="Z75">
            <v>10385.45</v>
          </cell>
          <cell r="AA75">
            <v>11783.13</v>
          </cell>
          <cell r="AB75">
            <v>10644.28</v>
          </cell>
          <cell r="AC75">
            <v>10490.34</v>
          </cell>
          <cell r="AD75">
            <v>11674.48</v>
          </cell>
          <cell r="AE75">
            <v>11572.11</v>
          </cell>
          <cell r="AF75">
            <v>11087.21</v>
          </cell>
          <cell r="AG75">
            <v>12680.02</v>
          </cell>
          <cell r="AH75">
            <v>12647.59</v>
          </cell>
          <cell r="AI75">
            <v>10224.7</v>
          </cell>
          <cell r="AJ75">
            <v>10976.31</v>
          </cell>
          <cell r="AK75">
            <v>10855</v>
          </cell>
          <cell r="AL75">
            <v>10219.54</v>
          </cell>
          <cell r="AM75">
            <v>10486.44</v>
          </cell>
          <cell r="AN75">
            <v>10424.88</v>
          </cell>
          <cell r="AO75">
            <v>11377.81</v>
          </cell>
          <cell r="AP75">
            <v>10987.81</v>
          </cell>
          <cell r="AQ75">
            <v>11148.61</v>
          </cell>
          <cell r="AR75">
            <v>11334.73</v>
          </cell>
          <cell r="AS75">
            <v>11045.72</v>
          </cell>
          <cell r="AT75">
            <v>12039.77</v>
          </cell>
          <cell r="AU75">
            <v>10520.95</v>
          </cell>
          <cell r="AV75">
            <v>10948.14</v>
          </cell>
          <cell r="AW75">
            <v>9925</v>
          </cell>
          <cell r="AX75">
            <v>10572.39</v>
          </cell>
          <cell r="AY75">
            <v>10973.03</v>
          </cell>
          <cell r="AZ75">
            <v>9881.19</v>
          </cell>
          <cell r="BA75">
            <v>12314.67</v>
          </cell>
          <cell r="BB75">
            <v>11145.29</v>
          </cell>
          <cell r="BC75">
            <v>11479.96</v>
          </cell>
          <cell r="BD75">
            <v>12258.01</v>
          </cell>
          <cell r="BE75">
            <v>11346.43</v>
          </cell>
          <cell r="BF75">
            <v>12280.84</v>
          </cell>
          <cell r="BG75">
            <v>11662.58</v>
          </cell>
          <cell r="BH75">
            <v>11840.21</v>
          </cell>
          <cell r="BI75">
            <v>10227.46</v>
          </cell>
          <cell r="BJ75">
            <v>10977.2</v>
          </cell>
          <cell r="BK75">
            <v>11689.21</v>
          </cell>
          <cell r="BL75">
            <v>11193.09</v>
          </cell>
          <cell r="BM75">
            <v>12610.05</v>
          </cell>
          <cell r="BN75">
            <v>12116.38</v>
          </cell>
          <cell r="BO75">
            <v>11869.87</v>
          </cell>
          <cell r="BP75">
            <v>11271.71</v>
          </cell>
          <cell r="BQ75">
            <v>10513.73</v>
          </cell>
          <cell r="BR75">
            <v>6667.21</v>
          </cell>
          <cell r="BS75">
            <v>8408.58</v>
          </cell>
          <cell r="BT75">
            <v>9436.65</v>
          </cell>
          <cell r="BU75">
            <v>10314.8899364166</v>
          </cell>
          <cell r="BV75">
            <v>10734.8770127418</v>
          </cell>
          <cell r="BW75">
            <v>11230.9994397962</v>
          </cell>
          <cell r="BX75">
            <v>10668.5759014366</v>
          </cell>
          <cell r="BY75">
            <v>12146.0818303962</v>
          </cell>
          <cell r="BZ75">
            <v>11489.4779319753</v>
          </cell>
          <cell r="CA75">
            <v>11551.9537285354</v>
          </cell>
          <cell r="CB75">
            <v>11792.7383812389</v>
          </cell>
          <cell r="CC75">
            <v>11187.5999875966</v>
          </cell>
          <cell r="CD75">
            <v>12697.3004786096</v>
          </cell>
          <cell r="CE75">
            <v>11889.6957287226</v>
          </cell>
          <cell r="CF75">
            <v>12004.6372303922</v>
          </cell>
          <cell r="CG75">
            <v>10759.9487826797</v>
          </cell>
          <cell r="CH75">
            <v>11487.1395070806</v>
          </cell>
          <cell r="CI75">
            <v>12023.8917755496</v>
          </cell>
          <cell r="CJ75">
            <v>11167.1763729389</v>
          </cell>
          <cell r="CK75">
            <v>13005.7569219586</v>
          </cell>
          <cell r="CL75">
            <v>12180.622697861</v>
          </cell>
          <cell r="CM75">
            <v>12026.1025460859</v>
          </cell>
          <cell r="CN75">
            <v>12649.4734628454</v>
          </cell>
          <cell r="CO75">
            <v>11856.2525180296</v>
          </cell>
          <cell r="CP75">
            <v>13263.8008375668</v>
          </cell>
          <cell r="CQ75">
            <v>12321.6136987603</v>
          </cell>
          <cell r="CR75">
            <v>12677.5648866422</v>
          </cell>
          <cell r="CS75">
            <v>10859.6727593954</v>
          </cell>
          <cell r="CT75">
            <v>11622.2898924292</v>
          </cell>
          <cell r="CU75">
            <v>12187.4960435288</v>
          </cell>
          <cell r="CV75">
            <v>11518.8317769051</v>
          </cell>
          <cell r="CW75">
            <v>13360.0015679268</v>
          </cell>
          <cell r="CX75">
            <v>12669.7290334225</v>
          </cell>
          <cell r="CY75">
            <v>12178.0810733902</v>
          </cell>
          <cell r="CZ75">
            <v>12863.6101654412</v>
          </cell>
          <cell r="DA75">
            <v>12129.5281021613</v>
          </cell>
          <cell r="DB75">
            <v>13278.8395905749</v>
          </cell>
          <cell r="DC75">
            <v>12591.3109508205</v>
          </cell>
          <cell r="DD75">
            <v>12633.4807153799</v>
          </cell>
          <cell r="DE75">
            <v>10939.261621732</v>
          </cell>
          <cell r="DF75">
            <v>11697.0166789216</v>
          </cell>
          <cell r="DG75">
            <v>12284.4339095392</v>
          </cell>
          <cell r="DH75">
            <v>11506.9971402629</v>
          </cell>
          <cell r="DI75">
            <v>13533.2924759182</v>
          </cell>
          <cell r="DJ75">
            <v>12785.5002072192</v>
          </cell>
          <cell r="DK75">
            <v>12432.3392211174</v>
          </cell>
          <cell r="DL75">
            <v>12948.8125518048</v>
          </cell>
          <cell r="DM75">
            <v>12215.3175339795</v>
          </cell>
          <cell r="DN75">
            <v>13437.3347326203</v>
          </cell>
          <cell r="DO75">
            <v>12737.0773706575</v>
          </cell>
          <cell r="DP75">
            <v>12807.5861580882</v>
          </cell>
          <cell r="DQ75">
            <v>11352.3056270425</v>
          </cell>
          <cell r="DR75">
            <v>12139.0981781046</v>
          </cell>
          <cell r="DS75">
            <v>12731.6935626088</v>
          </cell>
          <cell r="DT75">
            <v>11937.8464989834</v>
          </cell>
          <cell r="DU75">
            <v>13699.4961385603</v>
          </cell>
          <cell r="DV75">
            <v>12952.3098061497</v>
          </cell>
          <cell r="DW75">
            <v>12979.0210387205</v>
          </cell>
          <cell r="DX75">
            <v>13195.7388027332</v>
          </cell>
          <cell r="DY75">
            <v>12412.1668005546</v>
          </cell>
          <cell r="DZ75">
            <v>13961.065926025</v>
          </cell>
          <cell r="EA75">
            <v>12959.1410931136</v>
          </cell>
          <cell r="EB75">
            <v>13340.1068913399</v>
          </cell>
          <cell r="EC75">
            <v>11505.5019771242</v>
          </cell>
          <cell r="ED75">
            <v>12297.19597313</v>
          </cell>
          <cell r="EE75">
            <v>12896.2271328127</v>
          </cell>
          <cell r="EF75">
            <v>12128.8357059566</v>
          </cell>
          <cell r="EG75">
            <v>14180.0876220213</v>
          </cell>
          <cell r="EH75">
            <v>13460.0398752228</v>
          </cell>
        </row>
        <row r="76">
          <cell r="E76" t="str">
            <v/>
          </cell>
          <cell r="F76" t="str">
            <v>7 - FIXED RATE</v>
          </cell>
          <cell r="BR76">
            <v>0</v>
          </cell>
        </row>
        <row r="77">
          <cell r="C77" t="str">
            <v>Citrosuco</v>
          </cell>
          <cell r="E77" t="str">
            <v>CFG</v>
          </cell>
          <cell r="F77" t="str">
            <v>Citrosuco</v>
          </cell>
          <cell r="G77">
            <v>997814.94</v>
          </cell>
          <cell r="H77">
            <v>768587</v>
          </cell>
          <cell r="I77">
            <v>277249.38</v>
          </cell>
          <cell r="J77">
            <v>780018</v>
          </cell>
          <cell r="K77">
            <v>698</v>
          </cell>
          <cell r="L77">
            <v>3776</v>
          </cell>
          <cell r="M77">
            <v>2327121</v>
          </cell>
          <cell r="N77">
            <v>17816</v>
          </cell>
          <cell r="O77">
            <v>20530</v>
          </cell>
          <cell r="P77">
            <v>6120</v>
          </cell>
          <cell r="Q77">
            <v>9248</v>
          </cell>
          <cell r="R77">
            <v>246694</v>
          </cell>
          <cell r="S77">
            <v>846349.08</v>
          </cell>
          <cell r="T77">
            <v>521484.64</v>
          </cell>
          <cell r="U77">
            <v>779918.35</v>
          </cell>
          <cell r="V77">
            <v>756603.77</v>
          </cell>
          <cell r="W77">
            <v>372822</v>
          </cell>
          <cell r="X77">
            <v>58154.6</v>
          </cell>
          <cell r="Y77">
            <v>390507</v>
          </cell>
          <cell r="Z77">
            <v>22669</v>
          </cell>
          <cell r="AA77">
            <v>27813.63</v>
          </cell>
          <cell r="AB77">
            <v>11595.99</v>
          </cell>
          <cell r="AC77">
            <v>24148.77</v>
          </cell>
          <cell r="AD77">
            <v>287130.37</v>
          </cell>
          <cell r="AE77">
            <v>737203.75</v>
          </cell>
          <cell r="AF77">
            <v>424817.44</v>
          </cell>
          <cell r="AG77">
            <v>348628.92</v>
          </cell>
          <cell r="AH77">
            <v>555627.38</v>
          </cell>
          <cell r="AI77">
            <v>306236.18</v>
          </cell>
          <cell r="AJ77">
            <v>99417.52</v>
          </cell>
          <cell r="AK77">
            <v>53495</v>
          </cell>
          <cell r="AL77">
            <v>35698.73</v>
          </cell>
          <cell r="AM77">
            <v>45799</v>
          </cell>
          <cell r="AN77">
            <v>17744.06</v>
          </cell>
          <cell r="AO77">
            <v>43444.32</v>
          </cell>
          <cell r="AP77">
            <v>67068.87</v>
          </cell>
          <cell r="AQ77">
            <v>208530</v>
          </cell>
          <cell r="AR77">
            <v>131584</v>
          </cell>
          <cell r="AS77">
            <v>185919.98</v>
          </cell>
          <cell r="AT77">
            <v>499773.32</v>
          </cell>
          <cell r="AU77">
            <v>179385</v>
          </cell>
          <cell r="AV77">
            <v>51842.64</v>
          </cell>
          <cell r="AW77">
            <v>50174</v>
          </cell>
          <cell r="AX77">
            <v>97494</v>
          </cell>
          <cell r="AY77">
            <v>132445</v>
          </cell>
          <cell r="AZ77">
            <v>151172</v>
          </cell>
          <cell r="BA77">
            <v>120402</v>
          </cell>
          <cell r="BB77">
            <v>62608</v>
          </cell>
          <cell r="BC77">
            <v>55742</v>
          </cell>
          <cell r="BD77">
            <v>73589</v>
          </cell>
          <cell r="BE77">
            <v>111743.11</v>
          </cell>
          <cell r="BF77">
            <v>188441.21</v>
          </cell>
          <cell r="BG77">
            <v>130070.36</v>
          </cell>
          <cell r="BH77">
            <v>90459.55</v>
          </cell>
          <cell r="BI77">
            <v>118174.38</v>
          </cell>
          <cell r="BJ77">
            <v>122226</v>
          </cell>
          <cell r="BK77">
            <v>15546.55</v>
          </cell>
          <cell r="BL77">
            <v>124788.59</v>
          </cell>
          <cell r="BM77">
            <v>56538.13</v>
          </cell>
          <cell r="BN77">
            <v>44230</v>
          </cell>
          <cell r="BO77">
            <v>69339</v>
          </cell>
          <cell r="BP77">
            <v>115570</v>
          </cell>
          <cell r="BQ77">
            <v>88073.92</v>
          </cell>
          <cell r="BR77">
            <v>81627.61</v>
          </cell>
          <cell r="BS77">
            <v>96573.24</v>
          </cell>
          <cell r="BT77">
            <v>42580</v>
          </cell>
          <cell r="BU77">
            <v>42580</v>
          </cell>
          <cell r="BV77">
            <v>42580</v>
          </cell>
          <cell r="BW77">
            <v>42580</v>
          </cell>
          <cell r="BX77">
            <v>42580</v>
          </cell>
          <cell r="BY77">
            <v>42580</v>
          </cell>
          <cell r="BZ77">
            <v>42580</v>
          </cell>
          <cell r="CA77">
            <v>42580</v>
          </cell>
          <cell r="CB77">
            <v>42580</v>
          </cell>
          <cell r="CC77">
            <v>42580</v>
          </cell>
          <cell r="CD77">
            <v>42580</v>
          </cell>
          <cell r="CE77">
            <v>42580</v>
          </cell>
          <cell r="CF77">
            <v>42580</v>
          </cell>
          <cell r="CG77">
            <v>42580</v>
          </cell>
          <cell r="CH77">
            <v>42580</v>
          </cell>
          <cell r="CI77">
            <v>42580</v>
          </cell>
          <cell r="CJ77">
            <v>42580</v>
          </cell>
          <cell r="CK77">
            <v>42580</v>
          </cell>
          <cell r="CL77">
            <v>42580</v>
          </cell>
          <cell r="CM77">
            <v>42580</v>
          </cell>
          <cell r="CN77">
            <v>42580</v>
          </cell>
          <cell r="CO77">
            <v>42580</v>
          </cell>
          <cell r="CP77">
            <v>42580</v>
          </cell>
          <cell r="CQ77">
            <v>42580</v>
          </cell>
          <cell r="CR77">
            <v>42580</v>
          </cell>
          <cell r="CS77">
            <v>42580</v>
          </cell>
          <cell r="CT77">
            <v>42580</v>
          </cell>
          <cell r="CU77">
            <v>42580</v>
          </cell>
          <cell r="CV77">
            <v>42580</v>
          </cell>
          <cell r="CW77">
            <v>42580</v>
          </cell>
          <cell r="CX77">
            <v>42580</v>
          </cell>
          <cell r="CY77">
            <v>42580</v>
          </cell>
          <cell r="CZ77">
            <v>42580</v>
          </cell>
          <cell r="DA77">
            <v>42580</v>
          </cell>
          <cell r="DB77">
            <v>42580</v>
          </cell>
          <cell r="DC77">
            <v>42580</v>
          </cell>
          <cell r="DD77">
            <v>42580</v>
          </cell>
          <cell r="DE77">
            <v>42580</v>
          </cell>
          <cell r="DF77">
            <v>42580</v>
          </cell>
          <cell r="DG77">
            <v>42580</v>
          </cell>
          <cell r="DH77">
            <v>42580</v>
          </cell>
          <cell r="DI77">
            <v>42580</v>
          </cell>
          <cell r="DJ77">
            <v>42580</v>
          </cell>
          <cell r="DK77">
            <v>42580</v>
          </cell>
          <cell r="DL77">
            <v>42580</v>
          </cell>
          <cell r="DM77">
            <v>42580</v>
          </cell>
          <cell r="DN77">
            <v>42580</v>
          </cell>
          <cell r="DO77">
            <v>42580</v>
          </cell>
          <cell r="DP77">
            <v>42580</v>
          </cell>
          <cell r="DQ77">
            <v>42580</v>
          </cell>
          <cell r="DR77">
            <v>42580</v>
          </cell>
          <cell r="DS77">
            <v>42580</v>
          </cell>
          <cell r="DT77">
            <v>42580</v>
          </cell>
          <cell r="DU77">
            <v>42580</v>
          </cell>
          <cell r="DV77">
            <v>42580</v>
          </cell>
          <cell r="DW77">
            <v>42580</v>
          </cell>
          <cell r="DX77">
            <v>42580</v>
          </cell>
          <cell r="DY77">
            <v>42580</v>
          </cell>
          <cell r="DZ77">
            <v>42580</v>
          </cell>
          <cell r="EA77">
            <v>42580</v>
          </cell>
          <cell r="EB77">
            <v>42580</v>
          </cell>
          <cell r="EC77">
            <v>42580</v>
          </cell>
          <cell r="ED77">
            <v>42580</v>
          </cell>
          <cell r="EE77">
            <v>42580</v>
          </cell>
          <cell r="EF77">
            <v>42580</v>
          </cell>
          <cell r="EG77">
            <v>42580</v>
          </cell>
          <cell r="EH77">
            <v>42580</v>
          </cell>
        </row>
        <row r="78">
          <cell r="C78" t="str">
            <v>Northwest Florida Reception</v>
          </cell>
          <cell r="E78" t="str">
            <v>CFG</v>
          </cell>
          <cell r="F78" t="str">
            <v>Northwest Florida Reception</v>
          </cell>
          <cell r="G78">
            <v>28960.41</v>
          </cell>
          <cell r="H78">
            <v>26692</v>
          </cell>
          <cell r="I78">
            <v>18162.53</v>
          </cell>
          <cell r="J78">
            <v>12953</v>
          </cell>
          <cell r="K78">
            <v>12698</v>
          </cell>
          <cell r="L78">
            <v>12404</v>
          </cell>
          <cell r="M78">
            <v>12334</v>
          </cell>
          <cell r="N78">
            <v>11843</v>
          </cell>
          <cell r="O78">
            <v>10819</v>
          </cell>
          <cell r="P78">
            <v>12587</v>
          </cell>
          <cell r="Q78">
            <v>15562.33</v>
          </cell>
          <cell r="R78">
            <v>22978</v>
          </cell>
          <cell r="S78">
            <v>27713.06</v>
          </cell>
          <cell r="T78">
            <v>26557.01</v>
          </cell>
          <cell r="U78">
            <v>19486.58</v>
          </cell>
          <cell r="V78">
            <v>15114.41</v>
          </cell>
          <cell r="W78">
            <v>14524</v>
          </cell>
          <cell r="X78">
            <v>13008.68</v>
          </cell>
          <cell r="Y78">
            <v>8037</v>
          </cell>
          <cell r="Z78">
            <v>17408</v>
          </cell>
          <cell r="AA78">
            <v>13636.9</v>
          </cell>
          <cell r="AB78">
            <v>14903.87</v>
          </cell>
          <cell r="AC78">
            <v>19768.5</v>
          </cell>
          <cell r="AD78">
            <v>27695.33</v>
          </cell>
          <cell r="AE78">
            <v>27970.12</v>
          </cell>
          <cell r="AF78">
            <v>22556.72</v>
          </cell>
          <cell r="AG78">
            <v>22292.99</v>
          </cell>
          <cell r="AH78">
            <v>15191.94</v>
          </cell>
          <cell r="AI78">
            <v>15467.46</v>
          </cell>
          <cell r="AJ78">
            <v>14268.46</v>
          </cell>
          <cell r="AK78">
            <v>14463</v>
          </cell>
          <cell r="AL78">
            <v>12535.51</v>
          </cell>
          <cell r="AM78">
            <v>12213.29</v>
          </cell>
          <cell r="AN78">
            <v>15795.52</v>
          </cell>
          <cell r="AO78">
            <v>21885.92</v>
          </cell>
          <cell r="AP78">
            <v>28858.29</v>
          </cell>
          <cell r="AQ78">
            <v>24757.61</v>
          </cell>
          <cell r="AR78">
            <v>15449.76</v>
          </cell>
          <cell r="AS78">
            <v>39733.54</v>
          </cell>
          <cell r="AT78">
            <v>-38977.78</v>
          </cell>
          <cell r="AU78">
            <v>67624.44</v>
          </cell>
          <cell r="AV78">
            <v>10810.81</v>
          </cell>
          <cell r="AW78">
            <v>11160.26</v>
          </cell>
          <cell r="AX78">
            <v>10994.13</v>
          </cell>
          <cell r="AY78">
            <v>10417.62</v>
          </cell>
          <cell r="AZ78">
            <v>12354.48</v>
          </cell>
          <cell r="BA78">
            <v>21684.58</v>
          </cell>
          <cell r="BB78">
            <v>27027</v>
          </cell>
          <cell r="BC78">
            <v>27410.71</v>
          </cell>
          <cell r="BD78">
            <v>17880.76</v>
          </cell>
          <cell r="BE78">
            <v>18584.73</v>
          </cell>
          <cell r="BF78">
            <v>14891.42</v>
          </cell>
          <cell r="BG78">
            <v>12839.6</v>
          </cell>
          <cell r="BH78">
            <v>11564.47</v>
          </cell>
          <cell r="BI78">
            <v>10945.56</v>
          </cell>
          <cell r="BJ78">
            <v>10126</v>
          </cell>
          <cell r="BK78">
            <v>10039.39</v>
          </cell>
          <cell r="BL78">
            <v>11622.83</v>
          </cell>
          <cell r="BM78">
            <v>20584.75</v>
          </cell>
          <cell r="BN78">
            <v>25554.02</v>
          </cell>
          <cell r="BO78">
            <v>22238.77</v>
          </cell>
          <cell r="BP78">
            <v>21418.6</v>
          </cell>
          <cell r="BQ78">
            <v>15606.4</v>
          </cell>
          <cell r="BR78">
            <v>12509.31</v>
          </cell>
          <cell r="BS78">
            <v>12259.81</v>
          </cell>
          <cell r="BT78">
            <v>10707.44</v>
          </cell>
          <cell r="BU78">
            <v>10707.44</v>
          </cell>
          <cell r="BV78">
            <v>10707.44</v>
          </cell>
          <cell r="BW78">
            <v>10707.44</v>
          </cell>
          <cell r="BX78">
            <v>10707.44</v>
          </cell>
          <cell r="BY78">
            <v>10707.44</v>
          </cell>
          <cell r="BZ78">
            <v>10707.44</v>
          </cell>
          <cell r="CA78">
            <v>10707.44</v>
          </cell>
          <cell r="CB78">
            <v>10707.44</v>
          </cell>
          <cell r="CC78">
            <v>10707.44</v>
          </cell>
          <cell r="CD78">
            <v>10707.44</v>
          </cell>
          <cell r="CE78">
            <v>10707.44</v>
          </cell>
          <cell r="CF78">
            <v>10707.44</v>
          </cell>
          <cell r="CG78">
            <v>10707.44</v>
          </cell>
          <cell r="CH78">
            <v>10707.44</v>
          </cell>
          <cell r="CI78">
            <v>10707.44</v>
          </cell>
          <cell r="CJ78">
            <v>10707.44</v>
          </cell>
          <cell r="CK78">
            <v>10707.44</v>
          </cell>
          <cell r="CL78">
            <v>10707.44</v>
          </cell>
          <cell r="CM78">
            <v>10707.44</v>
          </cell>
          <cell r="CN78">
            <v>10707.44</v>
          </cell>
          <cell r="CO78">
            <v>10707.44</v>
          </cell>
          <cell r="CP78">
            <v>10707.44</v>
          </cell>
          <cell r="CQ78">
            <v>10707.44</v>
          </cell>
          <cell r="CR78">
            <v>10707.44</v>
          </cell>
          <cell r="CS78">
            <v>10707.44</v>
          </cell>
          <cell r="CT78">
            <v>10707.44</v>
          </cell>
          <cell r="CU78">
            <v>10707.44</v>
          </cell>
          <cell r="CV78">
            <v>10707.44</v>
          </cell>
          <cell r="CW78">
            <v>10707.44</v>
          </cell>
          <cell r="CX78">
            <v>10707.44</v>
          </cell>
          <cell r="CY78">
            <v>10707.44</v>
          </cell>
          <cell r="CZ78">
            <v>10707.44</v>
          </cell>
          <cell r="DA78">
            <v>10707.44</v>
          </cell>
          <cell r="DB78">
            <v>10707.44</v>
          </cell>
          <cell r="DC78">
            <v>10707.44</v>
          </cell>
          <cell r="DD78">
            <v>10707.44</v>
          </cell>
          <cell r="DE78">
            <v>10707.44</v>
          </cell>
          <cell r="DF78">
            <v>10707.44</v>
          </cell>
          <cell r="DG78">
            <v>10707.44</v>
          </cell>
          <cell r="DH78">
            <v>10707.44</v>
          </cell>
          <cell r="DI78">
            <v>10707.44</v>
          </cell>
          <cell r="DJ78">
            <v>10707.44</v>
          </cell>
          <cell r="DK78">
            <v>10707.44</v>
          </cell>
          <cell r="DL78">
            <v>10707.44</v>
          </cell>
          <cell r="DM78">
            <v>10707.44</v>
          </cell>
          <cell r="DN78">
            <v>10707.44</v>
          </cell>
          <cell r="DO78">
            <v>10707.44</v>
          </cell>
          <cell r="DP78">
            <v>10707.44</v>
          </cell>
          <cell r="DQ78">
            <v>10707.44</v>
          </cell>
          <cell r="DR78">
            <v>10707.44</v>
          </cell>
          <cell r="DS78">
            <v>10707.44</v>
          </cell>
          <cell r="DT78">
            <v>10707.44</v>
          </cell>
          <cell r="DU78">
            <v>10707.44</v>
          </cell>
          <cell r="DV78">
            <v>10707.44</v>
          </cell>
          <cell r="DW78">
            <v>10707.44</v>
          </cell>
          <cell r="DX78">
            <v>10707.44</v>
          </cell>
          <cell r="DY78">
            <v>10707.44</v>
          </cell>
          <cell r="DZ78">
            <v>10707.44</v>
          </cell>
          <cell r="EA78">
            <v>10707.44</v>
          </cell>
          <cell r="EB78">
            <v>10707.44</v>
          </cell>
          <cell r="EC78">
            <v>10707.44</v>
          </cell>
          <cell r="ED78">
            <v>10707.44</v>
          </cell>
          <cell r="EE78">
            <v>10707.44</v>
          </cell>
          <cell r="EF78">
            <v>10707.44</v>
          </cell>
          <cell r="EG78">
            <v>10707.44</v>
          </cell>
          <cell r="EH78">
            <v>10707.44</v>
          </cell>
        </row>
        <row r="79">
          <cell r="C79" t="str">
            <v>Polk Power Partners</v>
          </cell>
          <cell r="E79" t="str">
            <v>CFG</v>
          </cell>
          <cell r="F79" t="str">
            <v>Polk Power Partners</v>
          </cell>
          <cell r="G79">
            <v>639125.19</v>
          </cell>
          <cell r="H79">
            <v>1163676</v>
          </cell>
          <cell r="I79">
            <v>1638973.91</v>
          </cell>
          <cell r="J79">
            <v>1024719</v>
          </cell>
          <cell r="K79">
            <v>1507184</v>
          </cell>
          <cell r="L79">
            <v>1677793</v>
          </cell>
          <cell r="M79">
            <v>1734589</v>
          </cell>
          <cell r="N79">
            <v>1734631</v>
          </cell>
          <cell r="O79">
            <v>1654052</v>
          </cell>
          <cell r="P79">
            <v>1729085</v>
          </cell>
          <cell r="Q79">
            <v>1673819.14</v>
          </cell>
          <cell r="R79">
            <v>1725302</v>
          </cell>
          <cell r="S79">
            <v>1850586.1</v>
          </cell>
          <cell r="T79">
            <v>1529340.19</v>
          </cell>
          <cell r="U79">
            <v>1793035.01</v>
          </cell>
          <cell r="V79">
            <v>173607.05</v>
          </cell>
          <cell r="W79">
            <v>923178</v>
          </cell>
          <cell r="X79">
            <v>1583994.99</v>
          </cell>
          <cell r="Y79">
            <v>685428</v>
          </cell>
          <cell r="Z79">
            <v>1784397</v>
          </cell>
          <cell r="AA79">
            <v>1734391.45</v>
          </cell>
          <cell r="AB79">
            <v>1792038.88</v>
          </cell>
          <cell r="AC79">
            <v>1732227.72</v>
          </cell>
          <cell r="AD79">
            <v>1793306.32</v>
          </cell>
          <cell r="AE79">
            <v>1682091.72</v>
          </cell>
          <cell r="AF79">
            <v>1617896.49</v>
          </cell>
          <cell r="AG79">
            <v>1787825.9</v>
          </cell>
          <cell r="AH79">
            <v>180393.33</v>
          </cell>
          <cell r="AI79">
            <v>1731545.18</v>
          </cell>
          <cell r="AJ79">
            <v>1733148.19</v>
          </cell>
          <cell r="AK79">
            <v>1741762.82</v>
          </cell>
          <cell r="AL79">
            <v>1791547.91</v>
          </cell>
          <cell r="AM79">
            <v>1286286.16</v>
          </cell>
          <cell r="AN79">
            <v>1890386.05</v>
          </cell>
          <cell r="AO79">
            <v>1732647.4</v>
          </cell>
          <cell r="AP79">
            <v>1781849.05</v>
          </cell>
          <cell r="AQ79">
            <v>1736944.02</v>
          </cell>
          <cell r="AR79">
            <v>1617213</v>
          </cell>
          <cell r="AS79">
            <v>1791895.29</v>
          </cell>
          <cell r="AT79">
            <v>520349.21</v>
          </cell>
          <cell r="AU79">
            <v>1096448.94</v>
          </cell>
          <cell r="AV79">
            <v>1732157.23</v>
          </cell>
          <cell r="AW79">
            <v>1544069.77</v>
          </cell>
          <cell r="AX79">
            <v>2040188.14</v>
          </cell>
          <cell r="AY79">
            <v>1731728.98</v>
          </cell>
          <cell r="AZ79">
            <v>1790446.04</v>
          </cell>
          <cell r="BA79">
            <v>1734932.16</v>
          </cell>
          <cell r="BB79">
            <v>1795485.71</v>
          </cell>
          <cell r="BC79">
            <v>1790551.65</v>
          </cell>
          <cell r="BD79">
            <v>1575547.75</v>
          </cell>
          <cell r="BE79">
            <v>1788860.76</v>
          </cell>
          <cell r="BF79">
            <v>463609.81</v>
          </cell>
          <cell r="BG79">
            <v>1367430.49</v>
          </cell>
          <cell r="BH79">
            <v>1674840.68</v>
          </cell>
          <cell r="BI79">
            <v>1471649.68</v>
          </cell>
          <cell r="BJ79">
            <v>1794263</v>
          </cell>
          <cell r="BK79">
            <v>1680118.32</v>
          </cell>
          <cell r="BL79">
            <v>1712185.06</v>
          </cell>
          <cell r="BM79">
            <v>1737993.74</v>
          </cell>
          <cell r="BN79">
            <v>1735490.08</v>
          </cell>
          <cell r="BO79">
            <v>1793074.31</v>
          </cell>
          <cell r="BP79">
            <v>1681229.36</v>
          </cell>
          <cell r="BQ79">
            <v>1794009.2</v>
          </cell>
          <cell r="BR79">
            <v>1692851.67</v>
          </cell>
          <cell r="BS79">
            <v>1743335.06</v>
          </cell>
          <cell r="BT79">
            <v>1733604.69</v>
          </cell>
          <cell r="BU79">
            <v>1733604.69</v>
          </cell>
          <cell r="BV79">
            <v>1733604.69</v>
          </cell>
          <cell r="BW79">
            <v>1733604.69</v>
          </cell>
          <cell r="BX79">
            <v>1733604.69</v>
          </cell>
          <cell r="BY79">
            <v>1733604.69</v>
          </cell>
          <cell r="BZ79">
            <v>1733604.69</v>
          </cell>
          <cell r="CA79">
            <v>1733604.69</v>
          </cell>
          <cell r="CB79">
            <v>1733604.69</v>
          </cell>
          <cell r="CC79">
            <v>1733604.69</v>
          </cell>
          <cell r="CD79">
            <v>1733604.69</v>
          </cell>
          <cell r="CE79">
            <v>1733604.69</v>
          </cell>
          <cell r="CF79">
            <v>1733604.69</v>
          </cell>
          <cell r="CG79">
            <v>1733604.69</v>
          </cell>
          <cell r="CH79">
            <v>1733604.69</v>
          </cell>
          <cell r="CI79">
            <v>1733604.69</v>
          </cell>
          <cell r="CJ79">
            <v>1733604.69</v>
          </cell>
          <cell r="CK79">
            <v>1733604.69</v>
          </cell>
          <cell r="CL79">
            <v>1733604.69</v>
          </cell>
          <cell r="CM79">
            <v>1733604.69</v>
          </cell>
          <cell r="CN79">
            <v>1733604.69</v>
          </cell>
          <cell r="CO79">
            <v>1733604.69</v>
          </cell>
          <cell r="CP79">
            <v>1733604.69</v>
          </cell>
          <cell r="CQ79">
            <v>1733604.69</v>
          </cell>
          <cell r="CR79">
            <v>1733604.69</v>
          </cell>
          <cell r="CS79">
            <v>1733604.69</v>
          </cell>
          <cell r="CT79">
            <v>1733604.69</v>
          </cell>
          <cell r="CU79">
            <v>1733604.69</v>
          </cell>
          <cell r="CV79">
            <v>1733604.69</v>
          </cell>
          <cell r="CW79">
            <v>1733604.69</v>
          </cell>
          <cell r="CX79">
            <v>1733604.69</v>
          </cell>
          <cell r="CY79">
            <v>1733604.69</v>
          </cell>
          <cell r="CZ79">
            <v>1733604.69</v>
          </cell>
          <cell r="DA79">
            <v>1733604.69</v>
          </cell>
          <cell r="DB79">
            <v>1733604.69</v>
          </cell>
          <cell r="DC79">
            <v>1733604.69</v>
          </cell>
          <cell r="DD79">
            <v>1733604.69</v>
          </cell>
          <cell r="DE79">
            <v>1733604.69</v>
          </cell>
          <cell r="DF79">
            <v>1733604.69</v>
          </cell>
          <cell r="DG79">
            <v>1733604.69</v>
          </cell>
          <cell r="DH79">
            <v>1733604.69</v>
          </cell>
          <cell r="DI79">
            <v>1733604.69</v>
          </cell>
          <cell r="DJ79">
            <v>1733604.69</v>
          </cell>
          <cell r="DK79">
            <v>1733604.69</v>
          </cell>
          <cell r="DL79">
            <v>1733604.69</v>
          </cell>
          <cell r="DM79">
            <v>1733604.69</v>
          </cell>
          <cell r="DN79">
            <v>1733604.69</v>
          </cell>
          <cell r="DO79">
            <v>1733604.69</v>
          </cell>
          <cell r="DP79">
            <v>1733604.69</v>
          </cell>
          <cell r="DQ79">
            <v>1733604.69</v>
          </cell>
          <cell r="DR79">
            <v>1733604.69</v>
          </cell>
          <cell r="DS79">
            <v>1733604.69</v>
          </cell>
          <cell r="DT79">
            <v>1733604.69</v>
          </cell>
          <cell r="DU79">
            <v>1733604.69</v>
          </cell>
          <cell r="DV79">
            <v>1733604.69</v>
          </cell>
          <cell r="DW79">
            <v>1733604.69</v>
          </cell>
          <cell r="DX79">
            <v>1733604.69</v>
          </cell>
          <cell r="DY79">
            <v>1733604.69</v>
          </cell>
          <cell r="DZ79">
            <v>1733604.69</v>
          </cell>
          <cell r="EA79">
            <v>1733604.69</v>
          </cell>
          <cell r="EB79">
            <v>1733604.69</v>
          </cell>
          <cell r="EC79">
            <v>1733604.69</v>
          </cell>
          <cell r="ED79">
            <v>1733604.69</v>
          </cell>
          <cell r="EE79">
            <v>1733604.69</v>
          </cell>
          <cell r="EF79">
            <v>1733604.69</v>
          </cell>
          <cell r="EG79">
            <v>1733604.69</v>
          </cell>
          <cell r="EH79">
            <v>1733604.69</v>
          </cell>
        </row>
        <row r="80">
          <cell r="C80" t="str">
            <v>Suwannee American Cement</v>
          </cell>
          <cell r="E80" t="str">
            <v>CFG</v>
          </cell>
          <cell r="F80" t="str">
            <v>Suwannee American Cement</v>
          </cell>
          <cell r="G80">
            <v>6419.74</v>
          </cell>
          <cell r="H80">
            <v>878989</v>
          </cell>
          <cell r="I80">
            <v>1854310.01</v>
          </cell>
          <cell r="J80">
            <v>225800</v>
          </cell>
          <cell r="K80">
            <v>1255750</v>
          </cell>
          <cell r="L80">
            <v>1384230</v>
          </cell>
          <cell r="M80">
            <v>2033410</v>
          </cell>
          <cell r="N80">
            <v>1025070</v>
          </cell>
          <cell r="O80">
            <v>1031690</v>
          </cell>
          <cell r="P80">
            <v>1351460</v>
          </cell>
          <cell r="Q80">
            <v>430730.31</v>
          </cell>
          <cell r="R80">
            <v>1304790</v>
          </cell>
          <cell r="S80">
            <v>540429.79</v>
          </cell>
          <cell r="T80">
            <v>1034859.5</v>
          </cell>
          <cell r="U80">
            <v>1364280.01</v>
          </cell>
          <cell r="V80">
            <v>1314749.97</v>
          </cell>
          <cell r="W80">
            <v>1264870</v>
          </cell>
          <cell r="X80">
            <v>480680.03</v>
          </cell>
          <cell r="Y80">
            <v>1299940</v>
          </cell>
          <cell r="Z80">
            <v>1414810</v>
          </cell>
          <cell r="AA80">
            <v>473789.5</v>
          </cell>
          <cell r="AB80">
            <v>1475719.95</v>
          </cell>
          <cell r="AC80">
            <v>1679909.97</v>
          </cell>
          <cell r="AD80">
            <v>1593819.58</v>
          </cell>
          <cell r="AE80">
            <v>1102949.67</v>
          </cell>
          <cell r="AF80">
            <v>1073629.64</v>
          </cell>
          <cell r="AG80">
            <v>1492009.91</v>
          </cell>
          <cell r="AH80">
            <v>1114949.84</v>
          </cell>
          <cell r="AI80">
            <v>1079230.06</v>
          </cell>
          <cell r="AJ80">
            <v>1135659.85</v>
          </cell>
          <cell r="AK80">
            <v>1424070</v>
          </cell>
          <cell r="AL80">
            <v>891799.57</v>
          </cell>
          <cell r="AM80">
            <v>781340.33</v>
          </cell>
          <cell r="AN80">
            <v>1380569.77</v>
          </cell>
          <cell r="AO80">
            <v>364470.35</v>
          </cell>
          <cell r="AP80">
            <v>817759.64</v>
          </cell>
          <cell r="AQ80">
            <v>877230.35</v>
          </cell>
          <cell r="AR80">
            <v>287729.62</v>
          </cell>
          <cell r="AS80">
            <v>754550.15</v>
          </cell>
          <cell r="AT80">
            <v>879520.1</v>
          </cell>
          <cell r="AU80">
            <v>870380.08</v>
          </cell>
          <cell r="AV80">
            <v>646459.23</v>
          </cell>
          <cell r="AW80">
            <v>384270.46</v>
          </cell>
          <cell r="AX80">
            <v>448639.85</v>
          </cell>
          <cell r="AY80">
            <v>801919.49</v>
          </cell>
          <cell r="AZ80">
            <v>679189.87</v>
          </cell>
          <cell r="BA80">
            <v>790919.62</v>
          </cell>
          <cell r="BB80">
            <v>669520.42</v>
          </cell>
          <cell r="BC80">
            <v>876340.43</v>
          </cell>
          <cell r="BD80">
            <v>91320.07</v>
          </cell>
          <cell r="BE80">
            <v>749509.55</v>
          </cell>
          <cell r="BF80">
            <v>1141300.49</v>
          </cell>
          <cell r="BG80">
            <v>1905359.87</v>
          </cell>
          <cell r="BH80">
            <v>1894649.55</v>
          </cell>
          <cell r="BI80">
            <v>1615690.46</v>
          </cell>
          <cell r="BJ80">
            <v>2182770</v>
          </cell>
          <cell r="BK80">
            <v>2066090.03</v>
          </cell>
          <cell r="BL80">
            <v>1937969.6</v>
          </cell>
          <cell r="BM80">
            <v>1679789.52</v>
          </cell>
          <cell r="BN80">
            <v>1699469.56</v>
          </cell>
          <cell r="BO80">
            <v>1015710.42</v>
          </cell>
          <cell r="BP80">
            <v>2053599.61</v>
          </cell>
          <cell r="BQ80">
            <v>1887779.92</v>
          </cell>
          <cell r="BR80">
            <v>1747450.08</v>
          </cell>
          <cell r="BS80">
            <v>1960940.34</v>
          </cell>
          <cell r="BT80">
            <v>2099969.9</v>
          </cell>
          <cell r="BU80">
            <v>2099969.9</v>
          </cell>
          <cell r="BV80">
            <v>2099969.9</v>
          </cell>
          <cell r="BW80">
            <v>2099969.9</v>
          </cell>
          <cell r="BX80">
            <v>2099969.9</v>
          </cell>
          <cell r="BY80">
            <v>2099969.9</v>
          </cell>
          <cell r="BZ80">
            <v>2099969.9</v>
          </cell>
          <cell r="CA80">
            <v>2099969.9</v>
          </cell>
          <cell r="CB80">
            <v>2099969.9</v>
          </cell>
          <cell r="CC80">
            <v>2099969.9</v>
          </cell>
          <cell r="CD80">
            <v>2099969.9</v>
          </cell>
          <cell r="CE80">
            <v>2099969.9</v>
          </cell>
          <cell r="CF80">
            <v>2099969.9</v>
          </cell>
          <cell r="CG80">
            <v>2099969.9</v>
          </cell>
          <cell r="CH80">
            <v>2099969.9</v>
          </cell>
          <cell r="CI80">
            <v>2099969.9</v>
          </cell>
          <cell r="CJ80">
            <v>2099969.9</v>
          </cell>
          <cell r="CK80">
            <v>2099969.9</v>
          </cell>
          <cell r="CL80">
            <v>2099969.9</v>
          </cell>
          <cell r="CM80">
            <v>2099969.9</v>
          </cell>
          <cell r="CN80">
            <v>2099969.9</v>
          </cell>
          <cell r="CO80">
            <v>2099969.9</v>
          </cell>
          <cell r="CP80">
            <v>2099969.9</v>
          </cell>
          <cell r="CQ80">
            <v>2099969.9</v>
          </cell>
          <cell r="CR80">
            <v>2099969.9</v>
          </cell>
          <cell r="CS80">
            <v>2099969.9</v>
          </cell>
          <cell r="CT80">
            <v>2099969.9</v>
          </cell>
          <cell r="CU80">
            <v>2099969.9</v>
          </cell>
          <cell r="CV80">
            <v>2099969.9</v>
          </cell>
          <cell r="CW80">
            <v>2099969.9</v>
          </cell>
          <cell r="CX80">
            <v>2099969.9</v>
          </cell>
          <cell r="CY80">
            <v>2099969.9</v>
          </cell>
          <cell r="CZ80">
            <v>2099969.9</v>
          </cell>
          <cell r="DA80">
            <v>2099969.9</v>
          </cell>
          <cell r="DB80">
            <v>2099969.9</v>
          </cell>
          <cell r="DC80">
            <v>2099969.9</v>
          </cell>
          <cell r="DD80">
            <v>2099969.9</v>
          </cell>
          <cell r="DE80">
            <v>2099969.9</v>
          </cell>
          <cell r="DF80">
            <v>2099969.9</v>
          </cell>
          <cell r="DG80">
            <v>2099969.9</v>
          </cell>
          <cell r="DH80">
            <v>2099969.9</v>
          </cell>
          <cell r="DI80">
            <v>2099969.9</v>
          </cell>
          <cell r="DJ80">
            <v>2099969.9</v>
          </cell>
          <cell r="DK80">
            <v>2099969.9</v>
          </cell>
          <cell r="DL80">
            <v>2099969.9</v>
          </cell>
          <cell r="DM80">
            <v>2099969.9</v>
          </cell>
          <cell r="DN80">
            <v>2099969.9</v>
          </cell>
          <cell r="DO80">
            <v>2099969.9</v>
          </cell>
          <cell r="DP80">
            <v>2099969.9</v>
          </cell>
          <cell r="DQ80">
            <v>2099969.9</v>
          </cell>
          <cell r="DR80">
            <v>2099969.9</v>
          </cell>
          <cell r="DS80">
            <v>2099969.9</v>
          </cell>
          <cell r="DT80">
            <v>2099969.9</v>
          </cell>
          <cell r="DU80">
            <v>2099969.9</v>
          </cell>
          <cell r="DV80">
            <v>2099969.9</v>
          </cell>
          <cell r="DW80">
            <v>2099969.9</v>
          </cell>
          <cell r="DX80">
            <v>2099969.9</v>
          </cell>
          <cell r="DY80">
            <v>2099969.9</v>
          </cell>
          <cell r="DZ80">
            <v>2099969.9</v>
          </cell>
          <cell r="EA80">
            <v>2099969.9</v>
          </cell>
          <cell r="EB80">
            <v>2099969.9</v>
          </cell>
          <cell r="EC80">
            <v>2099969.9</v>
          </cell>
          <cell r="ED80">
            <v>2099969.9</v>
          </cell>
          <cell r="EE80">
            <v>2099969.9</v>
          </cell>
          <cell r="EF80">
            <v>2099969.9</v>
          </cell>
          <cell r="EG80">
            <v>2099969.9</v>
          </cell>
          <cell r="EH80">
            <v>2099969.9</v>
          </cell>
        </row>
        <row r="81">
          <cell r="C81" t="str">
            <v>JDC</v>
          </cell>
          <cell r="E81" t="str">
            <v>CFG</v>
          </cell>
          <cell r="F81" t="str">
            <v>JDC</v>
          </cell>
          <cell r="G81">
            <v>21640.48</v>
          </cell>
          <cell r="H81">
            <v>0</v>
          </cell>
          <cell r="I81">
            <v>0</v>
          </cell>
          <cell r="J81">
            <v>10840</v>
          </cell>
          <cell r="K81">
            <v>310</v>
          </cell>
          <cell r="L81">
            <v>3140</v>
          </cell>
          <cell r="M81">
            <v>810</v>
          </cell>
          <cell r="N81">
            <v>0</v>
          </cell>
          <cell r="O81">
            <v>0</v>
          </cell>
          <cell r="P81">
            <v>1050</v>
          </cell>
          <cell r="Q81">
            <v>9330.45</v>
          </cell>
          <cell r="R81">
            <v>60150</v>
          </cell>
          <cell r="S81">
            <v>29369.77</v>
          </cell>
          <cell r="T81">
            <v>20.5</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60.39</v>
          </cell>
          <cell r="AT81">
            <v>120</v>
          </cell>
          <cell r="AU81">
            <v>119.65</v>
          </cell>
          <cell r="AV81">
            <v>320</v>
          </cell>
          <cell r="AW81">
            <v>-280</v>
          </cell>
          <cell r="AX81">
            <v>4</v>
          </cell>
          <cell r="AY81">
            <v>0</v>
          </cell>
          <cell r="AZ81">
            <v>0</v>
          </cell>
          <cell r="BA81">
            <v>0</v>
          </cell>
          <cell r="BB81">
            <v>4</v>
          </cell>
          <cell r="BC81">
            <v>5699.04</v>
          </cell>
          <cell r="BD81">
            <v>4453.27</v>
          </cell>
          <cell r="BE81">
            <v>193</v>
          </cell>
          <cell r="BF81">
            <v>0</v>
          </cell>
          <cell r="BG81">
            <v>1283.78</v>
          </cell>
          <cell r="BH81">
            <v>7863.26</v>
          </cell>
          <cell r="BI81">
            <v>1107.26</v>
          </cell>
          <cell r="BJ81">
            <v>1026</v>
          </cell>
          <cell r="BK81">
            <v>0</v>
          </cell>
          <cell r="BL81">
            <v>0</v>
          </cell>
          <cell r="BM81">
            <v>0</v>
          </cell>
          <cell r="BN81">
            <v>0</v>
          </cell>
          <cell r="BO81">
            <v>0</v>
          </cell>
          <cell r="BP81">
            <v>0</v>
          </cell>
          <cell r="BQ81">
            <v>0</v>
          </cell>
          <cell r="BR81">
            <v>0</v>
          </cell>
          <cell r="BS81">
            <v>0</v>
          </cell>
          <cell r="BU81">
            <v>0</v>
          </cell>
          <cell r="BV81">
            <v>0</v>
          </cell>
          <cell r="BW81">
            <v>0</v>
          </cell>
          <cell r="BX81">
            <v>0</v>
          </cell>
          <cell r="BY81">
            <v>0</v>
          </cell>
          <cell r="BZ81">
            <v>0</v>
          </cell>
          <cell r="CA81">
            <v>0</v>
          </cell>
          <cell r="CB81">
            <v>0</v>
          </cell>
          <cell r="CC81">
            <v>0</v>
          </cell>
          <cell r="CD81">
            <v>0</v>
          </cell>
          <cell r="CE81">
            <v>0</v>
          </cell>
          <cell r="CF81">
            <v>0</v>
          </cell>
          <cell r="CG81">
            <v>0</v>
          </cell>
          <cell r="CH81">
            <v>0</v>
          </cell>
          <cell r="CI81">
            <v>0</v>
          </cell>
          <cell r="CJ81">
            <v>0</v>
          </cell>
          <cell r="CK81">
            <v>0</v>
          </cell>
          <cell r="CL81">
            <v>0</v>
          </cell>
          <cell r="CM81">
            <v>0</v>
          </cell>
          <cell r="CN81">
            <v>0</v>
          </cell>
          <cell r="CO81">
            <v>0</v>
          </cell>
          <cell r="CP81">
            <v>0</v>
          </cell>
          <cell r="CQ81">
            <v>0</v>
          </cell>
          <cell r="CR81">
            <v>0</v>
          </cell>
          <cell r="CS81">
            <v>0</v>
          </cell>
          <cell r="CT81">
            <v>0</v>
          </cell>
          <cell r="CU81">
            <v>0</v>
          </cell>
          <cell r="CV81">
            <v>0</v>
          </cell>
          <cell r="CW81">
            <v>0</v>
          </cell>
          <cell r="CX81">
            <v>0</v>
          </cell>
          <cell r="CY81">
            <v>0</v>
          </cell>
          <cell r="CZ81">
            <v>0</v>
          </cell>
          <cell r="DA81">
            <v>0</v>
          </cell>
          <cell r="DB81">
            <v>0</v>
          </cell>
          <cell r="DC81">
            <v>0</v>
          </cell>
          <cell r="DD81">
            <v>0</v>
          </cell>
          <cell r="DE81">
            <v>0</v>
          </cell>
          <cell r="DF81">
            <v>0</v>
          </cell>
          <cell r="DG81">
            <v>0</v>
          </cell>
          <cell r="DH81">
            <v>0</v>
          </cell>
          <cell r="DI81">
            <v>0</v>
          </cell>
          <cell r="DJ81">
            <v>0</v>
          </cell>
          <cell r="DK81">
            <v>0</v>
          </cell>
          <cell r="DL81">
            <v>0</v>
          </cell>
          <cell r="DM81">
            <v>0</v>
          </cell>
          <cell r="DN81">
            <v>0</v>
          </cell>
          <cell r="DO81">
            <v>0</v>
          </cell>
          <cell r="DP81">
            <v>0</v>
          </cell>
          <cell r="DQ81">
            <v>0</v>
          </cell>
          <cell r="DR81">
            <v>0</v>
          </cell>
          <cell r="DS81">
            <v>0</v>
          </cell>
          <cell r="DT81">
            <v>0</v>
          </cell>
          <cell r="DU81">
            <v>0</v>
          </cell>
          <cell r="DV81">
            <v>0</v>
          </cell>
          <cell r="DW81">
            <v>0</v>
          </cell>
          <cell r="DX81">
            <v>0</v>
          </cell>
          <cell r="DY81">
            <v>0</v>
          </cell>
          <cell r="DZ81">
            <v>0</v>
          </cell>
          <cell r="EA81">
            <v>0</v>
          </cell>
          <cell r="EB81">
            <v>0</v>
          </cell>
          <cell r="EC81">
            <v>0</v>
          </cell>
          <cell r="ED81">
            <v>0</v>
          </cell>
          <cell r="EE81">
            <v>0</v>
          </cell>
          <cell r="EF81">
            <v>0</v>
          </cell>
          <cell r="EG81">
            <v>0</v>
          </cell>
          <cell r="EH81">
            <v>0</v>
          </cell>
        </row>
        <row r="82">
          <cell r="C82" t="str">
            <v>Mosaic</v>
          </cell>
          <cell r="E82" t="str">
            <v>CFG</v>
          </cell>
          <cell r="F82" t="str">
            <v>Mosaic</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633377.14</v>
          </cell>
          <cell r="AN82">
            <v>898182.84</v>
          </cell>
          <cell r="AO82">
            <v>770812.91</v>
          </cell>
          <cell r="AP82">
            <v>859470.3</v>
          </cell>
          <cell r="AQ82">
            <v>761726</v>
          </cell>
          <cell r="AR82">
            <v>854494.66</v>
          </cell>
          <cell r="AS82">
            <v>945901</v>
          </cell>
          <cell r="AT82">
            <v>942498.77</v>
          </cell>
          <cell r="AU82">
            <v>917255.53</v>
          </cell>
          <cell r="AV82">
            <v>996727.19</v>
          </cell>
          <cell r="AW82">
            <v>742423.75</v>
          </cell>
          <cell r="AX82">
            <v>848809</v>
          </cell>
          <cell r="AY82">
            <v>692148.82</v>
          </cell>
          <cell r="AZ82">
            <v>713507.1</v>
          </cell>
          <cell r="BA82">
            <v>937240.77</v>
          </cell>
          <cell r="BB82">
            <v>804351.98</v>
          </cell>
          <cell r="BC82">
            <v>1030949.61</v>
          </cell>
          <cell r="BD82">
            <v>703436.48</v>
          </cell>
          <cell r="BE82">
            <v>952056.96</v>
          </cell>
          <cell r="BF82">
            <v>794540.06</v>
          </cell>
          <cell r="BG82">
            <v>896082.85</v>
          </cell>
          <cell r="BH82">
            <v>836358.98</v>
          </cell>
          <cell r="BI82">
            <v>813593.54</v>
          </cell>
          <cell r="BJ82">
            <v>982056</v>
          </cell>
          <cell r="BK82">
            <v>961901.47</v>
          </cell>
          <cell r="BL82">
            <v>1024155.02</v>
          </cell>
          <cell r="BM82">
            <v>903668.9</v>
          </cell>
          <cell r="BN82">
            <v>975542.75</v>
          </cell>
          <cell r="BO82">
            <v>1022359.4</v>
          </cell>
          <cell r="BP82">
            <v>833393.29</v>
          </cell>
          <cell r="BQ82">
            <v>889424.46</v>
          </cell>
          <cell r="BR82">
            <v>625488.11</v>
          </cell>
          <cell r="BS82">
            <v>912994.52</v>
          </cell>
          <cell r="BT82">
            <v>860969.92</v>
          </cell>
          <cell r="BU82">
            <v>860969.92</v>
          </cell>
          <cell r="BV82">
            <v>860969.92</v>
          </cell>
          <cell r="BW82">
            <v>860969.92</v>
          </cell>
          <cell r="BX82">
            <v>860969.92</v>
          </cell>
          <cell r="BY82">
            <v>860969.92</v>
          </cell>
          <cell r="BZ82">
            <v>860969.92</v>
          </cell>
          <cell r="CA82">
            <v>860969.92</v>
          </cell>
          <cell r="CB82">
            <v>860969.92</v>
          </cell>
          <cell r="CC82">
            <v>860969.92</v>
          </cell>
          <cell r="CD82">
            <v>860969.92</v>
          </cell>
          <cell r="CE82">
            <v>860969.92</v>
          </cell>
          <cell r="CF82">
            <v>860969.92</v>
          </cell>
          <cell r="CG82">
            <v>860969.92</v>
          </cell>
          <cell r="CH82">
            <v>860969.92</v>
          </cell>
          <cell r="CI82">
            <v>860969.92</v>
          </cell>
          <cell r="CJ82">
            <v>860969.92</v>
          </cell>
          <cell r="CK82">
            <v>860969.92</v>
          </cell>
          <cell r="CL82">
            <v>860969.92</v>
          </cell>
          <cell r="CM82">
            <v>860969.92</v>
          </cell>
          <cell r="CN82">
            <v>860969.92</v>
          </cell>
          <cell r="CO82">
            <v>860969.92</v>
          </cell>
          <cell r="CP82">
            <v>860969.92</v>
          </cell>
          <cell r="CQ82">
            <v>860969.92</v>
          </cell>
          <cell r="CR82">
            <v>860969.92</v>
          </cell>
          <cell r="CS82">
            <v>860969.92</v>
          </cell>
          <cell r="CT82">
            <v>860969.92</v>
          </cell>
          <cell r="CU82">
            <v>860969.92</v>
          </cell>
          <cell r="CV82">
            <v>860969.92</v>
          </cell>
          <cell r="CW82">
            <v>860969.92</v>
          </cell>
          <cell r="CX82">
            <v>860969.92</v>
          </cell>
          <cell r="CY82">
            <v>860969.92</v>
          </cell>
          <cell r="CZ82">
            <v>860969.92</v>
          </cell>
          <cell r="DA82">
            <v>860969.92</v>
          </cell>
          <cell r="DB82">
            <v>860969.92</v>
          </cell>
          <cell r="DC82">
            <v>860969.92</v>
          </cell>
          <cell r="DD82">
            <v>860969.92</v>
          </cell>
          <cell r="DE82">
            <v>860969.92</v>
          </cell>
          <cell r="DF82">
            <v>860969.92</v>
          </cell>
          <cell r="DG82">
            <v>860969.92</v>
          </cell>
          <cell r="DH82">
            <v>860969.92</v>
          </cell>
          <cell r="DI82">
            <v>860969.92</v>
          </cell>
          <cell r="DJ82">
            <v>860969.92</v>
          </cell>
          <cell r="DK82">
            <v>860969.92</v>
          </cell>
          <cell r="DL82">
            <v>860969.92</v>
          </cell>
          <cell r="DM82">
            <v>860969.92</v>
          </cell>
          <cell r="DN82">
            <v>860969.92</v>
          </cell>
          <cell r="DO82">
            <v>860969.92</v>
          </cell>
          <cell r="DP82">
            <v>860969.92</v>
          </cell>
          <cell r="DQ82">
            <v>860969.92</v>
          </cell>
          <cell r="DR82">
            <v>860969.92</v>
          </cell>
          <cell r="DS82">
            <v>860969.92</v>
          </cell>
          <cell r="DT82">
            <v>860969.92</v>
          </cell>
          <cell r="DU82">
            <v>860969.92</v>
          </cell>
          <cell r="DV82">
            <v>860969.92</v>
          </cell>
          <cell r="DW82">
            <v>860969.92</v>
          </cell>
          <cell r="DX82">
            <v>860969.92</v>
          </cell>
          <cell r="DY82">
            <v>860969.92</v>
          </cell>
          <cell r="DZ82">
            <v>860969.92</v>
          </cell>
          <cell r="EA82">
            <v>860969.92</v>
          </cell>
          <cell r="EB82">
            <v>860969.92</v>
          </cell>
          <cell r="EC82">
            <v>860969.92</v>
          </cell>
          <cell r="ED82">
            <v>860969.92</v>
          </cell>
          <cell r="EE82">
            <v>860969.92</v>
          </cell>
          <cell r="EF82">
            <v>860969.92</v>
          </cell>
          <cell r="EG82">
            <v>860969.92</v>
          </cell>
          <cell r="EH82">
            <v>860969.92</v>
          </cell>
        </row>
        <row r="83">
          <cell r="C83" t="str">
            <v>Peace River</v>
          </cell>
          <cell r="E83" t="str">
            <v>CFG</v>
          </cell>
          <cell r="F83" t="str">
            <v>Peace River</v>
          </cell>
          <cell r="G83">
            <v>539595.01</v>
          </cell>
          <cell r="H83">
            <v>400868</v>
          </cell>
          <cell r="I83">
            <v>234976.39</v>
          </cell>
          <cell r="J83">
            <v>611477</v>
          </cell>
          <cell r="K83">
            <v>623851</v>
          </cell>
          <cell r="L83">
            <v>143669</v>
          </cell>
          <cell r="M83">
            <v>14468</v>
          </cell>
          <cell r="N83">
            <v>11184</v>
          </cell>
          <cell r="O83">
            <v>44342</v>
          </cell>
          <cell r="P83">
            <v>78322</v>
          </cell>
          <cell r="Q83">
            <v>51852.32</v>
          </cell>
          <cell r="R83">
            <v>461398</v>
          </cell>
          <cell r="S83">
            <v>650402.55</v>
          </cell>
          <cell r="T83">
            <v>390751.87</v>
          </cell>
          <cell r="U83">
            <v>-390751.87</v>
          </cell>
          <cell r="V83">
            <v>1121503.22</v>
          </cell>
          <cell r="W83">
            <v>880404</v>
          </cell>
          <cell r="X83">
            <v>11686.26</v>
          </cell>
          <cell r="Y83">
            <v>16650</v>
          </cell>
          <cell r="Z83">
            <v>43448</v>
          </cell>
          <cell r="AA83">
            <v>40814.42</v>
          </cell>
          <cell r="AB83">
            <v>87343.26</v>
          </cell>
          <cell r="AC83">
            <v>65226.36</v>
          </cell>
          <cell r="AD83">
            <v>452418.92</v>
          </cell>
          <cell r="AE83">
            <v>564808.95</v>
          </cell>
          <cell r="AF83">
            <v>345174.29</v>
          </cell>
          <cell r="AG83">
            <v>446637.37</v>
          </cell>
          <cell r="AH83">
            <v>558333.14</v>
          </cell>
          <cell r="AI83">
            <v>416206.15</v>
          </cell>
          <cell r="AJ83">
            <v>44741.24</v>
          </cell>
          <cell r="AK83">
            <v>82997</v>
          </cell>
          <cell r="AL83">
            <v>93746.54</v>
          </cell>
          <cell r="AM83">
            <v>35642.14</v>
          </cell>
          <cell r="AN83">
            <v>27104.26</v>
          </cell>
          <cell r="AO83">
            <v>132312.47</v>
          </cell>
          <cell r="AP83">
            <v>295116.95</v>
          </cell>
          <cell r="AQ83">
            <v>399708.82</v>
          </cell>
          <cell r="AR83">
            <v>86243.96</v>
          </cell>
          <cell r="AS83">
            <v>554593.77</v>
          </cell>
          <cell r="AT83">
            <v>496206.32</v>
          </cell>
          <cell r="AU83">
            <v>156041.52</v>
          </cell>
          <cell r="AV83">
            <v>62915.74</v>
          </cell>
          <cell r="AW83">
            <v>69575.01</v>
          </cell>
          <cell r="AX83">
            <v>103636</v>
          </cell>
          <cell r="AY83">
            <v>72393.46</v>
          </cell>
          <cell r="AZ83">
            <v>26131.74</v>
          </cell>
          <cell r="BA83">
            <v>108902.57</v>
          </cell>
          <cell r="BB83">
            <v>515167.38</v>
          </cell>
          <cell r="BC83">
            <v>550103.87</v>
          </cell>
          <cell r="BD83">
            <v>357579.54</v>
          </cell>
          <cell r="BE83">
            <v>690013.66</v>
          </cell>
          <cell r="BF83">
            <v>629681.2</v>
          </cell>
          <cell r="BG83">
            <v>547692.22</v>
          </cell>
          <cell r="BH83">
            <v>71236.55</v>
          </cell>
          <cell r="BI83">
            <v>71767.9</v>
          </cell>
          <cell r="BJ83">
            <v>79561</v>
          </cell>
          <cell r="BK83">
            <v>87137.57</v>
          </cell>
          <cell r="BL83">
            <v>97878.97</v>
          </cell>
          <cell r="BM83">
            <v>30336.62</v>
          </cell>
          <cell r="BN83">
            <v>517115.46</v>
          </cell>
          <cell r="BO83">
            <v>558176.11</v>
          </cell>
          <cell r="BP83">
            <v>480640.67</v>
          </cell>
          <cell r="BQ83">
            <v>705041.84</v>
          </cell>
          <cell r="BR83">
            <v>655878.43</v>
          </cell>
          <cell r="BS83">
            <v>378807.83</v>
          </cell>
          <cell r="BT83">
            <v>58014.95</v>
          </cell>
          <cell r="BU83">
            <v>58014.95</v>
          </cell>
          <cell r="BV83">
            <v>58014.95</v>
          </cell>
          <cell r="BW83">
            <v>58014.95</v>
          </cell>
          <cell r="BX83">
            <v>58014.95</v>
          </cell>
          <cell r="BY83">
            <v>58014.95</v>
          </cell>
          <cell r="BZ83">
            <v>58014.95</v>
          </cell>
          <cell r="CA83">
            <v>58014.95</v>
          </cell>
          <cell r="CB83">
            <v>58014.95</v>
          </cell>
          <cell r="CC83">
            <v>58014.95</v>
          </cell>
          <cell r="CD83">
            <v>58014.95</v>
          </cell>
          <cell r="CE83">
            <v>58014.95</v>
          </cell>
          <cell r="CF83">
            <v>58014.95</v>
          </cell>
          <cell r="CG83">
            <v>58014.95</v>
          </cell>
          <cell r="CH83">
            <v>58014.95</v>
          </cell>
          <cell r="CI83">
            <v>58014.95</v>
          </cell>
          <cell r="CJ83">
            <v>58014.95</v>
          </cell>
          <cell r="CK83">
            <v>58014.95</v>
          </cell>
          <cell r="CL83">
            <v>58014.95</v>
          </cell>
          <cell r="CM83">
            <v>58014.95</v>
          </cell>
          <cell r="CN83">
            <v>58014.95</v>
          </cell>
          <cell r="CO83">
            <v>58014.95</v>
          </cell>
          <cell r="CP83">
            <v>58014.95</v>
          </cell>
          <cell r="CQ83">
            <v>58014.95</v>
          </cell>
          <cell r="CR83">
            <v>58014.95</v>
          </cell>
          <cell r="CS83">
            <v>58014.95</v>
          </cell>
          <cell r="CT83">
            <v>58014.95</v>
          </cell>
          <cell r="CU83">
            <v>58014.95</v>
          </cell>
          <cell r="CV83">
            <v>58014.95</v>
          </cell>
          <cell r="CW83">
            <v>58014.95</v>
          </cell>
          <cell r="CX83">
            <v>58014.95</v>
          </cell>
          <cell r="CY83">
            <v>58014.95</v>
          </cell>
          <cell r="CZ83">
            <v>58014.95</v>
          </cell>
          <cell r="DA83">
            <v>58014.95</v>
          </cell>
          <cell r="DB83">
            <v>58014.95</v>
          </cell>
          <cell r="DC83">
            <v>58014.95</v>
          </cell>
          <cell r="DD83">
            <v>58014.95</v>
          </cell>
          <cell r="DE83">
            <v>58014.95</v>
          </cell>
          <cell r="DF83">
            <v>58014.95</v>
          </cell>
          <cell r="DG83">
            <v>58014.95</v>
          </cell>
          <cell r="DH83">
            <v>58014.95</v>
          </cell>
          <cell r="DI83">
            <v>58014.95</v>
          </cell>
          <cell r="DJ83">
            <v>58014.95</v>
          </cell>
          <cell r="DK83">
            <v>58014.95</v>
          </cell>
          <cell r="DL83">
            <v>58014.95</v>
          </cell>
          <cell r="DM83">
            <v>58014.95</v>
          </cell>
          <cell r="DN83">
            <v>58014.95</v>
          </cell>
          <cell r="DO83">
            <v>58014.95</v>
          </cell>
          <cell r="DP83">
            <v>58014.95</v>
          </cell>
          <cell r="DQ83">
            <v>58014.95</v>
          </cell>
          <cell r="DR83">
            <v>58014.95</v>
          </cell>
          <cell r="DS83">
            <v>58014.95</v>
          </cell>
          <cell r="DT83">
            <v>58014.95</v>
          </cell>
          <cell r="DU83">
            <v>58014.95</v>
          </cell>
          <cell r="DV83">
            <v>58014.95</v>
          </cell>
          <cell r="DW83">
            <v>58014.95</v>
          </cell>
          <cell r="DX83">
            <v>58014.95</v>
          </cell>
          <cell r="DY83">
            <v>58014.95</v>
          </cell>
          <cell r="DZ83">
            <v>58014.95</v>
          </cell>
          <cell r="EA83">
            <v>58014.95</v>
          </cell>
          <cell r="EB83">
            <v>58014.95</v>
          </cell>
          <cell r="EC83">
            <v>58014.95</v>
          </cell>
          <cell r="ED83">
            <v>58014.95</v>
          </cell>
          <cell r="EE83">
            <v>58014.95</v>
          </cell>
          <cell r="EF83">
            <v>58014.95</v>
          </cell>
          <cell r="EG83">
            <v>58014.95</v>
          </cell>
          <cell r="EH83">
            <v>58014.95</v>
          </cell>
        </row>
        <row r="84">
          <cell r="C84" t="str">
            <v>Lake Worth - FPU</v>
          </cell>
          <cell r="E84" t="str">
            <v>FPU</v>
          </cell>
          <cell r="F84" t="str">
            <v>Lake Worth - FPU</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v>
          </cell>
          <cell r="CI84">
            <v>0</v>
          </cell>
          <cell r="CJ84">
            <v>0</v>
          </cell>
          <cell r="CK84">
            <v>0</v>
          </cell>
          <cell r="CL84">
            <v>0</v>
          </cell>
          <cell r="CM84">
            <v>0</v>
          </cell>
          <cell r="CN84">
            <v>0</v>
          </cell>
          <cell r="CO84">
            <v>0</v>
          </cell>
          <cell r="CP84">
            <v>0</v>
          </cell>
          <cell r="CQ84">
            <v>0</v>
          </cell>
          <cell r="CR84">
            <v>0</v>
          </cell>
          <cell r="CS84">
            <v>0</v>
          </cell>
          <cell r="CT84">
            <v>0</v>
          </cell>
          <cell r="CU84">
            <v>0</v>
          </cell>
          <cell r="CV84">
            <v>0</v>
          </cell>
          <cell r="CW84">
            <v>0</v>
          </cell>
          <cell r="CX84">
            <v>0</v>
          </cell>
          <cell r="CY84">
            <v>0</v>
          </cell>
          <cell r="CZ84">
            <v>0</v>
          </cell>
          <cell r="DA84">
            <v>0</v>
          </cell>
          <cell r="DB84">
            <v>0</v>
          </cell>
          <cell r="DC84">
            <v>0</v>
          </cell>
          <cell r="DD84">
            <v>0</v>
          </cell>
          <cell r="DE84">
            <v>0</v>
          </cell>
          <cell r="DF84">
            <v>0</v>
          </cell>
          <cell r="DG84">
            <v>0</v>
          </cell>
          <cell r="DH84">
            <v>0</v>
          </cell>
          <cell r="DI84">
            <v>0</v>
          </cell>
          <cell r="DJ84">
            <v>0</v>
          </cell>
          <cell r="DK84">
            <v>0</v>
          </cell>
          <cell r="DL84">
            <v>0</v>
          </cell>
          <cell r="DM84">
            <v>0</v>
          </cell>
          <cell r="DN84">
            <v>0</v>
          </cell>
          <cell r="DO84">
            <v>0</v>
          </cell>
          <cell r="DP84">
            <v>0</v>
          </cell>
          <cell r="DQ84">
            <v>0</v>
          </cell>
          <cell r="DR84">
            <v>0</v>
          </cell>
          <cell r="DS84">
            <v>0</v>
          </cell>
          <cell r="DT84">
            <v>0</v>
          </cell>
          <cell r="DU84">
            <v>0</v>
          </cell>
          <cell r="DV84">
            <v>0</v>
          </cell>
          <cell r="DW84">
            <v>0</v>
          </cell>
          <cell r="DX84">
            <v>0</v>
          </cell>
          <cell r="DY84">
            <v>0</v>
          </cell>
          <cell r="DZ84">
            <v>0</v>
          </cell>
          <cell r="EA84">
            <v>0</v>
          </cell>
          <cell r="EB84">
            <v>0</v>
          </cell>
          <cell r="EC84">
            <v>0</v>
          </cell>
          <cell r="ED84">
            <v>0</v>
          </cell>
          <cell r="EE84">
            <v>0</v>
          </cell>
          <cell r="EF84">
            <v>0</v>
          </cell>
          <cell r="EG84">
            <v>0</v>
          </cell>
          <cell r="EH84">
            <v>0</v>
          </cell>
        </row>
        <row r="85">
          <cell r="C85" t="str">
            <v>Orange Cogen LP</v>
          </cell>
          <cell r="E85" t="str">
            <v>CFG</v>
          </cell>
          <cell r="F85" t="str">
            <v>Orange Cogen LP</v>
          </cell>
          <cell r="G85">
            <v>0</v>
          </cell>
          <cell r="H85">
            <v>0</v>
          </cell>
          <cell r="I85">
            <v>0</v>
          </cell>
          <cell r="J85">
            <v>0</v>
          </cell>
          <cell r="K85">
            <v>0</v>
          </cell>
          <cell r="L85">
            <v>0</v>
          </cell>
          <cell r="M85">
            <v>0</v>
          </cell>
          <cell r="N85">
            <v>0</v>
          </cell>
          <cell r="O85">
            <v>0</v>
          </cell>
          <cell r="P85">
            <v>0</v>
          </cell>
          <cell r="Q85">
            <v>0</v>
          </cell>
          <cell r="R85">
            <v>0</v>
          </cell>
          <cell r="S85">
            <v>2982878.32</v>
          </cell>
          <cell r="T85">
            <v>3053137.5</v>
          </cell>
          <cell r="U85">
            <v>3667608.2</v>
          </cell>
          <cell r="V85">
            <v>3347722.66</v>
          </cell>
          <cell r="W85">
            <v>3501780</v>
          </cell>
          <cell r="X85">
            <v>3255349.03</v>
          </cell>
          <cell r="Y85">
            <v>3337031</v>
          </cell>
          <cell r="Z85">
            <v>3266662</v>
          </cell>
          <cell r="AA85">
            <v>1924261.26</v>
          </cell>
          <cell r="AB85">
            <v>2732561.02</v>
          </cell>
          <cell r="AC85">
            <v>3269804.43</v>
          </cell>
          <cell r="AD85">
            <v>3252466.92</v>
          </cell>
          <cell r="AE85">
            <v>3499037.69</v>
          </cell>
          <cell r="AF85">
            <v>2877492.93</v>
          </cell>
          <cell r="AG85">
            <v>3470246.17</v>
          </cell>
          <cell r="AH85">
            <v>3367291.3</v>
          </cell>
          <cell r="AI85">
            <v>3437590.12</v>
          </cell>
          <cell r="AJ85">
            <v>3178472.13</v>
          </cell>
          <cell r="AK85">
            <v>3304572.21</v>
          </cell>
          <cell r="AL85">
            <v>3253564.57</v>
          </cell>
          <cell r="AM85">
            <v>1357410.97</v>
          </cell>
          <cell r="AN85">
            <v>3048036.12</v>
          </cell>
          <cell r="AO85">
            <v>3208301.22</v>
          </cell>
          <cell r="AP85">
            <v>3537405.59</v>
          </cell>
          <cell r="AQ85">
            <v>3421052.92</v>
          </cell>
          <cell r="AR85">
            <v>3038809.41</v>
          </cell>
          <cell r="AS85">
            <v>3258621.13</v>
          </cell>
          <cell r="AT85">
            <v>2990148.05</v>
          </cell>
          <cell r="AU85">
            <v>3145621.68</v>
          </cell>
          <cell r="AV85">
            <v>3047367.57</v>
          </cell>
          <cell r="AW85">
            <v>3017838.68</v>
          </cell>
          <cell r="AX85">
            <v>3151635.68</v>
          </cell>
          <cell r="AY85">
            <v>3087299</v>
          </cell>
          <cell r="AZ85">
            <v>1774899.03</v>
          </cell>
          <cell r="BA85">
            <v>2600070.32</v>
          </cell>
          <cell r="BB85">
            <v>2582493.24</v>
          </cell>
          <cell r="BC85">
            <v>2977320.32</v>
          </cell>
          <cell r="BD85">
            <v>2812606.65</v>
          </cell>
          <cell r="BE85">
            <v>2580223.29</v>
          </cell>
          <cell r="BF85">
            <v>3113664.79</v>
          </cell>
          <cell r="BG85">
            <v>3197707.15</v>
          </cell>
          <cell r="BH85">
            <v>3174185.6</v>
          </cell>
          <cell r="BI85">
            <v>3227789.76</v>
          </cell>
          <cell r="BJ85">
            <v>3374822</v>
          </cell>
          <cell r="BK85">
            <v>1827736.23</v>
          </cell>
          <cell r="BL85">
            <v>2395795.08</v>
          </cell>
          <cell r="BM85">
            <v>2914917.07</v>
          </cell>
          <cell r="BN85">
            <v>3193320.44</v>
          </cell>
          <cell r="BO85">
            <v>3289093.88</v>
          </cell>
          <cell r="BP85">
            <v>3031676.4</v>
          </cell>
          <cell r="BQ85">
            <v>3086594.12</v>
          </cell>
          <cell r="BR85">
            <v>3151207.96</v>
          </cell>
          <cell r="BS85">
            <v>3156080.87</v>
          </cell>
          <cell r="BT85">
            <v>3294972.8</v>
          </cell>
          <cell r="BU85">
            <v>3294972.8</v>
          </cell>
          <cell r="BV85">
            <v>3294972.8</v>
          </cell>
          <cell r="BW85">
            <v>3294972.8</v>
          </cell>
          <cell r="BX85">
            <v>3294972.8</v>
          </cell>
          <cell r="BY85">
            <v>3294972.8</v>
          </cell>
          <cell r="BZ85">
            <v>3294972.8</v>
          </cell>
          <cell r="CA85">
            <v>3294972.8</v>
          </cell>
          <cell r="CB85">
            <v>3294972.8</v>
          </cell>
          <cell r="CC85">
            <v>3294972.8</v>
          </cell>
          <cell r="CD85">
            <v>3294972.8</v>
          </cell>
          <cell r="CE85">
            <v>3294972.8</v>
          </cell>
          <cell r="CF85">
            <v>3294972.8</v>
          </cell>
          <cell r="CG85">
            <v>3294972.8</v>
          </cell>
          <cell r="CH85">
            <v>3294972.8</v>
          </cell>
          <cell r="CI85">
            <v>3294972.8</v>
          </cell>
          <cell r="CJ85">
            <v>3294972.8</v>
          </cell>
          <cell r="CK85">
            <v>3294972.8</v>
          </cell>
          <cell r="CL85">
            <v>3294972.8</v>
          </cell>
          <cell r="CM85">
            <v>3294972.8</v>
          </cell>
          <cell r="CN85">
            <v>3294972.8</v>
          </cell>
          <cell r="CO85">
            <v>3294972.8</v>
          </cell>
          <cell r="CP85">
            <v>3294972.8</v>
          </cell>
          <cell r="CQ85">
            <v>3294972.8</v>
          </cell>
          <cell r="CR85">
            <v>3294972.8</v>
          </cell>
          <cell r="CS85">
            <v>3294972.8</v>
          </cell>
          <cell r="CT85">
            <v>3294972.8</v>
          </cell>
          <cell r="CU85">
            <v>3294972.8</v>
          </cell>
          <cell r="CV85">
            <v>3294972.8</v>
          </cell>
          <cell r="CW85">
            <v>3294972.8</v>
          </cell>
          <cell r="CX85">
            <v>3294972.8</v>
          </cell>
          <cell r="CY85">
            <v>3294972.8</v>
          </cell>
          <cell r="CZ85">
            <v>3294972.8</v>
          </cell>
          <cell r="DA85">
            <v>3294972.8</v>
          </cell>
          <cell r="DB85">
            <v>3294972.8</v>
          </cell>
          <cell r="DC85">
            <v>3294972.8</v>
          </cell>
          <cell r="DD85">
            <v>3294972.8</v>
          </cell>
          <cell r="DE85">
            <v>3294972.8</v>
          </cell>
          <cell r="DF85">
            <v>3294972.8</v>
          </cell>
          <cell r="DG85">
            <v>3294972.8</v>
          </cell>
          <cell r="DH85">
            <v>3294972.8</v>
          </cell>
          <cell r="DI85">
            <v>3294972.8</v>
          </cell>
          <cell r="DJ85">
            <v>3294972.8</v>
          </cell>
          <cell r="DK85">
            <v>3294972.8</v>
          </cell>
          <cell r="DL85">
            <v>3294972.8</v>
          </cell>
          <cell r="DM85">
            <v>3294972.8</v>
          </cell>
          <cell r="DN85">
            <v>3294972.8</v>
          </cell>
          <cell r="DO85">
            <v>3294972.8</v>
          </cell>
          <cell r="DP85">
            <v>3294972.8</v>
          </cell>
          <cell r="DQ85">
            <v>3294972.8</v>
          </cell>
          <cell r="DR85">
            <v>3294972.8</v>
          </cell>
          <cell r="DS85">
            <v>3294972.8</v>
          </cell>
          <cell r="DT85">
            <v>3294972.8</v>
          </cell>
          <cell r="DU85">
            <v>3294972.8</v>
          </cell>
          <cell r="DV85">
            <v>3294972.8</v>
          </cell>
          <cell r="DW85">
            <v>3294972.8</v>
          </cell>
          <cell r="DX85">
            <v>3294972.8</v>
          </cell>
          <cell r="DY85">
            <v>3294972.8</v>
          </cell>
          <cell r="DZ85">
            <v>3294972.8</v>
          </cell>
          <cell r="EA85">
            <v>3294972.8</v>
          </cell>
          <cell r="EB85">
            <v>3294972.8</v>
          </cell>
          <cell r="EC85">
            <v>3294972.8</v>
          </cell>
          <cell r="ED85">
            <v>3294972.8</v>
          </cell>
          <cell r="EE85">
            <v>3294972.8</v>
          </cell>
          <cell r="EF85">
            <v>3294972.8</v>
          </cell>
          <cell r="EG85">
            <v>3294972.8</v>
          </cell>
          <cell r="EH85">
            <v>3294972.8</v>
          </cell>
        </row>
        <row r="86">
          <cell r="C86" t="str">
            <v>Pensacola (NW Pipeline)</v>
          </cell>
          <cell r="E86" t="str">
            <v>CFG</v>
          </cell>
          <cell r="F86" t="str">
            <v>Pensacola (NW Pipeline)</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25000</v>
          </cell>
          <cell r="AV86">
            <v>0</v>
          </cell>
          <cell r="AW86">
            <v>155393</v>
          </cell>
          <cell r="AX86">
            <v>193693</v>
          </cell>
          <cell r="AY86">
            <v>179876</v>
          </cell>
          <cell r="AZ86">
            <v>179876</v>
          </cell>
          <cell r="BA86">
            <v>300473</v>
          </cell>
          <cell r="BB86">
            <v>930142</v>
          </cell>
          <cell r="BC86">
            <v>1474691</v>
          </cell>
          <cell r="BD86">
            <v>840442</v>
          </cell>
          <cell r="BE86">
            <v>298893</v>
          </cell>
          <cell r="BF86">
            <v>299976</v>
          </cell>
          <cell r="BG86">
            <v>309674.85</v>
          </cell>
          <cell r="BH86">
            <v>299836.46</v>
          </cell>
          <cell r="BI86">
            <v>621121.43</v>
          </cell>
          <cell r="BJ86">
            <v>621900</v>
          </cell>
          <cell r="BK86">
            <v>752094.22</v>
          </cell>
          <cell r="BL86">
            <v>311986.32</v>
          </cell>
          <cell r="BM86">
            <v>899291.24</v>
          </cell>
          <cell r="BN86">
            <v>2480373.47</v>
          </cell>
          <cell r="BO86">
            <v>2483575.47</v>
          </cell>
          <cell r="BP86">
            <v>291407.42</v>
          </cell>
          <cell r="BQ86">
            <v>309289.62</v>
          </cell>
          <cell r="BR86">
            <v>300615.6</v>
          </cell>
          <cell r="BS86">
            <v>309235.04</v>
          </cell>
          <cell r="BT86">
            <v>899995.04</v>
          </cell>
          <cell r="BU86">
            <v>899995.04</v>
          </cell>
          <cell r="BV86">
            <v>899995.04</v>
          </cell>
          <cell r="BW86">
            <v>899995.04</v>
          </cell>
          <cell r="BX86">
            <v>899995.04</v>
          </cell>
          <cell r="BY86">
            <v>899995.04</v>
          </cell>
          <cell r="BZ86">
            <v>899995.04</v>
          </cell>
          <cell r="CA86">
            <v>899995.04</v>
          </cell>
          <cell r="CB86">
            <v>899995.04</v>
          </cell>
          <cell r="CC86">
            <v>899995.04</v>
          </cell>
          <cell r="CD86">
            <v>899995.04</v>
          </cell>
          <cell r="CE86">
            <v>899995.04</v>
          </cell>
          <cell r="CF86">
            <v>899995.04</v>
          </cell>
          <cell r="CG86">
            <v>899995.04</v>
          </cell>
          <cell r="CH86">
            <v>899995.04</v>
          </cell>
          <cell r="CI86">
            <v>899995.04</v>
          </cell>
          <cell r="CJ86">
            <v>899995.04</v>
          </cell>
          <cell r="CK86">
            <v>899995.04</v>
          </cell>
          <cell r="CL86">
            <v>899995.04</v>
          </cell>
          <cell r="CM86">
            <v>899995.04</v>
          </cell>
          <cell r="CN86">
            <v>899995.04</v>
          </cell>
          <cell r="CO86">
            <v>899995.04</v>
          </cell>
          <cell r="CP86">
            <v>899995.04</v>
          </cell>
          <cell r="CQ86">
            <v>899995.04</v>
          </cell>
          <cell r="CR86">
            <v>899995.04</v>
          </cell>
          <cell r="CS86">
            <v>899995.04</v>
          </cell>
          <cell r="CT86">
            <v>899995.04</v>
          </cell>
          <cell r="CU86">
            <v>899995.04</v>
          </cell>
          <cell r="CV86">
            <v>899995.04</v>
          </cell>
          <cell r="CW86">
            <v>899995.04</v>
          </cell>
          <cell r="CX86">
            <v>899995.04</v>
          </cell>
          <cell r="CY86">
            <v>899995.04</v>
          </cell>
          <cell r="CZ86">
            <v>899995.04</v>
          </cell>
          <cell r="DA86">
            <v>899995.04</v>
          </cell>
          <cell r="DB86">
            <v>899995.04</v>
          </cell>
          <cell r="DC86">
            <v>899995.04</v>
          </cell>
          <cell r="DD86">
            <v>899995.04</v>
          </cell>
          <cell r="DE86">
            <v>899995.04</v>
          </cell>
          <cell r="DF86">
            <v>899995.04</v>
          </cell>
          <cell r="DG86">
            <v>899995.04</v>
          </cell>
          <cell r="DH86">
            <v>899995.04</v>
          </cell>
          <cell r="DI86">
            <v>899995.04</v>
          </cell>
          <cell r="DJ86">
            <v>899995.04</v>
          </cell>
          <cell r="DK86">
            <v>899995.04</v>
          </cell>
          <cell r="DL86">
            <v>899995.04</v>
          </cell>
          <cell r="DM86">
            <v>899995.04</v>
          </cell>
          <cell r="DN86">
            <v>899995.04</v>
          </cell>
          <cell r="DO86">
            <v>899995.04</v>
          </cell>
          <cell r="DP86">
            <v>899995.04</v>
          </cell>
          <cell r="DQ86">
            <v>899995.04</v>
          </cell>
          <cell r="DR86">
            <v>899995.04</v>
          </cell>
          <cell r="DS86">
            <v>899995.04</v>
          </cell>
          <cell r="DT86">
            <v>899995.04</v>
          </cell>
          <cell r="DU86">
            <v>899995.04</v>
          </cell>
          <cell r="DV86">
            <v>899995.04</v>
          </cell>
          <cell r="DW86">
            <v>899995.04</v>
          </cell>
          <cell r="DX86">
            <v>899995.04</v>
          </cell>
          <cell r="DY86">
            <v>899995.04</v>
          </cell>
          <cell r="DZ86">
            <v>899995.04</v>
          </cell>
          <cell r="EA86">
            <v>899995.04</v>
          </cell>
          <cell r="EB86">
            <v>899995.04</v>
          </cell>
          <cell r="EC86">
            <v>899995.04</v>
          </cell>
          <cell r="ED86">
            <v>899995.04</v>
          </cell>
          <cell r="EE86">
            <v>899995.04</v>
          </cell>
          <cell r="EF86">
            <v>899995.04</v>
          </cell>
          <cell r="EG86">
            <v>899995.04</v>
          </cell>
          <cell r="EH86">
            <v>899995.04</v>
          </cell>
        </row>
        <row r="87">
          <cell r="C87" t="str">
            <v>Ascend (NW Pipeline)</v>
          </cell>
          <cell r="E87" t="str">
            <v>CFG</v>
          </cell>
          <cell r="F87" t="str">
            <v>Ascend (NW Pipeline)</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8703940</v>
          </cell>
          <cell r="AW87">
            <v>12886393</v>
          </cell>
          <cell r="AX87">
            <v>12698811</v>
          </cell>
          <cell r="AY87">
            <v>12567369</v>
          </cell>
          <cell r="AZ87">
            <v>12645654</v>
          </cell>
          <cell r="BA87">
            <v>12188987</v>
          </cell>
          <cell r="BB87">
            <v>12535857</v>
          </cell>
          <cell r="BC87">
            <v>13608297</v>
          </cell>
          <cell r="BD87">
            <v>12597538</v>
          </cell>
          <cell r="BE87">
            <v>12846742</v>
          </cell>
          <cell r="BF87">
            <v>11773358</v>
          </cell>
          <cell r="BG87">
            <v>13100033.71</v>
          </cell>
          <cell r="BH87">
            <v>12038857.26</v>
          </cell>
          <cell r="BI87">
            <v>12616747.19</v>
          </cell>
          <cell r="BJ87">
            <v>12959803.57</v>
          </cell>
          <cell r="BK87">
            <v>12349015.99</v>
          </cell>
          <cell r="BL87">
            <v>12094648.66</v>
          </cell>
          <cell r="BM87">
            <v>11832089.67</v>
          </cell>
          <cell r="BN87">
            <v>11339233.56</v>
          </cell>
          <cell r="BO87">
            <v>12600442.22</v>
          </cell>
          <cell r="BP87">
            <v>11075286.31</v>
          </cell>
          <cell r="BQ87">
            <v>13287580.76</v>
          </cell>
          <cell r="BR87">
            <v>12823076.85</v>
          </cell>
          <cell r="BS87">
            <v>11933083.9</v>
          </cell>
          <cell r="BT87">
            <v>10907630.37</v>
          </cell>
          <cell r="BU87">
            <v>10907630.37</v>
          </cell>
          <cell r="BV87">
            <v>10907630.37</v>
          </cell>
          <cell r="BW87">
            <v>10907630.37</v>
          </cell>
          <cell r="BX87">
            <v>10907630.37</v>
          </cell>
          <cell r="BY87">
            <v>10907630.37</v>
          </cell>
          <cell r="BZ87">
            <v>10907630.37</v>
          </cell>
          <cell r="CA87">
            <v>10907630.37</v>
          </cell>
          <cell r="CB87">
            <v>10907630.37</v>
          </cell>
          <cell r="CC87">
            <v>10907630.37</v>
          </cell>
          <cell r="CD87">
            <v>10907630.37</v>
          </cell>
          <cell r="CE87">
            <v>10907630.37</v>
          </cell>
          <cell r="CF87">
            <v>10907630.37</v>
          </cell>
          <cell r="CG87">
            <v>10907630.37</v>
          </cell>
          <cell r="CH87">
            <v>10907630.37</v>
          </cell>
          <cell r="CI87">
            <v>10907630.37</v>
          </cell>
          <cell r="CJ87">
            <v>10907630.37</v>
          </cell>
          <cell r="CK87">
            <v>10907630.37</v>
          </cell>
          <cell r="CL87">
            <v>10907630.37</v>
          </cell>
          <cell r="CM87">
            <v>10907630.37</v>
          </cell>
          <cell r="CN87">
            <v>10907630.37</v>
          </cell>
          <cell r="CO87">
            <v>10907630.37</v>
          </cell>
          <cell r="CP87">
            <v>10907630.37</v>
          </cell>
          <cell r="CQ87">
            <v>10907630.37</v>
          </cell>
          <cell r="CR87">
            <v>10907630.37</v>
          </cell>
          <cell r="CS87">
            <v>10907630.37</v>
          </cell>
          <cell r="CT87">
            <v>10907630.37</v>
          </cell>
          <cell r="CU87">
            <v>10907630.37</v>
          </cell>
          <cell r="CV87">
            <v>10907630.37</v>
          </cell>
          <cell r="CW87">
            <v>10907630.37</v>
          </cell>
          <cell r="CX87">
            <v>10907630.37</v>
          </cell>
          <cell r="CY87">
            <v>10907630.37</v>
          </cell>
          <cell r="CZ87">
            <v>10907630.37</v>
          </cell>
          <cell r="DA87">
            <v>10907630.37</v>
          </cell>
          <cell r="DB87">
            <v>10907630.37</v>
          </cell>
          <cell r="DC87">
            <v>10907630.37</v>
          </cell>
          <cell r="DD87">
            <v>10907630.37</v>
          </cell>
          <cell r="DE87">
            <v>10907630.37</v>
          </cell>
          <cell r="DF87">
            <v>10907630.37</v>
          </cell>
          <cell r="DG87">
            <v>10907630.37</v>
          </cell>
          <cell r="DH87">
            <v>10907630.37</v>
          </cell>
          <cell r="DI87">
            <v>10907630.37</v>
          </cell>
          <cell r="DJ87">
            <v>10907630.37</v>
          </cell>
          <cell r="DK87">
            <v>10907630.37</v>
          </cell>
          <cell r="DL87">
            <v>10907630.37</v>
          </cell>
          <cell r="DM87">
            <v>10907630.37</v>
          </cell>
          <cell r="DN87">
            <v>10907630.37</v>
          </cell>
          <cell r="DO87">
            <v>10907630.37</v>
          </cell>
          <cell r="DP87">
            <v>10907630.37</v>
          </cell>
          <cell r="DQ87">
            <v>10907630.37</v>
          </cell>
          <cell r="DR87">
            <v>10907630.37</v>
          </cell>
          <cell r="DS87">
            <v>10907630.37</v>
          </cell>
          <cell r="DT87">
            <v>10907630.37</v>
          </cell>
          <cell r="DU87">
            <v>10907630.37</v>
          </cell>
          <cell r="DV87">
            <v>10907630.37</v>
          </cell>
          <cell r="DW87">
            <v>10907630.37</v>
          </cell>
          <cell r="DX87">
            <v>10907630.37</v>
          </cell>
          <cell r="DY87">
            <v>10907630.37</v>
          </cell>
          <cell r="DZ87">
            <v>10907630.37</v>
          </cell>
          <cell r="EA87">
            <v>10907630.37</v>
          </cell>
          <cell r="EB87">
            <v>10907630.37</v>
          </cell>
          <cell r="EC87">
            <v>10907630.37</v>
          </cell>
          <cell r="ED87">
            <v>10907630.37</v>
          </cell>
          <cell r="EE87">
            <v>10907630.37</v>
          </cell>
          <cell r="EF87">
            <v>10907630.37</v>
          </cell>
          <cell r="EG87">
            <v>10907630.37</v>
          </cell>
          <cell r="EH87">
            <v>10907630.37</v>
          </cell>
        </row>
        <row r="88">
          <cell r="C88" t="str">
            <v>Ascend 2 (NW Pipeline)</v>
          </cell>
          <cell r="E88" t="str">
            <v>CFG</v>
          </cell>
          <cell r="F88" t="str">
            <v>Ascend 2 (NW Pipeline)</v>
          </cell>
        </row>
        <row r="89">
          <cell r="C89" t="str">
            <v>Lignotech - FPU</v>
          </cell>
          <cell r="E89" t="str">
            <v>FPU</v>
          </cell>
          <cell r="F89" t="str">
            <v>Lignotech - FPU</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11714.45</v>
          </cell>
          <cell r="AW89">
            <v>12460.44</v>
          </cell>
          <cell r="AX89">
            <v>82060.38</v>
          </cell>
          <cell r="AY89">
            <v>44646.65</v>
          </cell>
          <cell r="AZ89">
            <v>94196.8</v>
          </cell>
          <cell r="BA89">
            <v>90848.42</v>
          </cell>
          <cell r="BB89">
            <v>116169.4</v>
          </cell>
          <cell r="BC89">
            <v>133290.61</v>
          </cell>
          <cell r="BD89">
            <v>74876.97</v>
          </cell>
          <cell r="BE89">
            <v>104305.76</v>
          </cell>
          <cell r="BF89">
            <v>116316.13</v>
          </cell>
          <cell r="BG89">
            <v>72815.6</v>
          </cell>
          <cell r="BH89">
            <v>97036.39</v>
          </cell>
          <cell r="BI89">
            <v>79183.52</v>
          </cell>
          <cell r="BJ89">
            <v>110708</v>
          </cell>
          <cell r="BK89">
            <v>92335.65</v>
          </cell>
          <cell r="BL89">
            <v>115112</v>
          </cell>
          <cell r="BM89">
            <v>105710.71</v>
          </cell>
          <cell r="BN89">
            <v>115863.74</v>
          </cell>
          <cell r="BO89">
            <v>70732.43</v>
          </cell>
          <cell r="BP89">
            <v>79179.04</v>
          </cell>
          <cell r="BQ89">
            <v>73941</v>
          </cell>
          <cell r="BR89">
            <v>125076</v>
          </cell>
          <cell r="BS89">
            <v>129451.91</v>
          </cell>
          <cell r="BT89">
            <v>117469.21</v>
          </cell>
          <cell r="BU89">
            <v>117469.21</v>
          </cell>
          <cell r="BV89">
            <v>117469.21</v>
          </cell>
          <cell r="BW89">
            <v>117469.21</v>
          </cell>
          <cell r="BX89">
            <v>117469.21</v>
          </cell>
          <cell r="BY89">
            <v>117469.21</v>
          </cell>
          <cell r="BZ89">
            <v>117469.21</v>
          </cell>
          <cell r="CA89">
            <v>117469.21</v>
          </cell>
          <cell r="CB89">
            <v>117469.21</v>
          </cell>
          <cell r="CC89">
            <v>117469.21</v>
          </cell>
          <cell r="CD89">
            <v>117469.21</v>
          </cell>
          <cell r="CE89">
            <v>117469.21</v>
          </cell>
          <cell r="CF89">
            <v>117469.21</v>
          </cell>
          <cell r="CG89">
            <v>117469.21</v>
          </cell>
          <cell r="CH89">
            <v>117469.21</v>
          </cell>
          <cell r="CI89">
            <v>117469.21</v>
          </cell>
          <cell r="CJ89">
            <v>117469.21</v>
          </cell>
          <cell r="CK89">
            <v>117469.21</v>
          </cell>
          <cell r="CL89">
            <v>117469.21</v>
          </cell>
          <cell r="CM89">
            <v>117469.21</v>
          </cell>
          <cell r="CN89">
            <v>117469.21</v>
          </cell>
          <cell r="CO89">
            <v>117469.21</v>
          </cell>
          <cell r="CP89">
            <v>117469.21</v>
          </cell>
          <cell r="CQ89">
            <v>117469.21</v>
          </cell>
          <cell r="CR89">
            <v>117469.21</v>
          </cell>
          <cell r="CS89">
            <v>117469.21</v>
          </cell>
          <cell r="CT89">
            <v>117469.21</v>
          </cell>
          <cell r="CU89">
            <v>117469.21</v>
          </cell>
          <cell r="CV89">
            <v>117469.21</v>
          </cell>
          <cell r="CW89">
            <v>117469.21</v>
          </cell>
          <cell r="CX89">
            <v>117469.21</v>
          </cell>
          <cell r="CY89">
            <v>117469.21</v>
          </cell>
          <cell r="CZ89">
            <v>117469.21</v>
          </cell>
          <cell r="DA89">
            <v>117469.21</v>
          </cell>
          <cell r="DB89">
            <v>117469.21</v>
          </cell>
          <cell r="DC89">
            <v>117469.21</v>
          </cell>
          <cell r="DD89">
            <v>117469.21</v>
          </cell>
          <cell r="DE89">
            <v>117469.21</v>
          </cell>
          <cell r="DF89">
            <v>117469.21</v>
          </cell>
          <cell r="DG89">
            <v>117469.21</v>
          </cell>
          <cell r="DH89">
            <v>117469.21</v>
          </cell>
          <cell r="DI89">
            <v>117469.21</v>
          </cell>
          <cell r="DJ89">
            <v>117469.21</v>
          </cell>
          <cell r="DK89">
            <v>117469.21</v>
          </cell>
          <cell r="DL89">
            <v>117469.21</v>
          </cell>
          <cell r="DM89">
            <v>117469.21</v>
          </cell>
          <cell r="DN89">
            <v>117469.21</v>
          </cell>
          <cell r="DO89">
            <v>117469.21</v>
          </cell>
          <cell r="DP89">
            <v>117469.21</v>
          </cell>
          <cell r="DQ89">
            <v>117469.21</v>
          </cell>
          <cell r="DR89">
            <v>117469.21</v>
          </cell>
          <cell r="DS89">
            <v>117469.21</v>
          </cell>
          <cell r="DT89">
            <v>117469.21</v>
          </cell>
          <cell r="DU89">
            <v>117469.21</v>
          </cell>
          <cell r="DV89">
            <v>117469.21</v>
          </cell>
          <cell r="DW89">
            <v>117469.21</v>
          </cell>
          <cell r="DX89">
            <v>117469.21</v>
          </cell>
          <cell r="DY89">
            <v>117469.21</v>
          </cell>
          <cell r="DZ89">
            <v>117469.21</v>
          </cell>
          <cell r="EA89">
            <v>117469.21</v>
          </cell>
          <cell r="EB89">
            <v>117469.21</v>
          </cell>
          <cell r="EC89">
            <v>117469.21</v>
          </cell>
          <cell r="ED89">
            <v>117469.21</v>
          </cell>
          <cell r="EE89">
            <v>117469.21</v>
          </cell>
          <cell r="EF89">
            <v>117469.21</v>
          </cell>
          <cell r="EG89">
            <v>117469.21</v>
          </cell>
          <cell r="EH89">
            <v>117469.21</v>
          </cell>
        </row>
        <row r="90">
          <cell r="C90" t="str">
            <v>Rayonier Recovery Boiler - FPU</v>
          </cell>
          <cell r="E90" t="str">
            <v>FPU</v>
          </cell>
          <cell r="F90" t="str">
            <v>Rayonier Recovery Boiler - FPU</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S90">
            <v>519504</v>
          </cell>
          <cell r="AT90">
            <v>9007.04</v>
          </cell>
          <cell r="AU90">
            <v>164029.88</v>
          </cell>
          <cell r="AV90">
            <v>151281.54</v>
          </cell>
          <cell r="AW90">
            <v>127374.53</v>
          </cell>
          <cell r="AX90">
            <v>67803.82</v>
          </cell>
          <cell r="AY90">
            <v>114136.53</v>
          </cell>
          <cell r="AZ90">
            <v>139643.65</v>
          </cell>
          <cell r="BA90">
            <v>453530.82</v>
          </cell>
          <cell r="BB90">
            <v>437656.41</v>
          </cell>
          <cell r="BC90">
            <v>368350.33</v>
          </cell>
          <cell r="BD90">
            <v>356320.1</v>
          </cell>
          <cell r="BE90">
            <v>246755.92</v>
          </cell>
          <cell r="BF90">
            <v>207644.08</v>
          </cell>
          <cell r="BG90">
            <v>311850.24</v>
          </cell>
          <cell r="BH90">
            <v>491387.15</v>
          </cell>
          <cell r="BI90">
            <v>189453.68</v>
          </cell>
          <cell r="BJ90">
            <v>427989.12</v>
          </cell>
          <cell r="BK90">
            <v>286930.86</v>
          </cell>
          <cell r="BL90">
            <v>445360</v>
          </cell>
          <cell r="BM90">
            <v>501049.86</v>
          </cell>
          <cell r="BN90">
            <v>615730.89</v>
          </cell>
          <cell r="BO90">
            <v>501759.44</v>
          </cell>
          <cell r="BP90">
            <v>171741.15</v>
          </cell>
          <cell r="BQ90">
            <v>419526</v>
          </cell>
          <cell r="BR90">
            <v>435865</v>
          </cell>
          <cell r="BS90">
            <v>1065099.93</v>
          </cell>
          <cell r="BT90">
            <v>1065144.51</v>
          </cell>
          <cell r="BU90">
            <v>1065144.51</v>
          </cell>
          <cell r="BV90">
            <v>1065144.51</v>
          </cell>
          <cell r="BW90">
            <v>1065144.51</v>
          </cell>
          <cell r="BX90">
            <v>1065144.51</v>
          </cell>
          <cell r="BY90">
            <v>1065144.51</v>
          </cell>
          <cell r="BZ90">
            <v>1065144.51</v>
          </cell>
          <cell r="CA90">
            <v>1065144.51</v>
          </cell>
          <cell r="CB90">
            <v>1065144.51</v>
          </cell>
          <cell r="CC90">
            <v>1065144.51</v>
          </cell>
          <cell r="CD90">
            <v>1065144.51</v>
          </cell>
          <cell r="CE90">
            <v>1065144.51</v>
          </cell>
          <cell r="CF90">
            <v>1065144.51</v>
          </cell>
          <cell r="CG90">
            <v>1065144.51</v>
          </cell>
          <cell r="CH90">
            <v>1065144.51</v>
          </cell>
          <cell r="CI90">
            <v>1065144.51</v>
          </cell>
          <cell r="CJ90">
            <v>1065144.51</v>
          </cell>
          <cell r="CK90">
            <v>1065144.51</v>
          </cell>
          <cell r="CL90">
            <v>1065144.51</v>
          </cell>
          <cell r="CM90">
            <v>1065144.51</v>
          </cell>
          <cell r="CN90">
            <v>1065144.51</v>
          </cell>
          <cell r="CO90">
            <v>1065144.51</v>
          </cell>
          <cell r="CP90">
            <v>1065144.51</v>
          </cell>
          <cell r="CQ90">
            <v>1065144.51</v>
          </cell>
          <cell r="CR90">
            <v>1065144.51</v>
          </cell>
          <cell r="CS90">
            <v>1065144.51</v>
          </cell>
          <cell r="CT90">
            <v>1065144.51</v>
          </cell>
          <cell r="CU90">
            <v>1065144.51</v>
          </cell>
          <cell r="CV90">
            <v>1065144.51</v>
          </cell>
          <cell r="CW90">
            <v>1065144.51</v>
          </cell>
          <cell r="CX90">
            <v>1065144.51</v>
          </cell>
          <cell r="CY90">
            <v>1065144.51</v>
          </cell>
          <cell r="CZ90">
            <v>1065144.51</v>
          </cell>
          <cell r="DA90">
            <v>1065144.51</v>
          </cell>
          <cell r="DB90">
            <v>1065144.51</v>
          </cell>
          <cell r="DC90">
            <v>1065144.51</v>
          </cell>
          <cell r="DD90">
            <v>1065144.51</v>
          </cell>
          <cell r="DE90">
            <v>1065144.51</v>
          </cell>
          <cell r="DF90">
            <v>1065144.51</v>
          </cell>
          <cell r="DG90">
            <v>1065144.51</v>
          </cell>
          <cell r="DH90">
            <v>1065144.51</v>
          </cell>
          <cell r="DI90">
            <v>1065144.51</v>
          </cell>
          <cell r="DJ90">
            <v>1065144.51</v>
          </cell>
          <cell r="DK90">
            <v>1065144.51</v>
          </cell>
          <cell r="DL90">
            <v>1065144.51</v>
          </cell>
          <cell r="DM90">
            <v>1065144.51</v>
          </cell>
          <cell r="DN90">
            <v>1065144.51</v>
          </cell>
          <cell r="DO90">
            <v>1065144.51</v>
          </cell>
          <cell r="DP90">
            <v>1065144.51</v>
          </cell>
          <cell r="DQ90">
            <v>1065144.51</v>
          </cell>
          <cell r="DR90">
            <v>1065144.51</v>
          </cell>
          <cell r="DS90">
            <v>1065144.51</v>
          </cell>
          <cell r="DT90">
            <v>1065144.51</v>
          </cell>
          <cell r="DU90">
            <v>1065144.51</v>
          </cell>
          <cell r="DV90">
            <v>1065144.51</v>
          </cell>
          <cell r="DW90">
            <v>1065144.51</v>
          </cell>
          <cell r="DX90">
            <v>1065144.51</v>
          </cell>
          <cell r="DY90">
            <v>1065144.51</v>
          </cell>
          <cell r="DZ90">
            <v>1065144.51</v>
          </cell>
          <cell r="EA90">
            <v>1065144.51</v>
          </cell>
          <cell r="EB90">
            <v>1065144.51</v>
          </cell>
          <cell r="EC90">
            <v>1065144.51</v>
          </cell>
          <cell r="ED90">
            <v>1065144.51</v>
          </cell>
          <cell r="EE90">
            <v>1065144.51</v>
          </cell>
          <cell r="EF90">
            <v>1065144.51</v>
          </cell>
          <cell r="EG90">
            <v>1065144.51</v>
          </cell>
          <cell r="EH90">
            <v>1065144.51</v>
          </cell>
        </row>
        <row r="91">
          <cell r="C91" t="str">
            <v>Arcadia/Sebring</v>
          </cell>
          <cell r="E91" t="str">
            <v>CFG</v>
          </cell>
          <cell r="F91" t="str">
            <v>Arcadia/Sebring</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C91">
            <v>0</v>
          </cell>
          <cell r="BD91">
            <v>0</v>
          </cell>
          <cell r="BE91">
            <v>0</v>
          </cell>
          <cell r="BF91">
            <v>0</v>
          </cell>
          <cell r="BG91">
            <v>0</v>
          </cell>
          <cell r="BH91">
            <v>0</v>
          </cell>
          <cell r="BI91">
            <v>0</v>
          </cell>
          <cell r="BJ91">
            <v>0</v>
          </cell>
          <cell r="BK91">
            <v>0</v>
          </cell>
          <cell r="BL91">
            <v>0</v>
          </cell>
          <cell r="BM91">
            <v>0</v>
          </cell>
          <cell r="BN91">
            <v>0</v>
          </cell>
          <cell r="BO91">
            <v>0</v>
          </cell>
          <cell r="BP91">
            <v>0</v>
          </cell>
          <cell r="BQ91">
            <v>0</v>
          </cell>
          <cell r="BR91">
            <v>0</v>
          </cell>
          <cell r="BS91">
            <v>0</v>
          </cell>
          <cell r="BU91">
            <v>0</v>
          </cell>
          <cell r="BV91">
            <v>0</v>
          </cell>
          <cell r="BW91">
            <v>0</v>
          </cell>
          <cell r="BX91">
            <v>0</v>
          </cell>
          <cell r="BY91">
            <v>0</v>
          </cell>
          <cell r="BZ91">
            <v>0</v>
          </cell>
          <cell r="CA91">
            <v>0</v>
          </cell>
          <cell r="CB91">
            <v>0</v>
          </cell>
          <cell r="CC91">
            <v>0</v>
          </cell>
          <cell r="CD91">
            <v>0</v>
          </cell>
          <cell r="CE91">
            <v>0</v>
          </cell>
          <cell r="CF91">
            <v>0</v>
          </cell>
          <cell r="CG91">
            <v>0</v>
          </cell>
          <cell r="CH91">
            <v>0</v>
          </cell>
          <cell r="CI91">
            <v>0</v>
          </cell>
          <cell r="CJ91">
            <v>0</v>
          </cell>
          <cell r="CK91">
            <v>0</v>
          </cell>
          <cell r="CL91">
            <v>0</v>
          </cell>
          <cell r="CM91">
            <v>0</v>
          </cell>
          <cell r="CN91">
            <v>0</v>
          </cell>
          <cell r="CO91">
            <v>0</v>
          </cell>
          <cell r="CP91">
            <v>0</v>
          </cell>
          <cell r="CQ91">
            <v>0</v>
          </cell>
          <cell r="CR91">
            <v>0</v>
          </cell>
          <cell r="CS91">
            <v>0</v>
          </cell>
          <cell r="CT91">
            <v>0</v>
          </cell>
          <cell r="CU91">
            <v>0</v>
          </cell>
          <cell r="CV91">
            <v>0</v>
          </cell>
          <cell r="CW91">
            <v>0</v>
          </cell>
          <cell r="CX91">
            <v>0</v>
          </cell>
          <cell r="CY91">
            <v>0</v>
          </cell>
          <cell r="CZ91">
            <v>0</v>
          </cell>
          <cell r="DA91">
            <v>0</v>
          </cell>
          <cell r="DB91">
            <v>0</v>
          </cell>
          <cell r="DC91">
            <v>0</v>
          </cell>
          <cell r="DD91">
            <v>0</v>
          </cell>
          <cell r="DE91">
            <v>0</v>
          </cell>
          <cell r="DF91">
            <v>0</v>
          </cell>
          <cell r="DG91">
            <v>0</v>
          </cell>
          <cell r="DH91">
            <v>0</v>
          </cell>
          <cell r="DI91">
            <v>0</v>
          </cell>
          <cell r="DJ91">
            <v>0</v>
          </cell>
          <cell r="DK91">
            <v>0</v>
          </cell>
          <cell r="DL91">
            <v>0</v>
          </cell>
          <cell r="DM91">
            <v>0</v>
          </cell>
          <cell r="DN91">
            <v>0</v>
          </cell>
          <cell r="DO91">
            <v>0</v>
          </cell>
          <cell r="DP91">
            <v>0</v>
          </cell>
          <cell r="DQ91">
            <v>0</v>
          </cell>
          <cell r="DR91">
            <v>0</v>
          </cell>
          <cell r="DS91">
            <v>0</v>
          </cell>
          <cell r="DT91">
            <v>0</v>
          </cell>
          <cell r="DU91">
            <v>0</v>
          </cell>
          <cell r="DV91">
            <v>0</v>
          </cell>
          <cell r="DW91">
            <v>0</v>
          </cell>
          <cell r="DX91">
            <v>0</v>
          </cell>
          <cell r="DY91">
            <v>0</v>
          </cell>
          <cell r="DZ91">
            <v>0</v>
          </cell>
          <cell r="EA91">
            <v>0</v>
          </cell>
          <cell r="EB91">
            <v>0</v>
          </cell>
          <cell r="EC91">
            <v>0</v>
          </cell>
          <cell r="ED91">
            <v>0</v>
          </cell>
          <cell r="EE91">
            <v>0</v>
          </cell>
          <cell r="EF91">
            <v>0</v>
          </cell>
          <cell r="EG91">
            <v>0</v>
          </cell>
          <cell r="EH91">
            <v>0</v>
          </cell>
        </row>
        <row r="92">
          <cell r="C92" t="str">
            <v>TOTAL FIXED RATE:</v>
          </cell>
          <cell r="E92" t="str">
            <v/>
          </cell>
          <cell r="F92" t="str">
            <v>TOTAL FIXED RATE:</v>
          </cell>
          <cell r="G92">
            <v>2233555.77</v>
          </cell>
          <cell r="H92">
            <v>3238812</v>
          </cell>
          <cell r="I92">
            <v>4023672.22</v>
          </cell>
          <cell r="J92">
            <v>2665807</v>
          </cell>
          <cell r="K92">
            <v>3400491</v>
          </cell>
          <cell r="L92">
            <v>3225012</v>
          </cell>
          <cell r="M92">
            <v>6122732</v>
          </cell>
          <cell r="N92">
            <v>2800544</v>
          </cell>
          <cell r="O92">
            <v>2761433</v>
          </cell>
          <cell r="P92">
            <v>3178624</v>
          </cell>
          <cell r="Q92">
            <v>2190542.55</v>
          </cell>
          <cell r="R92">
            <v>3821312</v>
          </cell>
          <cell r="S92">
            <v>6927728.67</v>
          </cell>
          <cell r="T92">
            <v>6556151.21</v>
          </cell>
          <cell r="U92">
            <v>7233576.28</v>
          </cell>
          <cell r="V92">
            <v>6729301.08</v>
          </cell>
          <cell r="W92">
            <v>6957578</v>
          </cell>
          <cell r="X92">
            <v>5402873.59</v>
          </cell>
          <cell r="Y92">
            <v>5737593</v>
          </cell>
          <cell r="Z92">
            <v>6549394</v>
          </cell>
          <cell r="AA92">
            <v>4214707.16</v>
          </cell>
          <cell r="AB92">
            <v>6114162.97</v>
          </cell>
          <cell r="AC92">
            <v>6791085.75</v>
          </cell>
          <cell r="AD92">
            <v>7406837.44</v>
          </cell>
          <cell r="AE92">
            <v>7614061.9</v>
          </cell>
          <cell r="AF92">
            <v>6361567.51</v>
          </cell>
          <cell r="AG92">
            <v>7567641.26</v>
          </cell>
          <cell r="AH92">
            <v>5791786.93</v>
          </cell>
          <cell r="AI92">
            <v>6986275.15</v>
          </cell>
          <cell r="AJ92">
            <v>6205707.39</v>
          </cell>
          <cell r="AK92">
            <v>6621360.03</v>
          </cell>
          <cell r="AL92">
            <v>6078892.83</v>
          </cell>
          <cell r="AM92">
            <v>4152069.03</v>
          </cell>
          <cell r="AN92">
            <v>7277818.62</v>
          </cell>
          <cell r="AO92">
            <v>6273874.59</v>
          </cell>
          <cell r="AP92">
            <v>7387528.69</v>
          </cell>
          <cell r="AQ92">
            <v>7429949.72</v>
          </cell>
          <cell r="AR92">
            <v>6031584.8</v>
          </cell>
          <cell r="AS92">
            <v>8050718.86</v>
          </cell>
          <cell r="AT92">
            <v>6298645.03</v>
          </cell>
          <cell r="AU92">
            <v>6621906.72</v>
          </cell>
          <cell r="AV92">
            <v>15415536.4</v>
          </cell>
          <cell r="AW92">
            <v>19000852.9</v>
          </cell>
          <cell r="AX92">
            <v>19743769</v>
          </cell>
          <cell r="AY92">
            <v>19434380.55</v>
          </cell>
          <cell r="AZ92">
            <v>18207070.71</v>
          </cell>
          <cell r="BA92">
            <v>19347991.26</v>
          </cell>
          <cell r="BB92">
            <v>20476482.54</v>
          </cell>
          <cell r="BC92">
            <v>22898746.57</v>
          </cell>
          <cell r="BD92">
            <v>19505590.59</v>
          </cell>
          <cell r="BE92">
            <v>20387881.74</v>
          </cell>
          <cell r="BF92">
            <v>18743423.19</v>
          </cell>
          <cell r="BG92">
            <v>21852840.72</v>
          </cell>
          <cell r="BH92">
            <v>20688275.9</v>
          </cell>
          <cell r="BI92">
            <v>20837224.36</v>
          </cell>
          <cell r="BJ92">
            <v>22667250.69</v>
          </cell>
          <cell r="BK92">
            <v>20128946.28</v>
          </cell>
          <cell r="BL92">
            <v>20271502.13</v>
          </cell>
          <cell r="BM92">
            <v>20681970.21</v>
          </cell>
          <cell r="BN92">
            <v>22741923.97</v>
          </cell>
          <cell r="BO92">
            <v>23426501.45</v>
          </cell>
          <cell r="BP92">
            <v>19835141.85</v>
          </cell>
          <cell r="BQ92">
            <v>22556867.24</v>
          </cell>
          <cell r="BR92">
            <v>21651646.62</v>
          </cell>
          <cell r="BS92">
            <v>21697862.45</v>
          </cell>
          <cell r="BT92">
            <v>21091058.83</v>
          </cell>
          <cell r="BU92">
            <v>21091058.83</v>
          </cell>
          <cell r="BV92">
            <v>21091058.83</v>
          </cell>
          <cell r="BW92">
            <v>21091058.83</v>
          </cell>
          <cell r="BX92">
            <v>21091058.83</v>
          </cell>
          <cell r="BY92">
            <v>21091058.83</v>
          </cell>
          <cell r="BZ92">
            <v>21091058.83</v>
          </cell>
          <cell r="CA92">
            <v>21091058.83</v>
          </cell>
          <cell r="CB92">
            <v>21091058.83</v>
          </cell>
          <cell r="CC92">
            <v>21091058.83</v>
          </cell>
          <cell r="CD92">
            <v>21091058.83</v>
          </cell>
          <cell r="CE92">
            <v>21091058.83</v>
          </cell>
          <cell r="CF92">
            <v>21091058.83</v>
          </cell>
          <cell r="CG92">
            <v>21091058.83</v>
          </cell>
          <cell r="CH92">
            <v>21091058.83</v>
          </cell>
          <cell r="CI92">
            <v>21091058.83</v>
          </cell>
          <cell r="CJ92">
            <v>21091058.83</v>
          </cell>
          <cell r="CK92">
            <v>21091058.83</v>
          </cell>
          <cell r="CL92">
            <v>21091058.83</v>
          </cell>
          <cell r="CM92">
            <v>21091058.83</v>
          </cell>
          <cell r="CN92">
            <v>21091058.83</v>
          </cell>
          <cell r="CO92">
            <v>21091058.83</v>
          </cell>
          <cell r="CP92">
            <v>21091058.83</v>
          </cell>
          <cell r="CQ92">
            <v>21091058.83</v>
          </cell>
          <cell r="CR92">
            <v>21091058.83</v>
          </cell>
          <cell r="CS92">
            <v>21091058.83</v>
          </cell>
          <cell r="CT92">
            <v>21091058.83</v>
          </cell>
          <cell r="CU92">
            <v>21091058.83</v>
          </cell>
          <cell r="CV92">
            <v>21091058.83</v>
          </cell>
          <cell r="CW92">
            <v>21091058.83</v>
          </cell>
          <cell r="CX92">
            <v>21091058.83</v>
          </cell>
          <cell r="CY92">
            <v>21091058.83</v>
          </cell>
          <cell r="CZ92">
            <v>21091058.83</v>
          </cell>
          <cell r="DA92">
            <v>21091058.83</v>
          </cell>
          <cell r="DB92">
            <v>21091058.83</v>
          </cell>
          <cell r="DC92">
            <v>21091058.83</v>
          </cell>
          <cell r="DD92">
            <v>21091058.83</v>
          </cell>
          <cell r="DE92">
            <v>21091058.83</v>
          </cell>
          <cell r="DF92">
            <v>21091058.83</v>
          </cell>
          <cell r="DG92">
            <v>21091058.83</v>
          </cell>
          <cell r="DH92">
            <v>21091058.83</v>
          </cell>
          <cell r="DI92">
            <v>21091058.83</v>
          </cell>
          <cell r="DJ92">
            <v>21091058.83</v>
          </cell>
          <cell r="DK92">
            <v>21091058.83</v>
          </cell>
          <cell r="DL92">
            <v>21091058.83</v>
          </cell>
          <cell r="DM92">
            <v>21091058.83</v>
          </cell>
          <cell r="DN92">
            <v>21091058.83</v>
          </cell>
          <cell r="DO92">
            <v>21091058.83</v>
          </cell>
          <cell r="DP92">
            <v>21091058.83</v>
          </cell>
          <cell r="DQ92">
            <v>21091058.83</v>
          </cell>
          <cell r="DR92">
            <v>21091058.83</v>
          </cell>
          <cell r="DS92">
            <v>21091058.83</v>
          </cell>
          <cell r="DT92">
            <v>21091058.83</v>
          </cell>
          <cell r="DU92">
            <v>21091058.83</v>
          </cell>
          <cell r="DV92">
            <v>21091058.83</v>
          </cell>
          <cell r="DW92">
            <v>21091058.83</v>
          </cell>
          <cell r="DX92">
            <v>21091058.83</v>
          </cell>
          <cell r="DY92">
            <v>21091058.83</v>
          </cell>
          <cell r="DZ92">
            <v>21091058.83</v>
          </cell>
          <cell r="EA92">
            <v>21091058.83</v>
          </cell>
          <cell r="EB92">
            <v>21091058.83</v>
          </cell>
          <cell r="EC92">
            <v>21091058.83</v>
          </cell>
          <cell r="ED92">
            <v>21091058.83</v>
          </cell>
          <cell r="EE92">
            <v>21091058.83</v>
          </cell>
          <cell r="EF92">
            <v>21091058.83</v>
          </cell>
          <cell r="EG92">
            <v>21091058.83</v>
          </cell>
          <cell r="EH92">
            <v>21091058.83</v>
          </cell>
        </row>
        <row r="93">
          <cell r="C93" t="str">
            <v>8 - VARIABLE RATE</v>
          </cell>
          <cell r="E93" t="str">
            <v/>
          </cell>
          <cell r="F93" t="str">
            <v>8 - VARIABLE RATE</v>
          </cell>
        </row>
        <row r="94">
          <cell r="C94" t="str">
            <v>Orange Cogen LP</v>
          </cell>
          <cell r="E94" t="str">
            <v>CFG</v>
          </cell>
          <cell r="F94" t="str">
            <v>Orange Cogen LP</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BU94">
            <v>0</v>
          </cell>
          <cell r="BV94">
            <v>0</v>
          </cell>
          <cell r="BW94">
            <v>0</v>
          </cell>
          <cell r="BX94">
            <v>0</v>
          </cell>
          <cell r="BY94">
            <v>0</v>
          </cell>
          <cell r="BZ94">
            <v>0</v>
          </cell>
          <cell r="CA94">
            <v>0</v>
          </cell>
          <cell r="CB94">
            <v>0</v>
          </cell>
          <cell r="CC94">
            <v>0</v>
          </cell>
          <cell r="CD94">
            <v>0</v>
          </cell>
          <cell r="CE94">
            <v>0</v>
          </cell>
          <cell r="CF94">
            <v>0</v>
          </cell>
          <cell r="CG94">
            <v>0</v>
          </cell>
          <cell r="CH94">
            <v>0</v>
          </cell>
          <cell r="CI94">
            <v>0</v>
          </cell>
          <cell r="CJ94">
            <v>0</v>
          </cell>
          <cell r="CK94">
            <v>0</v>
          </cell>
          <cell r="CL94">
            <v>0</v>
          </cell>
          <cell r="CM94">
            <v>0</v>
          </cell>
          <cell r="CN94">
            <v>0</v>
          </cell>
          <cell r="CO94">
            <v>0</v>
          </cell>
          <cell r="CP94">
            <v>0</v>
          </cell>
          <cell r="CQ94">
            <v>0</v>
          </cell>
          <cell r="CR94">
            <v>0</v>
          </cell>
          <cell r="CS94">
            <v>0</v>
          </cell>
          <cell r="CT94">
            <v>0</v>
          </cell>
          <cell r="CU94">
            <v>0</v>
          </cell>
          <cell r="CV94">
            <v>0</v>
          </cell>
          <cell r="CW94">
            <v>0</v>
          </cell>
          <cell r="CX94">
            <v>0</v>
          </cell>
          <cell r="CY94">
            <v>0</v>
          </cell>
          <cell r="CZ94">
            <v>0</v>
          </cell>
          <cell r="DA94">
            <v>0</v>
          </cell>
          <cell r="DB94">
            <v>0</v>
          </cell>
          <cell r="DC94">
            <v>0</v>
          </cell>
          <cell r="DD94">
            <v>0</v>
          </cell>
          <cell r="DE94">
            <v>0</v>
          </cell>
          <cell r="DF94">
            <v>0</v>
          </cell>
          <cell r="DG94">
            <v>0</v>
          </cell>
          <cell r="DH94">
            <v>0</v>
          </cell>
          <cell r="DI94">
            <v>0</v>
          </cell>
          <cell r="DJ94">
            <v>0</v>
          </cell>
          <cell r="DK94">
            <v>0</v>
          </cell>
          <cell r="DL94">
            <v>0</v>
          </cell>
          <cell r="DM94">
            <v>0</v>
          </cell>
          <cell r="DN94">
            <v>0</v>
          </cell>
          <cell r="DO94">
            <v>0</v>
          </cell>
          <cell r="DP94">
            <v>0</v>
          </cell>
          <cell r="DQ94">
            <v>0</v>
          </cell>
          <cell r="DR94">
            <v>0</v>
          </cell>
          <cell r="DS94">
            <v>0</v>
          </cell>
          <cell r="DT94">
            <v>0</v>
          </cell>
          <cell r="DU94">
            <v>0</v>
          </cell>
          <cell r="DV94">
            <v>0</v>
          </cell>
          <cell r="DW94">
            <v>0</v>
          </cell>
          <cell r="DX94">
            <v>0</v>
          </cell>
          <cell r="DY94">
            <v>0</v>
          </cell>
          <cell r="DZ94">
            <v>0</v>
          </cell>
          <cell r="EA94">
            <v>0</v>
          </cell>
          <cell r="EB94">
            <v>0</v>
          </cell>
          <cell r="EC94">
            <v>0</v>
          </cell>
          <cell r="ED94">
            <v>0</v>
          </cell>
          <cell r="EE94">
            <v>0</v>
          </cell>
          <cell r="EF94">
            <v>0</v>
          </cell>
          <cell r="EG94">
            <v>0</v>
          </cell>
          <cell r="EH94">
            <v>0</v>
          </cell>
        </row>
        <row r="95">
          <cell r="C95" t="str">
            <v>Minute Maid</v>
          </cell>
          <cell r="E95" t="str">
            <v>CFG</v>
          </cell>
          <cell r="F95" t="str">
            <v>Minute Maid</v>
          </cell>
          <cell r="G95">
            <v>241811.94</v>
          </cell>
          <cell r="H95">
            <v>217520</v>
          </cell>
          <cell r="I95">
            <v>261209.22</v>
          </cell>
          <cell r="J95">
            <v>246197</v>
          </cell>
          <cell r="K95">
            <v>260001</v>
          </cell>
          <cell r="L95">
            <v>266109</v>
          </cell>
          <cell r="M95">
            <v>269923</v>
          </cell>
          <cell r="N95">
            <v>266390</v>
          </cell>
          <cell r="O95">
            <v>222553</v>
          </cell>
          <cell r="P95">
            <v>228556</v>
          </cell>
          <cell r="Q95">
            <v>235072.71</v>
          </cell>
          <cell r="R95">
            <v>245993</v>
          </cell>
          <cell r="S95">
            <v>256971.95</v>
          </cell>
          <cell r="T95">
            <v>235535.91</v>
          </cell>
          <cell r="U95">
            <v>260174.04</v>
          </cell>
          <cell r="V95">
            <v>272381.5</v>
          </cell>
          <cell r="W95">
            <v>275003</v>
          </cell>
          <cell r="X95">
            <v>294382.88</v>
          </cell>
          <cell r="Y95">
            <v>280661</v>
          </cell>
          <cell r="Z95">
            <v>290631</v>
          </cell>
          <cell r="AA95">
            <v>234286.8</v>
          </cell>
          <cell r="AB95">
            <v>261673.41</v>
          </cell>
          <cell r="AC95">
            <v>237112.64</v>
          </cell>
          <cell r="AD95">
            <v>239601.57</v>
          </cell>
          <cell r="AE95">
            <v>266764.37</v>
          </cell>
          <cell r="AF95">
            <v>232217.65</v>
          </cell>
          <cell r="AG95">
            <v>269800.32</v>
          </cell>
          <cell r="AH95">
            <v>279495.31</v>
          </cell>
          <cell r="AI95">
            <v>276900.77</v>
          </cell>
          <cell r="AJ95">
            <v>288934.98</v>
          </cell>
          <cell r="AK95">
            <v>264924</v>
          </cell>
          <cell r="AL95">
            <v>289523.26</v>
          </cell>
          <cell r="AM95">
            <v>245015</v>
          </cell>
          <cell r="AN95">
            <v>278432.72</v>
          </cell>
          <cell r="AO95">
            <v>267021.01</v>
          </cell>
          <cell r="AP95">
            <v>278732.81</v>
          </cell>
          <cell r="AQ95">
            <v>304539.81</v>
          </cell>
          <cell r="AR95">
            <v>231973.71</v>
          </cell>
          <cell r="AS95">
            <v>305598.61</v>
          </cell>
          <cell r="AT95">
            <v>282345.63</v>
          </cell>
          <cell r="AU95">
            <v>316255.65</v>
          </cell>
          <cell r="AV95">
            <v>303127.41</v>
          </cell>
          <cell r="AW95">
            <v>290988.57</v>
          </cell>
          <cell r="AX95">
            <v>286339.34</v>
          </cell>
          <cell r="AY95">
            <v>263540</v>
          </cell>
          <cell r="AZ95">
            <v>254691.85</v>
          </cell>
          <cell r="BA95">
            <v>272199.55</v>
          </cell>
          <cell r="BB95">
            <v>283028.13</v>
          </cell>
          <cell r="BC95">
            <v>295458.22</v>
          </cell>
          <cell r="BD95">
            <v>273459.68</v>
          </cell>
          <cell r="BE95">
            <v>308423.31</v>
          </cell>
          <cell r="BF95">
            <v>299978.79</v>
          </cell>
          <cell r="BG95">
            <v>303703.98</v>
          </cell>
          <cell r="BH95">
            <v>297966.72</v>
          </cell>
          <cell r="BI95">
            <v>289045.41</v>
          </cell>
          <cell r="BJ95">
            <v>274986</v>
          </cell>
          <cell r="BK95">
            <v>249128.23</v>
          </cell>
          <cell r="BL95">
            <v>257675.22</v>
          </cell>
          <cell r="BM95">
            <v>256170.43</v>
          </cell>
          <cell r="BN95">
            <v>280017.37</v>
          </cell>
          <cell r="BO95">
            <v>299810.89</v>
          </cell>
          <cell r="BP95">
            <v>262489.95</v>
          </cell>
          <cell r="BQ95">
            <v>325956.09</v>
          </cell>
          <cell r="BR95">
            <v>250913.52</v>
          </cell>
          <cell r="BS95">
            <v>289063.24</v>
          </cell>
          <cell r="BT95">
            <v>286757.19</v>
          </cell>
          <cell r="BU95">
            <v>286757.19</v>
          </cell>
          <cell r="BV95">
            <v>286757.19</v>
          </cell>
          <cell r="BW95">
            <v>286757.19</v>
          </cell>
          <cell r="BX95">
            <v>286757.19</v>
          </cell>
          <cell r="BY95">
            <v>286757.19</v>
          </cell>
          <cell r="BZ95">
            <v>286757.19</v>
          </cell>
          <cell r="CA95">
            <v>286757.19</v>
          </cell>
          <cell r="CB95">
            <v>286757.19</v>
          </cell>
          <cell r="CC95">
            <v>286757.19</v>
          </cell>
          <cell r="CD95">
            <v>286757.19</v>
          </cell>
          <cell r="CE95">
            <v>286757.19</v>
          </cell>
          <cell r="CF95">
            <v>286757.19</v>
          </cell>
          <cell r="CG95">
            <v>286757.19</v>
          </cell>
          <cell r="CH95">
            <v>286757.19</v>
          </cell>
          <cell r="CI95">
            <v>286757.19</v>
          </cell>
          <cell r="CJ95">
            <v>286757.19</v>
          </cell>
          <cell r="CK95">
            <v>286757.19</v>
          </cell>
          <cell r="CL95">
            <v>286757.19</v>
          </cell>
          <cell r="CM95">
            <v>286757.19</v>
          </cell>
          <cell r="CN95">
            <v>286757.19</v>
          </cell>
          <cell r="CO95">
            <v>286757.19</v>
          </cell>
          <cell r="CP95">
            <v>286757.19</v>
          </cell>
          <cell r="CQ95">
            <v>286757.19</v>
          </cell>
          <cell r="CR95">
            <v>286757.19</v>
          </cell>
          <cell r="CS95">
            <v>286757.19</v>
          </cell>
          <cell r="CT95">
            <v>286757.19</v>
          </cell>
          <cell r="CU95">
            <v>286757.19</v>
          </cell>
          <cell r="CV95">
            <v>286757.19</v>
          </cell>
          <cell r="CW95">
            <v>286757.19</v>
          </cell>
          <cell r="CX95">
            <v>286757.19</v>
          </cell>
          <cell r="CY95">
            <v>286757.19</v>
          </cell>
          <cell r="CZ95">
            <v>286757.19</v>
          </cell>
          <cell r="DA95">
            <v>286757.19</v>
          </cell>
          <cell r="DB95">
            <v>286757.19</v>
          </cell>
          <cell r="DC95">
            <v>286757.19</v>
          </cell>
          <cell r="DD95">
            <v>286757.19</v>
          </cell>
          <cell r="DE95">
            <v>286757.19</v>
          </cell>
          <cell r="DF95">
            <v>286757.19</v>
          </cell>
          <cell r="DG95">
            <v>286757.19</v>
          </cell>
          <cell r="DH95">
            <v>286757.19</v>
          </cell>
          <cell r="DI95">
            <v>286757.19</v>
          </cell>
          <cell r="DJ95">
            <v>286757.19</v>
          </cell>
          <cell r="DK95">
            <v>286757.19</v>
          </cell>
          <cell r="DL95">
            <v>286757.19</v>
          </cell>
          <cell r="DM95">
            <v>286757.19</v>
          </cell>
          <cell r="DN95">
            <v>286757.19</v>
          </cell>
          <cell r="DO95">
            <v>286757.19</v>
          </cell>
          <cell r="DP95">
            <v>286757.19</v>
          </cell>
          <cell r="DQ95">
            <v>286757.19</v>
          </cell>
          <cell r="DR95">
            <v>286757.19</v>
          </cell>
          <cell r="DS95">
            <v>286757.19</v>
          </cell>
          <cell r="DT95">
            <v>286757.19</v>
          </cell>
          <cell r="DU95">
            <v>286757.19</v>
          </cell>
          <cell r="DV95">
            <v>286757.19</v>
          </cell>
          <cell r="DW95">
            <v>286757.19</v>
          </cell>
          <cell r="DX95">
            <v>286757.19</v>
          </cell>
          <cell r="DY95">
            <v>286757.19</v>
          </cell>
          <cell r="DZ95">
            <v>286757.19</v>
          </cell>
          <cell r="EA95">
            <v>286757.19</v>
          </cell>
          <cell r="EB95">
            <v>286757.19</v>
          </cell>
          <cell r="EC95">
            <v>286757.19</v>
          </cell>
          <cell r="ED95">
            <v>286757.19</v>
          </cell>
          <cell r="EE95">
            <v>286757.19</v>
          </cell>
          <cell r="EF95">
            <v>286757.19</v>
          </cell>
          <cell r="EG95">
            <v>286757.19</v>
          </cell>
          <cell r="EH95">
            <v>286757.19</v>
          </cell>
        </row>
        <row r="96">
          <cell r="C96" t="str">
            <v>8 Flags</v>
          </cell>
          <cell r="E96" t="str">
            <v>FPU</v>
          </cell>
          <cell r="F96" t="str">
            <v>8 Flags</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834700</v>
          </cell>
          <cell r="Z96">
            <v>834700</v>
          </cell>
          <cell r="AA96">
            <v>337700</v>
          </cell>
          <cell r="AB96">
            <v>1201000</v>
          </cell>
          <cell r="AC96">
            <v>1319600</v>
          </cell>
          <cell r="AD96">
            <v>1160200</v>
          </cell>
          <cell r="AE96">
            <v>1446326.49</v>
          </cell>
          <cell r="AF96">
            <v>1469528.11</v>
          </cell>
          <cell r="AG96">
            <v>1645607.48</v>
          </cell>
          <cell r="AH96">
            <v>1489963.39</v>
          </cell>
          <cell r="AI96">
            <v>1594064.82</v>
          </cell>
          <cell r="AJ96">
            <v>1532365.45</v>
          </cell>
          <cell r="AK96">
            <v>1158822.74</v>
          </cell>
          <cell r="AL96">
            <v>1230891.9</v>
          </cell>
          <cell r="AM96">
            <v>1397826.15</v>
          </cell>
          <cell r="AN96">
            <v>1590552.54</v>
          </cell>
          <cell r="AO96">
            <v>1609405.21</v>
          </cell>
          <cell r="AP96">
            <v>1641798.37</v>
          </cell>
          <cell r="AQ96">
            <v>1630784.08</v>
          </cell>
          <cell r="AR96">
            <v>1368103</v>
          </cell>
          <cell r="AS96">
            <v>1634551</v>
          </cell>
          <cell r="AT96">
            <v>1581577.81</v>
          </cell>
          <cell r="AU96">
            <v>1608093.2</v>
          </cell>
          <cell r="AV96">
            <v>1538489.75</v>
          </cell>
          <cell r="AW96">
            <v>1332258.82</v>
          </cell>
          <cell r="AX96">
            <v>1440153</v>
          </cell>
          <cell r="AY96">
            <v>1511821.19</v>
          </cell>
          <cell r="AZ96">
            <v>1577795.35</v>
          </cell>
          <cell r="BA96">
            <v>1543987.31</v>
          </cell>
          <cell r="BB96">
            <v>1582584.34</v>
          </cell>
          <cell r="BC96">
            <v>1543268.98</v>
          </cell>
          <cell r="BD96">
            <v>1013268.24</v>
          </cell>
          <cell r="BE96">
            <v>1736482.8</v>
          </cell>
          <cell r="BF96">
            <v>1671748.14</v>
          </cell>
          <cell r="BG96">
            <v>1687293.92</v>
          </cell>
          <cell r="BH96">
            <v>1609846.65</v>
          </cell>
          <cell r="BI96">
            <v>1649279.84</v>
          </cell>
          <cell r="BJ96">
            <v>1534532.48</v>
          </cell>
          <cell r="BK96">
            <v>1472594.43</v>
          </cell>
          <cell r="BL96">
            <v>1677748</v>
          </cell>
          <cell r="BM96">
            <v>1646308.44</v>
          </cell>
          <cell r="BN96">
            <v>1668647.72</v>
          </cell>
          <cell r="BO96">
            <v>1600565.89</v>
          </cell>
          <cell r="BP96">
            <v>1434988.44</v>
          </cell>
          <cell r="BQ96">
            <v>1622849</v>
          </cell>
          <cell r="BR96">
            <v>1572646</v>
          </cell>
          <cell r="BS96">
            <v>1571812.69</v>
          </cell>
          <cell r="BT96">
            <v>1402440.79</v>
          </cell>
          <cell r="BU96">
            <v>1402440.79</v>
          </cell>
          <cell r="BV96">
            <v>1402440.79</v>
          </cell>
          <cell r="BW96">
            <v>1402440.79</v>
          </cell>
          <cell r="BX96">
            <v>1402440.79</v>
          </cell>
          <cell r="BY96">
            <v>1402440.79</v>
          </cell>
          <cell r="BZ96">
            <v>1402440.79</v>
          </cell>
          <cell r="CA96">
            <v>1402440.79</v>
          </cell>
          <cell r="CB96">
            <v>1402440.79</v>
          </cell>
          <cell r="CC96">
            <v>1402440.79</v>
          </cell>
          <cell r="CD96">
            <v>1402440.79</v>
          </cell>
          <cell r="CE96">
            <v>1402440.79</v>
          </cell>
          <cell r="CF96">
            <v>1402440.79</v>
          </cell>
          <cell r="CG96">
            <v>1402440.79</v>
          </cell>
          <cell r="CH96">
            <v>1402440.79</v>
          </cell>
          <cell r="CI96">
            <v>1402440.79</v>
          </cell>
          <cell r="CJ96">
            <v>1402440.79</v>
          </cell>
          <cell r="CK96">
            <v>1402440.79</v>
          </cell>
          <cell r="CL96">
            <v>1402440.79</v>
          </cell>
          <cell r="CM96">
            <v>1402440.79</v>
          </cell>
          <cell r="CN96">
            <v>1402440.79</v>
          </cell>
          <cell r="CO96">
            <v>1402440.79</v>
          </cell>
          <cell r="CP96">
            <v>1402440.79</v>
          </cell>
          <cell r="CQ96">
            <v>1402440.79</v>
          </cell>
          <cell r="CR96">
            <v>1402440.79</v>
          </cell>
          <cell r="CS96">
            <v>1402440.79</v>
          </cell>
          <cell r="CT96">
            <v>1402440.79</v>
          </cell>
          <cell r="CU96">
            <v>1402440.79</v>
          </cell>
          <cell r="CV96">
            <v>1402440.79</v>
          </cell>
          <cell r="CW96">
            <v>1402440.79</v>
          </cell>
          <cell r="CX96">
            <v>1402440.79</v>
          </cell>
          <cell r="CY96">
            <v>1402440.79</v>
          </cell>
          <cell r="CZ96">
            <v>1402440.79</v>
          </cell>
          <cell r="DA96">
            <v>1402440.79</v>
          </cell>
          <cell r="DB96">
            <v>1402440.79</v>
          </cell>
          <cell r="DC96">
            <v>1402440.79</v>
          </cell>
          <cell r="DD96">
            <v>1402440.79</v>
          </cell>
          <cell r="DE96">
            <v>1402440.79</v>
          </cell>
          <cell r="DF96">
            <v>1402440.79</v>
          </cell>
          <cell r="DG96">
            <v>1402440.79</v>
          </cell>
          <cell r="DH96">
            <v>1402440.79</v>
          </cell>
          <cell r="DI96">
            <v>1402440.79</v>
          </cell>
          <cell r="DJ96">
            <v>1402440.79</v>
          </cell>
          <cell r="DK96">
            <v>1402440.79</v>
          </cell>
          <cell r="DL96">
            <v>1402440.79</v>
          </cell>
          <cell r="DM96">
            <v>1402440.79</v>
          </cell>
          <cell r="DN96">
            <v>1402440.79</v>
          </cell>
          <cell r="DO96">
            <v>1402440.79</v>
          </cell>
          <cell r="DP96">
            <v>1402440.79</v>
          </cell>
          <cell r="DQ96">
            <v>1402440.79</v>
          </cell>
          <cell r="DR96">
            <v>1402440.79</v>
          </cell>
          <cell r="DS96">
            <v>1402440.79</v>
          </cell>
          <cell r="DT96">
            <v>1402440.79</v>
          </cell>
          <cell r="DU96">
            <v>1402440.79</v>
          </cell>
          <cell r="DV96">
            <v>1402440.79</v>
          </cell>
          <cell r="DW96">
            <v>1402440.79</v>
          </cell>
          <cell r="DX96">
            <v>1402440.79</v>
          </cell>
          <cell r="DY96">
            <v>1402440.79</v>
          </cell>
          <cell r="DZ96">
            <v>1402440.79</v>
          </cell>
          <cell r="EA96">
            <v>1402440.79</v>
          </cell>
          <cell r="EB96">
            <v>1402440.79</v>
          </cell>
          <cell r="EC96">
            <v>1402440.79</v>
          </cell>
          <cell r="ED96">
            <v>1402440.79</v>
          </cell>
          <cell r="EE96">
            <v>1402440.79</v>
          </cell>
          <cell r="EF96">
            <v>1402440.79</v>
          </cell>
          <cell r="EG96">
            <v>1402440.79</v>
          </cell>
          <cell r="EH96">
            <v>1402440.79</v>
          </cell>
        </row>
        <row r="97">
          <cell r="C97" t="str">
            <v>Rayonier - Duct Burner</v>
          </cell>
          <cell r="E97" t="str">
            <v>FPU</v>
          </cell>
          <cell r="F97" t="str">
            <v>Rayonier - Duct Burner</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164646.67</v>
          </cell>
          <cell r="AF97">
            <v>0</v>
          </cell>
          <cell r="AG97">
            <v>81518.36</v>
          </cell>
          <cell r="AH97">
            <v>134395.16</v>
          </cell>
          <cell r="AI97">
            <v>71466.12</v>
          </cell>
          <cell r="AJ97">
            <v>0</v>
          </cell>
          <cell r="AK97">
            <v>798</v>
          </cell>
          <cell r="AL97">
            <v>5170.2</v>
          </cell>
          <cell r="AM97">
            <v>23656.5</v>
          </cell>
          <cell r="AN97">
            <v>54572.12</v>
          </cell>
          <cell r="AO97">
            <v>10272.49</v>
          </cell>
          <cell r="AP97">
            <v>83981.46</v>
          </cell>
          <cell r="AQ97">
            <v>5500.91</v>
          </cell>
          <cell r="AR97">
            <v>2577</v>
          </cell>
          <cell r="AS97">
            <v>5191</v>
          </cell>
          <cell r="AT97">
            <v>107824.07</v>
          </cell>
          <cell r="AU97">
            <v>-78726.51</v>
          </cell>
          <cell r="AV97">
            <v>94928.84</v>
          </cell>
          <cell r="AW97">
            <v>26781.78</v>
          </cell>
          <cell r="AX97">
            <v>14833.77</v>
          </cell>
          <cell r="AY97">
            <v>4423.1</v>
          </cell>
          <cell r="AZ97">
            <v>5891.46</v>
          </cell>
          <cell r="BA97">
            <v>2917.27</v>
          </cell>
          <cell r="BB97">
            <v>23680.12</v>
          </cell>
          <cell r="BC97">
            <v>0</v>
          </cell>
          <cell r="BD97">
            <v>16332</v>
          </cell>
          <cell r="BE97">
            <v>23283.52</v>
          </cell>
          <cell r="BF97">
            <v>20933.46</v>
          </cell>
          <cell r="BG97">
            <v>27538.16</v>
          </cell>
          <cell r="BH97">
            <v>19833.06</v>
          </cell>
          <cell r="BI97">
            <v>5899.92</v>
          </cell>
          <cell r="BJ97">
            <v>3493.36</v>
          </cell>
          <cell r="BK97">
            <v>137.41</v>
          </cell>
          <cell r="BL97">
            <v>80503</v>
          </cell>
          <cell r="BM97">
            <v>51819.4</v>
          </cell>
          <cell r="BN97">
            <v>60060.11</v>
          </cell>
          <cell r="BO97">
            <v>142236.1</v>
          </cell>
          <cell r="BP97">
            <v>0</v>
          </cell>
          <cell r="BQ97">
            <v>110</v>
          </cell>
          <cell r="BR97">
            <v>0</v>
          </cell>
          <cell r="BS97">
            <v>11386.75</v>
          </cell>
          <cell r="BT97">
            <v>0</v>
          </cell>
          <cell r="BU97">
            <v>0</v>
          </cell>
          <cell r="BV97">
            <v>0</v>
          </cell>
          <cell r="BW97">
            <v>0</v>
          </cell>
          <cell r="BX97">
            <v>0</v>
          </cell>
          <cell r="BY97">
            <v>0</v>
          </cell>
          <cell r="BZ97">
            <v>0</v>
          </cell>
          <cell r="CA97">
            <v>0</v>
          </cell>
          <cell r="CB97">
            <v>16332</v>
          </cell>
          <cell r="CC97">
            <v>23283.52</v>
          </cell>
          <cell r="CD97">
            <v>20933.46</v>
          </cell>
          <cell r="CE97">
            <v>27538.16</v>
          </cell>
          <cell r="CF97">
            <v>19833.06</v>
          </cell>
          <cell r="CG97">
            <v>5899.92</v>
          </cell>
          <cell r="CH97">
            <v>3493.36</v>
          </cell>
          <cell r="CI97">
            <v>137.41</v>
          </cell>
          <cell r="CJ97">
            <v>80503</v>
          </cell>
          <cell r="CK97">
            <v>51819.4</v>
          </cell>
          <cell r="CL97">
            <v>60060.11</v>
          </cell>
          <cell r="CM97">
            <v>0</v>
          </cell>
          <cell r="CN97">
            <v>16332</v>
          </cell>
          <cell r="CO97">
            <v>23283.52</v>
          </cell>
          <cell r="CP97">
            <v>20933.46</v>
          </cell>
          <cell r="CQ97">
            <v>27538.16</v>
          </cell>
          <cell r="CR97">
            <v>19833.06</v>
          </cell>
          <cell r="CS97">
            <v>5899.92</v>
          </cell>
          <cell r="CT97">
            <v>3493.36</v>
          </cell>
          <cell r="CU97">
            <v>137.41</v>
          </cell>
          <cell r="CV97">
            <v>80503</v>
          </cell>
          <cell r="CW97">
            <v>51819.4</v>
          </cell>
          <cell r="CX97">
            <v>60060.11</v>
          </cell>
          <cell r="CY97">
            <v>0</v>
          </cell>
          <cell r="CZ97">
            <v>16332</v>
          </cell>
          <cell r="DA97">
            <v>23283.52</v>
          </cell>
          <cell r="DB97">
            <v>20933.46</v>
          </cell>
          <cell r="DC97">
            <v>27538.16</v>
          </cell>
          <cell r="DD97">
            <v>19833.06</v>
          </cell>
          <cell r="DE97">
            <v>5899.92</v>
          </cell>
          <cell r="DF97">
            <v>3493.36</v>
          </cell>
          <cell r="DG97">
            <v>137.41</v>
          </cell>
          <cell r="DH97">
            <v>80503</v>
          </cell>
          <cell r="DI97">
            <v>51819.4</v>
          </cell>
          <cell r="DJ97">
            <v>60060.11</v>
          </cell>
          <cell r="DK97">
            <v>0</v>
          </cell>
          <cell r="DL97">
            <v>16332</v>
          </cell>
          <cell r="DM97">
            <v>23283.52</v>
          </cell>
          <cell r="DN97">
            <v>20933.46</v>
          </cell>
          <cell r="DO97">
            <v>27538.16</v>
          </cell>
          <cell r="DP97">
            <v>19833.06</v>
          </cell>
          <cell r="DQ97">
            <v>5899.92</v>
          </cell>
          <cell r="DR97">
            <v>3493.36</v>
          </cell>
          <cell r="DS97">
            <v>137.41</v>
          </cell>
          <cell r="DT97">
            <v>80503</v>
          </cell>
          <cell r="DU97">
            <v>51819.4</v>
          </cell>
          <cell r="DV97">
            <v>60060.11</v>
          </cell>
          <cell r="DW97">
            <v>0</v>
          </cell>
          <cell r="DX97">
            <v>16332</v>
          </cell>
          <cell r="DY97">
            <v>23283.52</v>
          </cell>
          <cell r="DZ97">
            <v>20933.46</v>
          </cell>
          <cell r="EA97">
            <v>27538.16</v>
          </cell>
          <cell r="EB97">
            <v>19833.06</v>
          </cell>
          <cell r="EC97">
            <v>5899.92</v>
          </cell>
          <cell r="ED97">
            <v>3493.36</v>
          </cell>
          <cell r="EE97">
            <v>137.41</v>
          </cell>
          <cell r="EF97">
            <v>80503</v>
          </cell>
          <cell r="EG97">
            <v>51819.4</v>
          </cell>
          <cell r="EH97">
            <v>60060.11</v>
          </cell>
        </row>
        <row r="98">
          <cell r="C98" t="str">
            <v>TOTAL VARIABLE RATE:</v>
          </cell>
          <cell r="E98" t="str">
            <v/>
          </cell>
          <cell r="F98" t="str">
            <v>TOTAL VARIABLE RATE:</v>
          </cell>
          <cell r="G98">
            <v>241811.94</v>
          </cell>
          <cell r="H98">
            <v>217520</v>
          </cell>
          <cell r="I98">
            <v>261209.22</v>
          </cell>
          <cell r="J98">
            <v>246197</v>
          </cell>
          <cell r="K98">
            <v>260001</v>
          </cell>
          <cell r="L98">
            <v>266109</v>
          </cell>
          <cell r="M98">
            <v>269923</v>
          </cell>
          <cell r="N98">
            <v>266390</v>
          </cell>
          <cell r="O98">
            <v>222553</v>
          </cell>
          <cell r="P98">
            <v>228556</v>
          </cell>
          <cell r="Q98">
            <v>235072.71</v>
          </cell>
          <cell r="R98">
            <v>245993</v>
          </cell>
          <cell r="S98">
            <v>256971.95</v>
          </cell>
          <cell r="T98">
            <v>235535.91</v>
          </cell>
          <cell r="U98">
            <v>260174.04</v>
          </cell>
          <cell r="V98">
            <v>272381.5</v>
          </cell>
          <cell r="W98">
            <v>275003</v>
          </cell>
          <cell r="X98">
            <v>294382.88</v>
          </cell>
          <cell r="Y98">
            <v>1115361</v>
          </cell>
          <cell r="Z98">
            <v>1125331</v>
          </cell>
          <cell r="AA98">
            <v>571986.8</v>
          </cell>
          <cell r="AB98">
            <v>1462673.41</v>
          </cell>
          <cell r="AC98">
            <v>1556712.64</v>
          </cell>
          <cell r="AD98">
            <v>1399801.57</v>
          </cell>
          <cell r="AE98">
            <v>1877737.53</v>
          </cell>
          <cell r="AF98">
            <v>1701745.76</v>
          </cell>
          <cell r="AG98">
            <v>1996926.16</v>
          </cell>
          <cell r="AH98">
            <v>1903853.86</v>
          </cell>
          <cell r="AI98">
            <v>1942431.71</v>
          </cell>
          <cell r="AJ98">
            <v>1821300.43</v>
          </cell>
          <cell r="AK98">
            <v>1424544.74</v>
          </cell>
          <cell r="AL98">
            <v>1525585.36</v>
          </cell>
          <cell r="AM98">
            <v>1666497.65</v>
          </cell>
          <cell r="AN98">
            <v>1923557.38</v>
          </cell>
          <cell r="AO98">
            <v>1886698.71</v>
          </cell>
          <cell r="AP98">
            <v>2004512.64</v>
          </cell>
          <cell r="AQ98">
            <v>1940824.8</v>
          </cell>
          <cell r="AR98">
            <v>1602653.71</v>
          </cell>
          <cell r="AS98">
            <v>1945340.61</v>
          </cell>
          <cell r="AT98">
            <v>1971747.51</v>
          </cell>
          <cell r="AU98">
            <v>1845622.34</v>
          </cell>
          <cell r="AV98">
            <v>1936546</v>
          </cell>
          <cell r="AW98">
            <v>1650029.17</v>
          </cell>
          <cell r="AX98">
            <v>1741326.11</v>
          </cell>
          <cell r="AY98">
            <v>1779784.29</v>
          </cell>
          <cell r="AZ98">
            <v>1838378.66</v>
          </cell>
          <cell r="BA98">
            <v>1819104.13</v>
          </cell>
          <cell r="BB98">
            <v>1889292.59</v>
          </cell>
          <cell r="BC98">
            <v>1838727.2</v>
          </cell>
          <cell r="BD98">
            <v>1303059.92</v>
          </cell>
          <cell r="BE98">
            <v>2068189.63</v>
          </cell>
          <cell r="BF98">
            <v>1992660.39</v>
          </cell>
          <cell r="BG98">
            <v>2018536.06</v>
          </cell>
          <cell r="BH98">
            <v>1927646.43</v>
          </cell>
          <cell r="BI98">
            <v>1944225.17</v>
          </cell>
          <cell r="BJ98">
            <v>1813011.84</v>
          </cell>
          <cell r="BK98">
            <v>1721860.07</v>
          </cell>
          <cell r="BL98">
            <v>2015926.22</v>
          </cell>
          <cell r="BM98">
            <v>1954298.27</v>
          </cell>
          <cell r="BN98">
            <v>2008725.2</v>
          </cell>
          <cell r="BO98">
            <v>2042612.88</v>
          </cell>
          <cell r="BP98">
            <v>1697478.39</v>
          </cell>
          <cell r="BQ98">
            <v>1948915.09</v>
          </cell>
          <cell r="BR98">
            <v>1823559.52</v>
          </cell>
          <cell r="BS98">
            <v>1872262.68</v>
          </cell>
          <cell r="BT98">
            <v>1689197.98</v>
          </cell>
          <cell r="BU98">
            <v>1689197.98</v>
          </cell>
          <cell r="BV98">
            <v>1689197.98</v>
          </cell>
          <cell r="BW98">
            <v>1689197.98</v>
          </cell>
          <cell r="BX98">
            <v>1689197.98</v>
          </cell>
          <cell r="BY98">
            <v>1689197.98</v>
          </cell>
          <cell r="BZ98">
            <v>1689197.98</v>
          </cell>
          <cell r="CA98">
            <v>1689197.98</v>
          </cell>
          <cell r="CB98">
            <v>1705529.98</v>
          </cell>
          <cell r="CC98">
            <v>1712481.5</v>
          </cell>
          <cell r="CD98">
            <v>1710131.44</v>
          </cell>
          <cell r="CE98">
            <v>1716736.14</v>
          </cell>
          <cell r="CF98">
            <v>1709031.04</v>
          </cell>
          <cell r="CG98">
            <v>1695097.9</v>
          </cell>
          <cell r="CH98">
            <v>1692691.34</v>
          </cell>
          <cell r="CI98">
            <v>1689335.39</v>
          </cell>
          <cell r="CJ98">
            <v>1769700.98</v>
          </cell>
          <cell r="CK98">
            <v>1741017.38</v>
          </cell>
          <cell r="CL98">
            <v>1749258.09</v>
          </cell>
          <cell r="CM98">
            <v>1689197.98</v>
          </cell>
          <cell r="CN98">
            <v>1705529.98</v>
          </cell>
          <cell r="CO98">
            <v>1712481.5</v>
          </cell>
          <cell r="CP98">
            <v>1710131.44</v>
          </cell>
          <cell r="CQ98">
            <v>1716736.14</v>
          </cell>
          <cell r="CR98">
            <v>1709031.04</v>
          </cell>
          <cell r="CS98">
            <v>1695097.9</v>
          </cell>
          <cell r="CT98">
            <v>1692691.34</v>
          </cell>
          <cell r="CU98">
            <v>1689335.39</v>
          </cell>
          <cell r="CV98">
            <v>1769700.98</v>
          </cell>
          <cell r="CW98">
            <v>1741017.38</v>
          </cell>
          <cell r="CX98">
            <v>1749258.09</v>
          </cell>
          <cell r="CY98">
            <v>1689197.98</v>
          </cell>
          <cell r="CZ98">
            <v>1705529.98</v>
          </cell>
          <cell r="DA98">
            <v>1712481.5</v>
          </cell>
          <cell r="DB98">
            <v>1710131.44</v>
          </cell>
          <cell r="DC98">
            <v>1716736.14</v>
          </cell>
          <cell r="DD98">
            <v>1709031.04</v>
          </cell>
          <cell r="DE98">
            <v>1695097.9</v>
          </cell>
          <cell r="DF98">
            <v>1692691.34</v>
          </cell>
          <cell r="DG98">
            <v>1689335.39</v>
          </cell>
          <cell r="DH98">
            <v>1769700.98</v>
          </cell>
          <cell r="DI98">
            <v>1741017.38</v>
          </cell>
          <cell r="DJ98">
            <v>1749258.09</v>
          </cell>
          <cell r="DK98">
            <v>1689197.98</v>
          </cell>
          <cell r="DL98">
            <v>1705529.98</v>
          </cell>
          <cell r="DM98">
            <v>1712481.5</v>
          </cell>
          <cell r="DN98">
            <v>1710131.44</v>
          </cell>
          <cell r="DO98">
            <v>1716736.14</v>
          </cell>
          <cell r="DP98">
            <v>1709031.04</v>
          </cell>
          <cell r="DQ98">
            <v>1695097.9</v>
          </cell>
          <cell r="DR98">
            <v>1692691.34</v>
          </cell>
          <cell r="DS98">
            <v>1689335.39</v>
          </cell>
          <cell r="DT98">
            <v>1769700.98</v>
          </cell>
          <cell r="DU98">
            <v>1741017.38</v>
          </cell>
          <cell r="DV98">
            <v>1749258.09</v>
          </cell>
          <cell r="DW98">
            <v>1689197.98</v>
          </cell>
          <cell r="DX98">
            <v>1705529.98</v>
          </cell>
          <cell r="DY98">
            <v>1712481.5</v>
          </cell>
          <cell r="DZ98">
            <v>1710131.44</v>
          </cell>
          <cell r="EA98">
            <v>1716736.14</v>
          </cell>
          <cell r="EB98">
            <v>1709031.04</v>
          </cell>
          <cell r="EC98">
            <v>1695097.9</v>
          </cell>
          <cell r="ED98">
            <v>1692691.34</v>
          </cell>
          <cell r="EE98">
            <v>1689335.39</v>
          </cell>
          <cell r="EF98">
            <v>1769700.98</v>
          </cell>
          <cell r="EG98">
            <v>1741017.38</v>
          </cell>
          <cell r="EH98">
            <v>1749258.09</v>
          </cell>
        </row>
        <row r="99">
          <cell r="C99" t="str">
            <v>9 - COMPETITIVE RATE ADJ</v>
          </cell>
          <cell r="E99" t="str">
            <v/>
          </cell>
          <cell r="F99" t="str">
            <v>9 - COMPETITIVE RATE ADJ</v>
          </cell>
        </row>
        <row r="100">
          <cell r="E100" t="str">
            <v/>
          </cell>
        </row>
        <row r="101">
          <cell r="C101" t="str">
            <v>Polk Power Partners</v>
          </cell>
          <cell r="E101" t="str">
            <v>CFG</v>
          </cell>
          <cell r="F101" t="str">
            <v>Polk Power Partners</v>
          </cell>
          <cell r="AQ101">
            <v>0</v>
          </cell>
          <cell r="AR101">
            <v>0</v>
          </cell>
          <cell r="AS101">
            <v>0</v>
          </cell>
          <cell r="AT101">
            <v>0</v>
          </cell>
          <cell r="AU101">
            <v>0</v>
          </cell>
        </row>
        <row r="102">
          <cell r="C102" t="str">
            <v>TOTAL COMP RATE ADJ:</v>
          </cell>
          <cell r="E102" t="str">
            <v/>
          </cell>
          <cell r="F102" t="str">
            <v>TOTAL COMP RATE ADJ:</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R102">
            <v>0</v>
          </cell>
          <cell r="BS102">
            <v>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v>
          </cell>
          <cell r="CI102">
            <v>0</v>
          </cell>
          <cell r="CJ102">
            <v>0</v>
          </cell>
          <cell r="CK102">
            <v>0</v>
          </cell>
          <cell r="CL102">
            <v>0</v>
          </cell>
          <cell r="CM102">
            <v>0</v>
          </cell>
          <cell r="CN102">
            <v>0</v>
          </cell>
          <cell r="CO102">
            <v>0</v>
          </cell>
          <cell r="CP102">
            <v>0</v>
          </cell>
          <cell r="CQ102">
            <v>0</v>
          </cell>
          <cell r="CR102">
            <v>0</v>
          </cell>
          <cell r="CS102">
            <v>0</v>
          </cell>
          <cell r="CT102">
            <v>0</v>
          </cell>
          <cell r="CU102">
            <v>0</v>
          </cell>
          <cell r="CV102">
            <v>0</v>
          </cell>
          <cell r="CW102">
            <v>0</v>
          </cell>
          <cell r="CX102">
            <v>0</v>
          </cell>
          <cell r="CY102">
            <v>0</v>
          </cell>
          <cell r="CZ102">
            <v>0</v>
          </cell>
          <cell r="DA102">
            <v>0</v>
          </cell>
          <cell r="DB102">
            <v>0</v>
          </cell>
          <cell r="DC102">
            <v>0</v>
          </cell>
          <cell r="DD102">
            <v>0</v>
          </cell>
          <cell r="DE102">
            <v>0</v>
          </cell>
          <cell r="DF102">
            <v>0</v>
          </cell>
          <cell r="DG102">
            <v>0</v>
          </cell>
          <cell r="DH102">
            <v>0</v>
          </cell>
          <cell r="DI102">
            <v>0</v>
          </cell>
          <cell r="DJ102">
            <v>0</v>
          </cell>
          <cell r="DK102">
            <v>0</v>
          </cell>
          <cell r="DL102">
            <v>0</v>
          </cell>
          <cell r="DM102">
            <v>0</v>
          </cell>
          <cell r="DN102">
            <v>0</v>
          </cell>
          <cell r="DO102">
            <v>0</v>
          </cell>
          <cell r="DP102">
            <v>0</v>
          </cell>
          <cell r="DQ102">
            <v>0</v>
          </cell>
          <cell r="DR102">
            <v>0</v>
          </cell>
          <cell r="DS102">
            <v>0</v>
          </cell>
          <cell r="DT102">
            <v>0</v>
          </cell>
          <cell r="DU102">
            <v>0</v>
          </cell>
          <cell r="DV102">
            <v>0</v>
          </cell>
          <cell r="DW102">
            <v>0</v>
          </cell>
          <cell r="DX102">
            <v>0</v>
          </cell>
          <cell r="DY102">
            <v>0</v>
          </cell>
          <cell r="DZ102">
            <v>0</v>
          </cell>
          <cell r="EA102">
            <v>0</v>
          </cell>
          <cell r="EB102">
            <v>0</v>
          </cell>
          <cell r="EC102">
            <v>0</v>
          </cell>
          <cell r="ED102">
            <v>0</v>
          </cell>
          <cell r="EE102">
            <v>0</v>
          </cell>
          <cell r="EF102">
            <v>0</v>
          </cell>
          <cell r="EG102">
            <v>0</v>
          </cell>
          <cell r="EH102">
            <v>0</v>
          </cell>
        </row>
        <row r="103">
          <cell r="E103" t="str">
            <v/>
          </cell>
        </row>
        <row r="104">
          <cell r="C104" t="str">
            <v>SUBTOTAL TRANSPORTATION:</v>
          </cell>
          <cell r="E104" t="str">
            <v/>
          </cell>
          <cell r="F104" t="str">
            <v>SUBTOTAL TRANSPORTATION:</v>
          </cell>
          <cell r="G104">
            <v>16050583.86</v>
          </cell>
          <cell r="H104">
            <v>17593167.37</v>
          </cell>
          <cell r="I104">
            <v>16779181.05</v>
          </cell>
          <cell r="J104">
            <v>14697765.49</v>
          </cell>
          <cell r="K104">
            <v>14566759.51</v>
          </cell>
          <cell r="L104">
            <v>13289663.56</v>
          </cell>
          <cell r="M104">
            <v>16247821.35</v>
          </cell>
          <cell r="N104">
            <v>12632801.82</v>
          </cell>
          <cell r="O104">
            <v>12627889.82</v>
          </cell>
          <cell r="P104">
            <v>13545921.86</v>
          </cell>
          <cell r="Q104">
            <v>12651401.04</v>
          </cell>
          <cell r="R104">
            <v>15563401.33</v>
          </cell>
          <cell r="S104">
            <v>20271682.99</v>
          </cell>
          <cell r="T104">
            <v>19724571.47</v>
          </cell>
          <cell r="U104">
            <v>20633577.79</v>
          </cell>
          <cell r="V104">
            <v>18887086.79</v>
          </cell>
          <cell r="W104">
            <v>18004418.21</v>
          </cell>
          <cell r="X104">
            <v>15966768.24</v>
          </cell>
          <cell r="Y104">
            <v>16765712.78</v>
          </cell>
          <cell r="Z104">
            <v>17706183.49</v>
          </cell>
          <cell r="AA104">
            <v>14876320.75</v>
          </cell>
          <cell r="AB104">
            <v>18140589.98</v>
          </cell>
          <cell r="AC104">
            <v>19805518.21</v>
          </cell>
          <cell r="AD104">
            <v>21133599.84</v>
          </cell>
          <cell r="AE104">
            <v>22917957.28</v>
          </cell>
          <cell r="AF104">
            <v>20363164.24</v>
          </cell>
          <cell r="AG104">
            <v>22270094.58</v>
          </cell>
          <cell r="AH104">
            <v>19500576</v>
          </cell>
          <cell r="AI104">
            <v>19599770.81</v>
          </cell>
          <cell r="AJ104">
            <v>18285607.72</v>
          </cell>
          <cell r="AK104">
            <v>18654752.11</v>
          </cell>
          <cell r="AL104">
            <v>17600133.86</v>
          </cell>
          <cell r="AM104">
            <v>14033804.345</v>
          </cell>
          <cell r="AN104">
            <v>18915140.63</v>
          </cell>
          <cell r="AO104">
            <v>18513817.01</v>
          </cell>
          <cell r="AP104">
            <v>21114448.65</v>
          </cell>
          <cell r="AQ104">
            <v>23161844.18</v>
          </cell>
          <cell r="AR104">
            <v>19459641.44</v>
          </cell>
          <cell r="AS104">
            <v>21781364.46</v>
          </cell>
          <cell r="AT104">
            <v>19928933.37</v>
          </cell>
          <cell r="AU104">
            <v>18918648.12</v>
          </cell>
          <cell r="AV104">
            <v>27502857.1</v>
          </cell>
          <cell r="AW104">
            <v>30141117.46</v>
          </cell>
          <cell r="AX104">
            <v>31230924.68</v>
          </cell>
          <cell r="AY104">
            <v>30916316.38</v>
          </cell>
          <cell r="AZ104">
            <v>29638665.09</v>
          </cell>
          <cell r="BA104">
            <v>31999789.89</v>
          </cell>
          <cell r="BB104">
            <v>34421659.61</v>
          </cell>
          <cell r="BC104">
            <v>38265121.85</v>
          </cell>
          <cell r="BD104">
            <v>32965729.03</v>
          </cell>
          <cell r="BE104">
            <v>34160993.13</v>
          </cell>
          <cell r="BF104">
            <v>32242982.29</v>
          </cell>
          <cell r="BG104">
            <v>34803162.37</v>
          </cell>
          <cell r="BH104">
            <v>32745931.64</v>
          </cell>
          <cell r="BI104">
            <v>32279964.49</v>
          </cell>
          <cell r="BJ104">
            <v>34164030.07</v>
          </cell>
          <cell r="BK104">
            <v>30987068.15</v>
          </cell>
          <cell r="BL104">
            <v>32140540.43</v>
          </cell>
          <cell r="BM104">
            <v>33585350.33</v>
          </cell>
          <cell r="BN104">
            <v>37210922.92</v>
          </cell>
          <cell r="BO104">
            <v>38587962.45</v>
          </cell>
          <cell r="BP104">
            <v>33853456.85</v>
          </cell>
          <cell r="BQ104">
            <v>36454740.58</v>
          </cell>
          <cell r="BR104">
            <v>33019110.37</v>
          </cell>
          <cell r="BS104">
            <v>33035449.44</v>
          </cell>
          <cell r="BT104">
            <v>31707846.6400001</v>
          </cell>
          <cell r="BU104">
            <v>32752953.6052842</v>
          </cell>
          <cell r="BV104">
            <v>32711470.7366311</v>
          </cell>
          <cell r="BW104">
            <v>32285550.3227392</v>
          </cell>
          <cell r="BX104">
            <v>32949920.2056996</v>
          </cell>
          <cell r="BY104">
            <v>33993674.7617448</v>
          </cell>
          <cell r="BZ104">
            <v>35457956.7418116</v>
          </cell>
          <cell r="CA104">
            <v>37140105.2596109</v>
          </cell>
          <cell r="CB104">
            <v>35445624.9844146</v>
          </cell>
          <cell r="CC104">
            <v>35178244.9223553</v>
          </cell>
          <cell r="CD104">
            <v>35021985.7668267</v>
          </cell>
          <cell r="CE104">
            <v>33842998.3563499</v>
          </cell>
          <cell r="CF104">
            <v>33258003.4236542</v>
          </cell>
          <cell r="CG104">
            <v>32545964.8529414</v>
          </cell>
          <cell r="CH104">
            <v>32794888.177107</v>
          </cell>
          <cell r="CI104">
            <v>32520695.6572932</v>
          </cell>
          <cell r="CJ104">
            <v>32908789.7818025</v>
          </cell>
          <cell r="CK104">
            <v>34111076.2396852</v>
          </cell>
          <cell r="CL104">
            <v>35606661.2854135</v>
          </cell>
          <cell r="CM104">
            <v>37275947.4484953</v>
          </cell>
          <cell r="CN104">
            <v>35697706.9672306</v>
          </cell>
          <cell r="CO104">
            <v>35328683.6698177</v>
          </cell>
          <cell r="CP104">
            <v>35205342.9824622</v>
          </cell>
          <cell r="CQ104">
            <v>34457654.7848847</v>
          </cell>
          <cell r="CR104">
            <v>33702824.9081583</v>
          </cell>
          <cell r="CS104">
            <v>33017314.555013</v>
          </cell>
          <cell r="CT104">
            <v>33196732.6529282</v>
          </cell>
          <cell r="CU104">
            <v>32743996.7121324</v>
          </cell>
          <cell r="CV104">
            <v>33374269.6743652</v>
          </cell>
          <cell r="CW104">
            <v>34574481.7552896</v>
          </cell>
          <cell r="CX104">
            <v>36146562.9347308</v>
          </cell>
          <cell r="CY104">
            <v>37447091.9090672</v>
          </cell>
          <cell r="CZ104">
            <v>35765149.9977995</v>
          </cell>
          <cell r="DA104">
            <v>35441347.1886306</v>
          </cell>
          <cell r="DB104">
            <v>35689752.6430328</v>
          </cell>
          <cell r="DC104">
            <v>34483303.2878271</v>
          </cell>
          <cell r="DD104">
            <v>33810160.0122671</v>
          </cell>
          <cell r="DE104">
            <v>33097806.661287</v>
          </cell>
          <cell r="DF104">
            <v>33294710.7616708</v>
          </cell>
          <cell r="DG104">
            <v>32925362.4111484</v>
          </cell>
          <cell r="DH104">
            <v>33442702.8695819</v>
          </cell>
          <cell r="DI104">
            <v>34664088.5643788</v>
          </cell>
          <cell r="DJ104">
            <v>36234034.2143962</v>
          </cell>
          <cell r="DK104">
            <v>37940439.3267962</v>
          </cell>
          <cell r="DL104">
            <v>36219928.3751715</v>
          </cell>
          <cell r="DM104">
            <v>35923632.1713559</v>
          </cell>
          <cell r="DN104">
            <v>35766614.9680033</v>
          </cell>
          <cell r="DO104">
            <v>34580615.0641583</v>
          </cell>
          <cell r="DP104">
            <v>33897482.522767</v>
          </cell>
          <cell r="DQ104">
            <v>33186962.701804</v>
          </cell>
          <cell r="DR104">
            <v>33415580.9378805</v>
          </cell>
          <cell r="DS104">
            <v>33025716.4885582</v>
          </cell>
          <cell r="DT104">
            <v>33536487.0619302</v>
          </cell>
          <cell r="DU104">
            <v>34790427.2041986</v>
          </cell>
          <cell r="DV104">
            <v>36407146.285537</v>
          </cell>
          <cell r="DW104">
            <v>38124839.6627308</v>
          </cell>
          <cell r="DX104">
            <v>36415767.9031726</v>
          </cell>
          <cell r="DY104">
            <v>36092578.1652435</v>
          </cell>
          <cell r="DZ104">
            <v>35955974.1655812</v>
          </cell>
          <cell r="EA104">
            <v>35054901.1996598</v>
          </cell>
          <cell r="EB104">
            <v>34318212.878042</v>
          </cell>
          <cell r="EC104">
            <v>33608767.0490581</v>
          </cell>
          <cell r="ED104">
            <v>33841775.9662927</v>
          </cell>
          <cell r="EE104">
            <v>33409206.1727912</v>
          </cell>
          <cell r="EF104">
            <v>33983234.9538857</v>
          </cell>
          <cell r="EG104">
            <v>35261808.1331373</v>
          </cell>
          <cell r="EH104">
            <v>36865959.9267387</v>
          </cell>
        </row>
        <row r="105">
          <cell r="C105" t="str">
            <v>10 - FLEXIBLE GAS SERVICE</v>
          </cell>
          <cell r="E105" t="str">
            <v/>
          </cell>
          <cell r="F105" t="str">
            <v>10 - FLEXIBLE GAS SERVICE</v>
          </cell>
        </row>
        <row r="106">
          <cell r="C106" t="str">
            <v>Peoples Gas System Callahan </v>
          </cell>
          <cell r="E106" t="str">
            <v>FPU</v>
          </cell>
          <cell r="F106" t="str">
            <v>Peoples Gas System Callahan </v>
          </cell>
        </row>
        <row r="107">
          <cell r="C107" t="str">
            <v>Georgia-Pacific Corp</v>
          </cell>
          <cell r="E107" t="str">
            <v>CFG</v>
          </cell>
          <cell r="F107" t="str">
            <v>Georgia-Pacific Corp</v>
          </cell>
          <cell r="G107">
            <v>307027.98</v>
          </cell>
          <cell r="H107">
            <v>294163</v>
          </cell>
          <cell r="I107">
            <v>293295.71</v>
          </cell>
          <cell r="J107">
            <v>283072</v>
          </cell>
          <cell r="K107">
            <v>283265</v>
          </cell>
          <cell r="L107">
            <v>268327</v>
          </cell>
          <cell r="M107">
            <v>253514</v>
          </cell>
          <cell r="N107">
            <v>257335</v>
          </cell>
          <cell r="O107">
            <v>273824</v>
          </cell>
          <cell r="P107">
            <v>295369</v>
          </cell>
          <cell r="Q107">
            <v>304143.42</v>
          </cell>
          <cell r="R107">
            <v>295788</v>
          </cell>
          <cell r="S107">
            <v>261659.83</v>
          </cell>
          <cell r="T107">
            <v>324030.26</v>
          </cell>
          <cell r="U107">
            <v>322488.04</v>
          </cell>
          <cell r="V107">
            <v>312986.42</v>
          </cell>
          <cell r="W107">
            <v>322897</v>
          </cell>
          <cell r="X107">
            <v>322973.6</v>
          </cell>
          <cell r="Y107">
            <v>313716</v>
          </cell>
          <cell r="Z107">
            <v>344169</v>
          </cell>
          <cell r="AA107">
            <v>353622.27</v>
          </cell>
          <cell r="AB107">
            <v>378480.33</v>
          </cell>
          <cell r="AC107">
            <v>356123.67</v>
          </cell>
          <cell r="AD107">
            <v>403162.17</v>
          </cell>
          <cell r="AE107">
            <v>329273.53</v>
          </cell>
          <cell r="AF107">
            <v>351588.21</v>
          </cell>
          <cell r="AG107">
            <v>439591.55</v>
          </cell>
          <cell r="AH107">
            <v>379124.73</v>
          </cell>
          <cell r="AI107">
            <v>574134.05</v>
          </cell>
          <cell r="AJ107">
            <v>315229.99</v>
          </cell>
          <cell r="AK107">
            <v>333853</v>
          </cell>
          <cell r="AL107">
            <v>389034.24</v>
          </cell>
          <cell r="AM107">
            <v>332370</v>
          </cell>
          <cell r="AN107">
            <v>391225.78</v>
          </cell>
          <cell r="AO107">
            <v>368700.56</v>
          </cell>
          <cell r="AP107">
            <v>319445.79</v>
          </cell>
          <cell r="AQ107">
            <v>403865.79</v>
          </cell>
          <cell r="AR107">
            <v>340983.92</v>
          </cell>
          <cell r="AS107">
            <v>423514.36</v>
          </cell>
          <cell r="AT107">
            <v>381046.31</v>
          </cell>
          <cell r="AU107">
            <v>419503.35</v>
          </cell>
          <cell r="AV107">
            <v>445716.38</v>
          </cell>
          <cell r="AW107">
            <v>389258.48</v>
          </cell>
          <cell r="AX107">
            <v>383561.56</v>
          </cell>
          <cell r="AY107">
            <v>372707</v>
          </cell>
          <cell r="AZ107">
            <v>336356.36</v>
          </cell>
          <cell r="BA107">
            <v>429309.57</v>
          </cell>
          <cell r="BB107">
            <v>357190.05</v>
          </cell>
          <cell r="BC107">
            <v>347297.94</v>
          </cell>
          <cell r="BD107">
            <v>393056.51</v>
          </cell>
          <cell r="BE107">
            <v>483551.74</v>
          </cell>
          <cell r="BF107">
            <v>354349.15</v>
          </cell>
          <cell r="BG107">
            <v>457254.84</v>
          </cell>
          <cell r="BH107">
            <v>451386.71</v>
          </cell>
          <cell r="BI107">
            <v>447098.48</v>
          </cell>
          <cell r="BJ107">
            <v>533503</v>
          </cell>
          <cell r="BK107">
            <v>476690.17</v>
          </cell>
          <cell r="BL107">
            <v>459257.41</v>
          </cell>
          <cell r="BM107">
            <v>457529.62</v>
          </cell>
          <cell r="BN107">
            <v>438708.47</v>
          </cell>
          <cell r="BO107">
            <v>582311.08</v>
          </cell>
          <cell r="BP107">
            <v>591241.16</v>
          </cell>
          <cell r="BQ107">
            <v>669554.38</v>
          </cell>
          <cell r="BR107">
            <v>516560.44</v>
          </cell>
          <cell r="BS107">
            <v>689183.93</v>
          </cell>
          <cell r="BT107">
            <v>664312.13</v>
          </cell>
          <cell r="BU107">
            <v>664312.13</v>
          </cell>
          <cell r="BV107">
            <v>664312.13</v>
          </cell>
          <cell r="BW107">
            <v>664312.13</v>
          </cell>
          <cell r="BX107">
            <v>664312.13</v>
          </cell>
          <cell r="BY107">
            <v>664312.13</v>
          </cell>
          <cell r="BZ107">
            <v>664312.13</v>
          </cell>
          <cell r="CA107">
            <v>664312.13</v>
          </cell>
          <cell r="CB107">
            <v>664312.13</v>
          </cell>
          <cell r="CC107">
            <v>664312.13</v>
          </cell>
          <cell r="CD107">
            <v>664312.13</v>
          </cell>
          <cell r="CE107">
            <v>664312.13</v>
          </cell>
          <cell r="CF107">
            <v>664312.13</v>
          </cell>
          <cell r="CG107">
            <v>664312.13</v>
          </cell>
          <cell r="CH107">
            <v>664312.13</v>
          </cell>
          <cell r="CI107">
            <v>664312.13</v>
          </cell>
          <cell r="CJ107">
            <v>664312.13</v>
          </cell>
          <cell r="CK107">
            <v>664312.13</v>
          </cell>
          <cell r="CL107">
            <v>664312.13</v>
          </cell>
          <cell r="CM107">
            <v>664312.13</v>
          </cell>
          <cell r="CN107">
            <v>664312.13</v>
          </cell>
          <cell r="CO107">
            <v>664312.13</v>
          </cell>
          <cell r="CP107">
            <v>664312.13</v>
          </cell>
          <cell r="CQ107">
            <v>664312.13</v>
          </cell>
          <cell r="CR107">
            <v>664312.13</v>
          </cell>
          <cell r="CS107">
            <v>664312.13</v>
          </cell>
          <cell r="CT107">
            <v>664312.13</v>
          </cell>
          <cell r="CU107">
            <v>664312.13</v>
          </cell>
          <cell r="CV107">
            <v>664312.13</v>
          </cell>
          <cell r="CW107">
            <v>664312.13</v>
          </cell>
          <cell r="CX107">
            <v>664312.13</v>
          </cell>
          <cell r="CY107">
            <v>664312.13</v>
          </cell>
          <cell r="CZ107">
            <v>664312.13</v>
          </cell>
          <cell r="DA107">
            <v>664312.13</v>
          </cell>
          <cell r="DB107">
            <v>664312.13</v>
          </cell>
          <cell r="DC107">
            <v>664312.13</v>
          </cell>
          <cell r="DD107">
            <v>664312.13</v>
          </cell>
          <cell r="DE107">
            <v>664312.13</v>
          </cell>
          <cell r="DF107">
            <v>664312.13</v>
          </cell>
          <cell r="DG107">
            <v>664312.13</v>
          </cell>
          <cell r="DH107">
            <v>664312.13</v>
          </cell>
          <cell r="DI107">
            <v>664312.13</v>
          </cell>
          <cell r="DJ107">
            <v>664312.13</v>
          </cell>
          <cell r="DK107">
            <v>664312.13</v>
          </cell>
          <cell r="DL107">
            <v>664312.13</v>
          </cell>
          <cell r="DM107">
            <v>664312.13</v>
          </cell>
          <cell r="DN107">
            <v>664312.13</v>
          </cell>
          <cell r="DO107">
            <v>664312.13</v>
          </cell>
          <cell r="DP107">
            <v>664312.13</v>
          </cell>
          <cell r="DQ107">
            <v>664312.13</v>
          </cell>
          <cell r="DR107">
            <v>664312.13</v>
          </cell>
          <cell r="DS107">
            <v>664312.13</v>
          </cell>
          <cell r="DT107">
            <v>664312.13</v>
          </cell>
          <cell r="DU107">
            <v>664312.13</v>
          </cell>
          <cell r="DV107">
            <v>664312.13</v>
          </cell>
          <cell r="DW107">
            <v>664312.13</v>
          </cell>
          <cell r="DX107">
            <v>664312.13</v>
          </cell>
          <cell r="DY107">
            <v>664312.13</v>
          </cell>
          <cell r="DZ107">
            <v>664312.13</v>
          </cell>
          <cell r="EA107">
            <v>664312.13</v>
          </cell>
          <cell r="EB107">
            <v>664312.13</v>
          </cell>
          <cell r="EC107">
            <v>664312.13</v>
          </cell>
          <cell r="ED107">
            <v>664312.13</v>
          </cell>
          <cell r="EE107">
            <v>664312.13</v>
          </cell>
          <cell r="EF107">
            <v>664312.13</v>
          </cell>
          <cell r="EG107">
            <v>664312.13</v>
          </cell>
          <cell r="EH107">
            <v>664312.13</v>
          </cell>
        </row>
        <row r="108">
          <cell r="C108" t="str">
            <v>People's Interconnect</v>
          </cell>
          <cell r="E108" t="str">
            <v>CFG</v>
          </cell>
          <cell r="F108" t="str">
            <v>People's Interconnect</v>
          </cell>
          <cell r="G108">
            <v>125726.18</v>
          </cell>
          <cell r="H108">
            <v>166994</v>
          </cell>
          <cell r="I108">
            <v>102180.75</v>
          </cell>
          <cell r="J108">
            <v>22922</v>
          </cell>
          <cell r="K108">
            <v>7204</v>
          </cell>
          <cell r="L108">
            <v>2628</v>
          </cell>
          <cell r="M108">
            <v>1561</v>
          </cell>
          <cell r="N108">
            <v>1190</v>
          </cell>
          <cell r="O108">
            <v>1064</v>
          </cell>
          <cell r="P108">
            <v>7940</v>
          </cell>
          <cell r="Q108">
            <v>15598.09</v>
          </cell>
          <cell r="R108">
            <v>27922</v>
          </cell>
          <cell r="S108">
            <v>102906.18</v>
          </cell>
          <cell r="T108">
            <v>102710.85</v>
          </cell>
          <cell r="U108">
            <v>54529.62</v>
          </cell>
          <cell r="V108">
            <v>35902.5</v>
          </cell>
          <cell r="W108">
            <v>12719</v>
          </cell>
          <cell r="X108">
            <v>7149.21</v>
          </cell>
          <cell r="Y108">
            <v>7114</v>
          </cell>
          <cell r="Z108">
            <v>4049</v>
          </cell>
          <cell r="AA108">
            <v>2082.46</v>
          </cell>
          <cell r="AB108">
            <v>12290.34</v>
          </cell>
          <cell r="AC108">
            <v>41393.67</v>
          </cell>
          <cell r="AD108">
            <v>51950.14</v>
          </cell>
          <cell r="AE108">
            <v>65518.88</v>
          </cell>
          <cell r="AF108">
            <v>53787.85</v>
          </cell>
          <cell r="AG108">
            <v>73147.28</v>
          </cell>
          <cell r="AH108">
            <v>37930.7</v>
          </cell>
          <cell r="AI108">
            <v>25605.59</v>
          </cell>
          <cell r="AJ108">
            <v>22889.13</v>
          </cell>
          <cell r="AK108">
            <v>24442</v>
          </cell>
          <cell r="AL108">
            <v>24698.27</v>
          </cell>
          <cell r="AM108">
            <v>19081</v>
          </cell>
          <cell r="AN108">
            <v>42675.18</v>
          </cell>
          <cell r="AO108">
            <v>67334.31</v>
          </cell>
          <cell r="AP108">
            <v>121201.55</v>
          </cell>
          <cell r="AQ108">
            <v>184189.91</v>
          </cell>
          <cell r="AR108">
            <v>46842.65</v>
          </cell>
          <cell r="AS108">
            <v>108160.02</v>
          </cell>
          <cell r="AT108">
            <v>34304.96</v>
          </cell>
          <cell r="AU108">
            <v>9935.53</v>
          </cell>
          <cell r="AV108">
            <v>2381.93</v>
          </cell>
          <cell r="AW108">
            <v>3231.08</v>
          </cell>
          <cell r="AX108">
            <v>2149.33</v>
          </cell>
          <cell r="AY108">
            <v>19081.04</v>
          </cell>
          <cell r="AZ108">
            <v>12909.26</v>
          </cell>
          <cell r="BA108">
            <v>47801.61</v>
          </cell>
          <cell r="BB108">
            <v>118682.89</v>
          </cell>
          <cell r="BC108">
            <v>132832.29</v>
          </cell>
          <cell r="BD108">
            <v>62925.6</v>
          </cell>
          <cell r="BE108">
            <v>108004.96</v>
          </cell>
          <cell r="BF108">
            <v>49081.03</v>
          </cell>
          <cell r="BG108">
            <v>5365.42</v>
          </cell>
          <cell r="BH108">
            <v>7792.47</v>
          </cell>
          <cell r="BI108">
            <v>10579.89</v>
          </cell>
          <cell r="BJ108">
            <v>6740</v>
          </cell>
          <cell r="BK108">
            <v>5167.83</v>
          </cell>
          <cell r="BL108">
            <v>20449.53</v>
          </cell>
          <cell r="BM108">
            <v>113962</v>
          </cell>
          <cell r="BN108">
            <v>127512.93</v>
          </cell>
          <cell r="BO108">
            <v>134189.07</v>
          </cell>
          <cell r="BP108">
            <v>129538</v>
          </cell>
          <cell r="BQ108">
            <v>48541.17</v>
          </cell>
          <cell r="BR108">
            <v>5818.57</v>
          </cell>
          <cell r="BS108">
            <v>2450.73</v>
          </cell>
          <cell r="BT108">
            <v>2380.68</v>
          </cell>
          <cell r="BU108">
            <v>2380.68</v>
          </cell>
          <cell r="BV108">
            <v>2380.68</v>
          </cell>
          <cell r="BW108">
            <v>2380.68</v>
          </cell>
          <cell r="BX108">
            <v>2380.68</v>
          </cell>
          <cell r="BY108">
            <v>2380.68</v>
          </cell>
          <cell r="BZ108">
            <v>2380.68</v>
          </cell>
          <cell r="CA108">
            <v>2380.68</v>
          </cell>
          <cell r="CB108">
            <v>2380.68</v>
          </cell>
          <cell r="CC108">
            <v>2380.68</v>
          </cell>
          <cell r="CD108">
            <v>2380.68</v>
          </cell>
          <cell r="CE108">
            <v>2380.68</v>
          </cell>
          <cell r="CF108">
            <v>2380.68</v>
          </cell>
          <cell r="CG108">
            <v>2380.68</v>
          </cell>
          <cell r="CH108">
            <v>2380.68</v>
          </cell>
          <cell r="CI108">
            <v>2380.68</v>
          </cell>
          <cell r="CJ108">
            <v>2380.68</v>
          </cell>
          <cell r="CK108">
            <v>2380.68</v>
          </cell>
          <cell r="CL108">
            <v>2380.68</v>
          </cell>
          <cell r="CM108">
            <v>2380.68</v>
          </cell>
          <cell r="CN108">
            <v>2380.68</v>
          </cell>
          <cell r="CO108">
            <v>2380.68</v>
          </cell>
          <cell r="CP108">
            <v>2380.68</v>
          </cell>
          <cell r="CQ108">
            <v>2380.68</v>
          </cell>
          <cell r="CR108">
            <v>2380.68</v>
          </cell>
          <cell r="CS108">
            <v>2380.68</v>
          </cell>
          <cell r="CT108">
            <v>2380.68</v>
          </cell>
          <cell r="CU108">
            <v>2380.68</v>
          </cell>
          <cell r="CV108">
            <v>2380.68</v>
          </cell>
          <cell r="CW108">
            <v>2380.68</v>
          </cell>
          <cell r="CX108">
            <v>2380.68</v>
          </cell>
          <cell r="CY108">
            <v>2380.68</v>
          </cell>
          <cell r="CZ108">
            <v>2380.68</v>
          </cell>
          <cell r="DA108">
            <v>2380.68</v>
          </cell>
          <cell r="DB108">
            <v>2380.68</v>
          </cell>
          <cell r="DC108">
            <v>2380.68</v>
          </cell>
          <cell r="DD108">
            <v>2380.68</v>
          </cell>
          <cell r="DE108">
            <v>2380.68</v>
          </cell>
          <cell r="DF108">
            <v>2380.68</v>
          </cell>
          <cell r="DG108">
            <v>2380.68</v>
          </cell>
          <cell r="DH108">
            <v>2380.68</v>
          </cell>
          <cell r="DI108">
            <v>2380.68</v>
          </cell>
          <cell r="DJ108">
            <v>2380.68</v>
          </cell>
          <cell r="DK108">
            <v>2380.68</v>
          </cell>
          <cell r="DL108">
            <v>2380.68</v>
          </cell>
          <cell r="DM108">
            <v>2380.68</v>
          </cell>
          <cell r="DN108">
            <v>2380.68</v>
          </cell>
          <cell r="DO108">
            <v>2380.68</v>
          </cell>
          <cell r="DP108">
            <v>2380.68</v>
          </cell>
          <cell r="DQ108">
            <v>2380.68</v>
          </cell>
          <cell r="DR108">
            <v>2380.68</v>
          </cell>
          <cell r="DS108">
            <v>2380.68</v>
          </cell>
          <cell r="DT108">
            <v>2380.68</v>
          </cell>
          <cell r="DU108">
            <v>2380.68</v>
          </cell>
          <cell r="DV108">
            <v>2380.68</v>
          </cell>
          <cell r="DW108">
            <v>2380.68</v>
          </cell>
          <cell r="DX108">
            <v>2380.68</v>
          </cell>
          <cell r="DY108">
            <v>2380.68</v>
          </cell>
          <cell r="DZ108">
            <v>2380.68</v>
          </cell>
          <cell r="EA108">
            <v>2380.68</v>
          </cell>
          <cell r="EB108">
            <v>2380.68</v>
          </cell>
          <cell r="EC108">
            <v>2380.68</v>
          </cell>
          <cell r="ED108">
            <v>2380.68</v>
          </cell>
          <cell r="EE108">
            <v>2380.68</v>
          </cell>
          <cell r="EF108">
            <v>2380.68</v>
          </cell>
          <cell r="EG108">
            <v>2380.68</v>
          </cell>
          <cell r="EH108">
            <v>2380.68</v>
          </cell>
        </row>
        <row r="109">
          <cell r="C109" t="str">
            <v>TOTAL FLEXIBLE GAS SERVICE:</v>
          </cell>
          <cell r="E109" t="str">
            <v/>
          </cell>
          <cell r="F109" t="str">
            <v>TOTAL FLEXIBLE GAS SERVICE:</v>
          </cell>
          <cell r="G109">
            <v>432754.16</v>
          </cell>
          <cell r="H109">
            <v>461157</v>
          </cell>
          <cell r="I109">
            <v>395476.46</v>
          </cell>
          <cell r="J109">
            <v>305994</v>
          </cell>
          <cell r="K109">
            <v>290469</v>
          </cell>
          <cell r="L109">
            <v>270955</v>
          </cell>
          <cell r="M109">
            <v>255075</v>
          </cell>
          <cell r="N109">
            <v>258525</v>
          </cell>
          <cell r="O109">
            <v>274888</v>
          </cell>
          <cell r="P109">
            <v>303309</v>
          </cell>
          <cell r="Q109">
            <v>319741.51</v>
          </cell>
          <cell r="R109">
            <v>323710</v>
          </cell>
          <cell r="S109">
            <v>364566.01</v>
          </cell>
          <cell r="T109">
            <v>426741.11</v>
          </cell>
          <cell r="U109">
            <v>377017.66</v>
          </cell>
          <cell r="V109">
            <v>348888.92</v>
          </cell>
          <cell r="W109">
            <v>335616</v>
          </cell>
          <cell r="X109">
            <v>330122.81</v>
          </cell>
          <cell r="Y109">
            <v>320830</v>
          </cell>
          <cell r="Z109">
            <v>348218</v>
          </cell>
          <cell r="AA109">
            <v>355704.73</v>
          </cell>
          <cell r="AB109">
            <v>390770.67</v>
          </cell>
          <cell r="AC109">
            <v>397517.34</v>
          </cell>
          <cell r="AD109">
            <v>455112.31</v>
          </cell>
          <cell r="AE109">
            <v>394792.41</v>
          </cell>
          <cell r="AF109">
            <v>405376.06</v>
          </cell>
          <cell r="AG109">
            <v>512738.83</v>
          </cell>
          <cell r="AH109">
            <v>417055.43</v>
          </cell>
          <cell r="AI109">
            <v>599739.64</v>
          </cell>
          <cell r="AJ109">
            <v>338119.12</v>
          </cell>
          <cell r="AK109">
            <v>358295</v>
          </cell>
          <cell r="AL109">
            <v>413732.51</v>
          </cell>
          <cell r="AM109">
            <v>351451</v>
          </cell>
          <cell r="AN109">
            <v>433900.96</v>
          </cell>
          <cell r="AO109">
            <v>436034.87</v>
          </cell>
          <cell r="AP109">
            <v>440647.34</v>
          </cell>
          <cell r="AQ109">
            <v>588055.7</v>
          </cell>
          <cell r="AR109">
            <v>387826.57</v>
          </cell>
          <cell r="AS109">
            <v>531674.38</v>
          </cell>
          <cell r="AT109">
            <v>415351.27</v>
          </cell>
          <cell r="AU109">
            <v>429438.88</v>
          </cell>
          <cell r="AV109">
            <v>448098.31</v>
          </cell>
          <cell r="AW109">
            <v>392489.56</v>
          </cell>
          <cell r="AX109">
            <v>385710.89</v>
          </cell>
          <cell r="AY109">
            <v>391788.04</v>
          </cell>
          <cell r="AZ109">
            <v>349265.62</v>
          </cell>
          <cell r="BA109">
            <v>477111.18</v>
          </cell>
          <cell r="BB109">
            <v>475872.94</v>
          </cell>
          <cell r="BC109">
            <v>480130.23</v>
          </cell>
          <cell r="BD109">
            <v>455982.11</v>
          </cell>
          <cell r="BE109">
            <v>591556.7</v>
          </cell>
          <cell r="BF109">
            <v>403430.18</v>
          </cell>
          <cell r="BG109">
            <v>462620.26</v>
          </cell>
          <cell r="BH109">
            <v>459179.18</v>
          </cell>
          <cell r="BI109">
            <v>457678.37</v>
          </cell>
          <cell r="BJ109">
            <v>540243</v>
          </cell>
          <cell r="BK109">
            <v>481858</v>
          </cell>
          <cell r="BL109">
            <v>479706.94</v>
          </cell>
          <cell r="BM109">
            <v>571491.62</v>
          </cell>
          <cell r="BN109">
            <v>566221.4</v>
          </cell>
          <cell r="BO109">
            <v>716500.15</v>
          </cell>
          <cell r="BP109">
            <v>720779.16</v>
          </cell>
          <cell r="BQ109">
            <v>718095.55</v>
          </cell>
          <cell r="BR109">
            <v>522379.01</v>
          </cell>
          <cell r="BS109">
            <v>691634.66</v>
          </cell>
          <cell r="BT109">
            <v>666692.81</v>
          </cell>
          <cell r="BU109">
            <v>666692.81</v>
          </cell>
          <cell r="BV109">
            <v>666692.81</v>
          </cell>
          <cell r="BW109">
            <v>666692.81</v>
          </cell>
          <cell r="BX109">
            <v>666692.81</v>
          </cell>
          <cell r="BY109">
            <v>666692.81</v>
          </cell>
          <cell r="BZ109">
            <v>666692.81</v>
          </cell>
          <cell r="CA109">
            <v>666692.81</v>
          </cell>
          <cell r="CB109">
            <v>666692.81</v>
          </cell>
          <cell r="CC109">
            <v>666692.81</v>
          </cell>
          <cell r="CD109">
            <v>666692.81</v>
          </cell>
          <cell r="CE109">
            <v>666692.81</v>
          </cell>
          <cell r="CF109">
            <v>666692.81</v>
          </cell>
          <cell r="CG109">
            <v>666692.81</v>
          </cell>
          <cell r="CH109">
            <v>666692.81</v>
          </cell>
          <cell r="CI109">
            <v>666692.81</v>
          </cell>
          <cell r="CJ109">
            <v>666692.81</v>
          </cell>
          <cell r="CK109">
            <v>666692.81</v>
          </cell>
          <cell r="CL109">
            <v>666692.81</v>
          </cell>
          <cell r="CM109">
            <v>666692.81</v>
          </cell>
          <cell r="CN109">
            <v>666692.81</v>
          </cell>
          <cell r="CO109">
            <v>666692.81</v>
          </cell>
          <cell r="CP109">
            <v>666692.81</v>
          </cell>
          <cell r="CQ109">
            <v>666692.81</v>
          </cell>
          <cell r="CR109">
            <v>666692.81</v>
          </cell>
          <cell r="CS109">
            <v>666692.81</v>
          </cell>
          <cell r="CT109">
            <v>666692.81</v>
          </cell>
          <cell r="CU109">
            <v>666692.81</v>
          </cell>
          <cell r="CV109">
            <v>666692.81</v>
          </cell>
          <cell r="CW109">
            <v>666692.81</v>
          </cell>
          <cell r="CX109">
            <v>666692.81</v>
          </cell>
          <cell r="CY109">
            <v>666692.81</v>
          </cell>
          <cell r="CZ109">
            <v>666692.81</v>
          </cell>
          <cell r="DA109">
            <v>666692.81</v>
          </cell>
          <cell r="DB109">
            <v>666692.81</v>
          </cell>
          <cell r="DC109">
            <v>666692.81</v>
          </cell>
          <cell r="DD109">
            <v>666692.81</v>
          </cell>
          <cell r="DE109">
            <v>666692.81</v>
          </cell>
          <cell r="DF109">
            <v>666692.81</v>
          </cell>
          <cell r="DG109">
            <v>666692.81</v>
          </cell>
          <cell r="DH109">
            <v>666692.81</v>
          </cell>
          <cell r="DI109">
            <v>666692.81</v>
          </cell>
          <cell r="DJ109">
            <v>666692.81</v>
          </cell>
          <cell r="DK109">
            <v>666692.81</v>
          </cell>
          <cell r="DL109">
            <v>666692.81</v>
          </cell>
          <cell r="DM109">
            <v>666692.81</v>
          </cell>
          <cell r="DN109">
            <v>666692.81</v>
          </cell>
          <cell r="DO109">
            <v>666692.81</v>
          </cell>
          <cell r="DP109">
            <v>666692.81</v>
          </cell>
          <cell r="DQ109">
            <v>666692.81</v>
          </cell>
          <cell r="DR109">
            <v>666692.81</v>
          </cell>
          <cell r="DS109">
            <v>666692.81</v>
          </cell>
          <cell r="DT109">
            <v>666692.81</v>
          </cell>
          <cell r="DU109">
            <v>666692.81</v>
          </cell>
          <cell r="DV109">
            <v>666692.81</v>
          </cell>
          <cell r="DW109">
            <v>666692.81</v>
          </cell>
          <cell r="DX109">
            <v>666692.81</v>
          </cell>
          <cell r="DY109">
            <v>666692.81</v>
          </cell>
          <cell r="DZ109">
            <v>666692.81</v>
          </cell>
          <cell r="EA109">
            <v>666692.81</v>
          </cell>
          <cell r="EB109">
            <v>666692.81</v>
          </cell>
          <cell r="EC109">
            <v>666692.81</v>
          </cell>
          <cell r="ED109">
            <v>666692.81</v>
          </cell>
          <cell r="EE109">
            <v>666692.81</v>
          </cell>
          <cell r="EF109">
            <v>666692.81</v>
          </cell>
          <cell r="EG109">
            <v>666692.81</v>
          </cell>
          <cell r="EH109">
            <v>666692.81</v>
          </cell>
        </row>
        <row r="110">
          <cell r="C110" t="str">
            <v>11 - OFF SYSTEM SALES</v>
          </cell>
          <cell r="E110" t="str">
            <v/>
          </cell>
          <cell r="F110" t="str">
            <v>11 - OFF SYSTEM SALES</v>
          </cell>
        </row>
        <row r="111">
          <cell r="C111" t="str">
            <v>FGT</v>
          </cell>
          <cell r="E111" t="str">
            <v>FPU</v>
          </cell>
          <cell r="F111" t="str">
            <v>FGT</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BU111">
            <v>0</v>
          </cell>
          <cell r="BV111">
            <v>0</v>
          </cell>
          <cell r="BW111">
            <v>0</v>
          </cell>
          <cell r="BX111">
            <v>0</v>
          </cell>
          <cell r="BY111">
            <v>0</v>
          </cell>
          <cell r="BZ111">
            <v>0</v>
          </cell>
          <cell r="CA111">
            <v>0</v>
          </cell>
          <cell r="CB111">
            <v>0</v>
          </cell>
          <cell r="CC111">
            <v>0</v>
          </cell>
          <cell r="CD111">
            <v>0</v>
          </cell>
          <cell r="CE111">
            <v>0</v>
          </cell>
          <cell r="CF111">
            <v>0</v>
          </cell>
          <cell r="CG111">
            <v>0</v>
          </cell>
          <cell r="CH111">
            <v>0</v>
          </cell>
          <cell r="CI111">
            <v>0</v>
          </cell>
          <cell r="CJ111">
            <v>0</v>
          </cell>
          <cell r="CK111">
            <v>0</v>
          </cell>
          <cell r="CL111">
            <v>0</v>
          </cell>
          <cell r="CM111">
            <v>0</v>
          </cell>
          <cell r="CN111">
            <v>0</v>
          </cell>
          <cell r="CO111">
            <v>0</v>
          </cell>
          <cell r="CP111">
            <v>0</v>
          </cell>
          <cell r="CQ111">
            <v>0</v>
          </cell>
          <cell r="CR111">
            <v>0</v>
          </cell>
          <cell r="CS111">
            <v>0</v>
          </cell>
          <cell r="CT111">
            <v>0</v>
          </cell>
          <cell r="CU111">
            <v>0</v>
          </cell>
          <cell r="CV111">
            <v>0</v>
          </cell>
          <cell r="CW111">
            <v>0</v>
          </cell>
          <cell r="CX111">
            <v>0</v>
          </cell>
          <cell r="CY111">
            <v>0</v>
          </cell>
          <cell r="CZ111">
            <v>0</v>
          </cell>
          <cell r="DA111">
            <v>0</v>
          </cell>
          <cell r="DB111">
            <v>0</v>
          </cell>
          <cell r="DC111">
            <v>0</v>
          </cell>
          <cell r="DD111">
            <v>0</v>
          </cell>
          <cell r="DE111">
            <v>0</v>
          </cell>
          <cell r="DF111">
            <v>0</v>
          </cell>
          <cell r="DG111">
            <v>0</v>
          </cell>
          <cell r="DH111">
            <v>0</v>
          </cell>
          <cell r="DI111">
            <v>0</v>
          </cell>
          <cell r="DJ111">
            <v>0</v>
          </cell>
          <cell r="DK111">
            <v>0</v>
          </cell>
          <cell r="DL111">
            <v>0</v>
          </cell>
          <cell r="DM111">
            <v>0</v>
          </cell>
          <cell r="DN111">
            <v>0</v>
          </cell>
          <cell r="DO111">
            <v>0</v>
          </cell>
          <cell r="DP111">
            <v>0</v>
          </cell>
          <cell r="DQ111">
            <v>0</v>
          </cell>
          <cell r="DR111">
            <v>0</v>
          </cell>
          <cell r="DS111">
            <v>0</v>
          </cell>
          <cell r="DT111">
            <v>0</v>
          </cell>
          <cell r="DU111">
            <v>0</v>
          </cell>
          <cell r="DV111">
            <v>0</v>
          </cell>
          <cell r="DW111">
            <v>0</v>
          </cell>
          <cell r="DX111">
            <v>0</v>
          </cell>
          <cell r="DY111">
            <v>0</v>
          </cell>
          <cell r="DZ111">
            <v>0</v>
          </cell>
          <cell r="EA111">
            <v>0</v>
          </cell>
          <cell r="EB111">
            <v>0</v>
          </cell>
          <cell r="EC111">
            <v>0</v>
          </cell>
          <cell r="ED111">
            <v>0</v>
          </cell>
          <cell r="EE111">
            <v>0</v>
          </cell>
          <cell r="EF111">
            <v>0</v>
          </cell>
          <cell r="EG111">
            <v>0</v>
          </cell>
          <cell r="EH111">
            <v>0</v>
          </cell>
        </row>
        <row r="112">
          <cell r="C112" t="str">
            <v>Polk Power Arc</v>
          </cell>
          <cell r="E112" t="str">
            <v>CFG</v>
          </cell>
          <cell r="F112" t="str">
            <v>Polk Power Arc</v>
          </cell>
          <cell r="G112">
            <v>446310.5</v>
          </cell>
          <cell r="H112">
            <v>899140</v>
          </cell>
          <cell r="I112">
            <v>1090699.76</v>
          </cell>
          <cell r="J112">
            <v>934110</v>
          </cell>
          <cell r="K112">
            <v>1376820</v>
          </cell>
          <cell r="L112">
            <v>1655850</v>
          </cell>
          <cell r="M112">
            <v>1679260</v>
          </cell>
          <cell r="N112">
            <v>-10</v>
          </cell>
          <cell r="O112">
            <v>1636690</v>
          </cell>
          <cell r="P112">
            <v>1786490</v>
          </cell>
          <cell r="Q112">
            <v>1620359.81</v>
          </cell>
          <cell r="R112">
            <v>1458540</v>
          </cell>
          <cell r="S112">
            <v>1291229.94</v>
          </cell>
          <cell r="T112">
            <v>1311590.27</v>
          </cell>
          <cell r="U112">
            <v>1276060.43</v>
          </cell>
          <cell r="V112">
            <v>155550.16</v>
          </cell>
          <cell r="W112">
            <v>1358650</v>
          </cell>
          <cell r="X112">
            <v>1171290.15</v>
          </cell>
          <cell r="Y112">
            <v>487200</v>
          </cell>
          <cell r="Z112">
            <v>1609890</v>
          </cell>
          <cell r="AA112">
            <v>1620439.86</v>
          </cell>
          <cell r="AB112">
            <v>3404149.59</v>
          </cell>
          <cell r="AC112">
            <v>1347689.56</v>
          </cell>
          <cell r="AD112">
            <v>1337929.59</v>
          </cell>
          <cell r="AE112">
            <v>1207669.78</v>
          </cell>
          <cell r="AF112">
            <v>1235669.91</v>
          </cell>
          <cell r="AG112">
            <v>1244120.48</v>
          </cell>
          <cell r="AH112">
            <v>98600.16</v>
          </cell>
          <cell r="AI112">
            <v>1491909.91</v>
          </cell>
          <cell r="AJ112">
            <v>1448599.81</v>
          </cell>
          <cell r="AK112">
            <v>1449369.53</v>
          </cell>
          <cell r="AL112">
            <v>1489299.67</v>
          </cell>
          <cell r="AM112">
            <v>1086730.05</v>
          </cell>
          <cell r="AN112">
            <v>1348809.51</v>
          </cell>
          <cell r="AO112">
            <v>1227869.86</v>
          </cell>
          <cell r="AP112">
            <v>1223860.05</v>
          </cell>
          <cell r="AQ112">
            <v>1263869.59</v>
          </cell>
          <cell r="AR112">
            <v>1166599</v>
          </cell>
          <cell r="AS112">
            <v>1284799.7</v>
          </cell>
          <cell r="AT112">
            <v>476649.59</v>
          </cell>
          <cell r="AU112">
            <v>1030050.14</v>
          </cell>
          <cell r="AV112">
            <v>1474559.86</v>
          </cell>
          <cell r="AW112">
            <v>1544069.77</v>
          </cell>
          <cell r="AX112">
            <v>1292719.88</v>
          </cell>
          <cell r="AY112">
            <v>1467410</v>
          </cell>
          <cell r="AZ112">
            <v>1516220.38</v>
          </cell>
          <cell r="BA112">
            <v>1171509.97</v>
          </cell>
          <cell r="BB112">
            <v>1194920.18</v>
          </cell>
          <cell r="BC112">
            <v>1229779.92</v>
          </cell>
          <cell r="BD112">
            <v>1144269.91</v>
          </cell>
          <cell r="BE112">
            <v>1220319.71</v>
          </cell>
          <cell r="BF112">
            <v>518739.15</v>
          </cell>
          <cell r="BG112">
            <v>1114460.36</v>
          </cell>
          <cell r="BH112">
            <v>1425920.21</v>
          </cell>
          <cell r="BI112">
            <v>1471649.68</v>
          </cell>
          <cell r="BJ112">
            <v>1497390</v>
          </cell>
          <cell r="BK112">
            <v>1430739.95</v>
          </cell>
          <cell r="BL112">
            <v>1403480.44</v>
          </cell>
          <cell r="BM112">
            <v>1341790.28</v>
          </cell>
          <cell r="BN112">
            <v>1234479.59</v>
          </cell>
          <cell r="BO112">
            <v>1287659.56</v>
          </cell>
          <cell r="BP112">
            <v>1208969.97</v>
          </cell>
          <cell r="BQ112">
            <v>1272049.53</v>
          </cell>
          <cell r="BR112">
            <v>1487460.44</v>
          </cell>
          <cell r="BS112">
            <v>1497920.28</v>
          </cell>
          <cell r="BT112">
            <v>1535460.12</v>
          </cell>
          <cell r="BU112">
            <v>1535460.12</v>
          </cell>
          <cell r="BV112">
            <v>1535460.12</v>
          </cell>
          <cell r="BW112">
            <v>1535460.12</v>
          </cell>
          <cell r="BX112">
            <v>1535460.12</v>
          </cell>
          <cell r="BY112">
            <v>1535460.12</v>
          </cell>
          <cell r="BZ112">
            <v>1535460.12</v>
          </cell>
          <cell r="CA112">
            <v>1535460.12</v>
          </cell>
          <cell r="CB112">
            <v>1535460.12</v>
          </cell>
          <cell r="CC112">
            <v>1535460.12</v>
          </cell>
          <cell r="CD112">
            <v>1535460.12</v>
          </cell>
          <cell r="CE112">
            <v>1535460.12</v>
          </cell>
          <cell r="CF112">
            <v>1535460.12</v>
          </cell>
          <cell r="CG112">
            <v>1535460.12</v>
          </cell>
          <cell r="CH112">
            <v>1535460.12</v>
          </cell>
          <cell r="CI112">
            <v>1535460.12</v>
          </cell>
          <cell r="CJ112">
            <v>1535460.12</v>
          </cell>
          <cell r="CK112">
            <v>1535460.12</v>
          </cell>
          <cell r="CL112">
            <v>1535460.12</v>
          </cell>
          <cell r="CM112">
            <v>1535460.12</v>
          </cell>
          <cell r="CN112">
            <v>1535460.12</v>
          </cell>
          <cell r="CO112">
            <v>1535460.12</v>
          </cell>
          <cell r="CP112">
            <v>1535460.12</v>
          </cell>
          <cell r="CQ112">
            <v>1535460.12</v>
          </cell>
          <cell r="CR112">
            <v>1535460.12</v>
          </cell>
          <cell r="CS112">
            <v>1535460.12</v>
          </cell>
          <cell r="CT112">
            <v>1535460.12</v>
          </cell>
          <cell r="CU112">
            <v>1535460.12</v>
          </cell>
          <cell r="CV112">
            <v>1535460.12</v>
          </cell>
          <cell r="CW112">
            <v>1535460.12</v>
          </cell>
          <cell r="CX112">
            <v>1535460.12</v>
          </cell>
          <cell r="CY112">
            <v>1535460.12</v>
          </cell>
          <cell r="CZ112">
            <v>1535460.12</v>
          </cell>
          <cell r="DA112">
            <v>1535460.12</v>
          </cell>
          <cell r="DB112">
            <v>1535460.12</v>
          </cell>
          <cell r="DC112">
            <v>1535460.12</v>
          </cell>
          <cell r="DD112">
            <v>1535460.12</v>
          </cell>
          <cell r="DE112">
            <v>1535460.12</v>
          </cell>
          <cell r="DF112">
            <v>1535460.12</v>
          </cell>
          <cell r="DG112">
            <v>1535460.12</v>
          </cell>
          <cell r="DH112">
            <v>1535460.12</v>
          </cell>
          <cell r="DI112">
            <v>1535460.12</v>
          </cell>
          <cell r="DJ112">
            <v>1535460.12</v>
          </cell>
          <cell r="DK112">
            <v>1535460.12</v>
          </cell>
          <cell r="DL112">
            <v>1535460.12</v>
          </cell>
          <cell r="DM112">
            <v>1535460.12</v>
          </cell>
          <cell r="DN112">
            <v>1535460.12</v>
          </cell>
          <cell r="DO112">
            <v>1535460.12</v>
          </cell>
          <cell r="DP112">
            <v>1535460.12</v>
          </cell>
          <cell r="DQ112">
            <v>1535460.12</v>
          </cell>
          <cell r="DR112">
            <v>1535460.12</v>
          </cell>
          <cell r="DS112">
            <v>1535460.12</v>
          </cell>
          <cell r="DT112">
            <v>1535460.12</v>
          </cell>
          <cell r="DU112">
            <v>1535460.12</v>
          </cell>
          <cell r="DV112">
            <v>1535460.12</v>
          </cell>
          <cell r="DW112">
            <v>1535460.12</v>
          </cell>
          <cell r="DX112">
            <v>1535460.12</v>
          </cell>
          <cell r="DY112">
            <v>1535460.12</v>
          </cell>
          <cell r="DZ112">
            <v>1535460.12</v>
          </cell>
          <cell r="EA112">
            <v>1535460.12</v>
          </cell>
          <cell r="EB112">
            <v>1535460.12</v>
          </cell>
          <cell r="EC112">
            <v>1535460.12</v>
          </cell>
          <cell r="ED112">
            <v>1535460.12</v>
          </cell>
          <cell r="EE112">
            <v>1535460.12</v>
          </cell>
          <cell r="EF112">
            <v>1535460.12</v>
          </cell>
          <cell r="EG112">
            <v>1535460.12</v>
          </cell>
          <cell r="EH112">
            <v>1535460.12</v>
          </cell>
        </row>
        <row r="113">
          <cell r="C113" t="str">
            <v>Cutrale</v>
          </cell>
          <cell r="E113" t="str">
            <v>CFG</v>
          </cell>
          <cell r="F113" t="str">
            <v>Cutrale</v>
          </cell>
          <cell r="G113">
            <v>2464599.52</v>
          </cell>
          <cell r="H113">
            <v>2205960</v>
          </cell>
          <cell r="I113">
            <v>1370720.21</v>
          </cell>
          <cell r="J113">
            <v>2281090</v>
          </cell>
          <cell r="K113">
            <v>4557062</v>
          </cell>
          <cell r="L113">
            <v>797590</v>
          </cell>
          <cell r="M113">
            <v>338759</v>
          </cell>
          <cell r="N113">
            <v>333540</v>
          </cell>
          <cell r="O113">
            <v>319670</v>
          </cell>
          <cell r="P113">
            <v>289250</v>
          </cell>
          <cell r="Q113">
            <v>391209.96</v>
          </cell>
          <cell r="R113">
            <v>2446590</v>
          </cell>
          <cell r="S113">
            <v>2393200.29</v>
          </cell>
          <cell r="T113">
            <v>1672160.27</v>
          </cell>
          <cell r="U113">
            <v>2329340.36</v>
          </cell>
          <cell r="V113">
            <v>2318359.61</v>
          </cell>
          <cell r="W113">
            <v>1652480</v>
          </cell>
          <cell r="X113">
            <v>341000.31</v>
          </cell>
          <cell r="Y113">
            <v>353490</v>
          </cell>
          <cell r="Z113">
            <v>355610</v>
          </cell>
          <cell r="AA113">
            <v>345979.74</v>
          </cell>
          <cell r="AB113">
            <v>331380.47</v>
          </cell>
          <cell r="AC113">
            <v>360499.85</v>
          </cell>
          <cell r="AD113">
            <v>1941550.09</v>
          </cell>
          <cell r="AE113">
            <v>2292820.48</v>
          </cell>
          <cell r="AF113">
            <v>1418250.08</v>
          </cell>
          <cell r="AG113">
            <v>1550059.59</v>
          </cell>
          <cell r="AH113">
            <v>2344189.53</v>
          </cell>
          <cell r="AI113">
            <v>1707720.13</v>
          </cell>
          <cell r="AJ113">
            <v>337109.75</v>
          </cell>
          <cell r="AK113">
            <v>365080</v>
          </cell>
          <cell r="AL113">
            <v>370789.59</v>
          </cell>
          <cell r="AM113">
            <v>368901</v>
          </cell>
          <cell r="AN113">
            <v>387529.7</v>
          </cell>
          <cell r="AO113">
            <v>1092569.72</v>
          </cell>
          <cell r="AP113">
            <v>2021709.91</v>
          </cell>
          <cell r="AQ113">
            <v>1742589.49</v>
          </cell>
          <cell r="AR113">
            <v>333159.75</v>
          </cell>
          <cell r="AS113">
            <v>1523599.7</v>
          </cell>
          <cell r="AT113">
            <v>2136599.76</v>
          </cell>
          <cell r="AU113">
            <v>1332890.02</v>
          </cell>
          <cell r="AV113">
            <v>363989.65</v>
          </cell>
          <cell r="AW113">
            <v>366080.42</v>
          </cell>
          <cell r="AX113">
            <v>371370.06</v>
          </cell>
          <cell r="AY113">
            <v>354640</v>
          </cell>
          <cell r="AZ113">
            <v>358550.42</v>
          </cell>
          <cell r="BA113">
            <v>513409.99</v>
          </cell>
          <cell r="BB113">
            <v>2212939.96</v>
          </cell>
          <cell r="BC113">
            <v>2506750.41</v>
          </cell>
          <cell r="BD113">
            <v>1543860.26</v>
          </cell>
          <cell r="BE113">
            <v>1780190.14</v>
          </cell>
          <cell r="BF113">
            <v>2416730.07</v>
          </cell>
          <cell r="BG113">
            <v>2354879.88</v>
          </cell>
          <cell r="BH113">
            <v>611889.56</v>
          </cell>
          <cell r="BI113">
            <v>319669.64</v>
          </cell>
          <cell r="BJ113">
            <v>335310</v>
          </cell>
          <cell r="BK113">
            <v>401209.69</v>
          </cell>
          <cell r="BL113">
            <v>310870.49</v>
          </cell>
          <cell r="BM113">
            <v>338120.37</v>
          </cell>
          <cell r="BN113">
            <v>2123070.01</v>
          </cell>
          <cell r="BO113">
            <v>2410520.34</v>
          </cell>
          <cell r="BP113">
            <v>1002579.56</v>
          </cell>
          <cell r="BQ113">
            <v>2416890.01</v>
          </cell>
          <cell r="BR113">
            <v>2392330.35</v>
          </cell>
          <cell r="BS113">
            <v>1572720.43</v>
          </cell>
          <cell r="BT113">
            <v>325760.47</v>
          </cell>
          <cell r="BU113">
            <v>325760.47</v>
          </cell>
          <cell r="BV113">
            <v>325760.47</v>
          </cell>
          <cell r="BW113">
            <v>325760.47</v>
          </cell>
          <cell r="BX113">
            <v>325760.47</v>
          </cell>
          <cell r="BY113">
            <v>325760.47</v>
          </cell>
          <cell r="BZ113">
            <v>325760.47</v>
          </cell>
          <cell r="CA113">
            <v>325760.47</v>
          </cell>
          <cell r="CB113">
            <v>325760.47</v>
          </cell>
          <cell r="CC113">
            <v>325760.47</v>
          </cell>
          <cell r="CD113">
            <v>325760.47</v>
          </cell>
          <cell r="CE113">
            <v>325760.47</v>
          </cell>
          <cell r="CF113">
            <v>325760.47</v>
          </cell>
          <cell r="CG113">
            <v>325760.47</v>
          </cell>
          <cell r="CH113">
            <v>325760.47</v>
          </cell>
          <cell r="CI113">
            <v>325760.47</v>
          </cell>
          <cell r="CJ113">
            <v>325760.47</v>
          </cell>
          <cell r="CK113">
            <v>325760.47</v>
          </cell>
          <cell r="CL113">
            <v>325760.47</v>
          </cell>
          <cell r="CM113">
            <v>325760.47</v>
          </cell>
          <cell r="CN113">
            <v>325760.47</v>
          </cell>
          <cell r="CO113">
            <v>325760.47</v>
          </cell>
          <cell r="CP113">
            <v>325760.47</v>
          </cell>
          <cell r="CQ113">
            <v>325760.47</v>
          </cell>
          <cell r="CR113">
            <v>325760.47</v>
          </cell>
          <cell r="CS113">
            <v>325760.47</v>
          </cell>
          <cell r="CT113">
            <v>325760.47</v>
          </cell>
          <cell r="CU113">
            <v>325760.47</v>
          </cell>
          <cell r="CV113">
            <v>325760.47</v>
          </cell>
          <cell r="CW113">
            <v>325760.47</v>
          </cell>
          <cell r="CX113">
            <v>325760.47</v>
          </cell>
          <cell r="CY113">
            <v>325760.47</v>
          </cell>
          <cell r="CZ113">
            <v>325760.47</v>
          </cell>
          <cell r="DA113">
            <v>325760.47</v>
          </cell>
          <cell r="DB113">
            <v>325760.47</v>
          </cell>
          <cell r="DC113">
            <v>325760.47</v>
          </cell>
          <cell r="DD113">
            <v>325760.47</v>
          </cell>
          <cell r="DE113">
            <v>325760.47</v>
          </cell>
          <cell r="DF113">
            <v>325760.47</v>
          </cell>
          <cell r="DG113">
            <v>325760.47</v>
          </cell>
          <cell r="DH113">
            <v>325760.47</v>
          </cell>
          <cell r="DI113">
            <v>325760.47</v>
          </cell>
          <cell r="DJ113">
            <v>325760.47</v>
          </cell>
          <cell r="DK113">
            <v>325760.47</v>
          </cell>
          <cell r="DL113">
            <v>325760.47</v>
          </cell>
          <cell r="DM113">
            <v>325760.47</v>
          </cell>
          <cell r="DN113">
            <v>325760.47</v>
          </cell>
          <cell r="DO113">
            <v>325760.47</v>
          </cell>
          <cell r="DP113">
            <v>325760.47</v>
          </cell>
          <cell r="DQ113">
            <v>325760.47</v>
          </cell>
          <cell r="DR113">
            <v>325760.47</v>
          </cell>
          <cell r="DS113">
            <v>325760.47</v>
          </cell>
          <cell r="DT113">
            <v>325760.47</v>
          </cell>
          <cell r="DU113">
            <v>325760.47</v>
          </cell>
          <cell r="DV113">
            <v>325760.47</v>
          </cell>
          <cell r="DW113">
            <v>325760.47</v>
          </cell>
          <cell r="DX113">
            <v>325760.47</v>
          </cell>
          <cell r="DY113">
            <v>325760.47</v>
          </cell>
          <cell r="DZ113">
            <v>325760.47</v>
          </cell>
          <cell r="EA113">
            <v>325760.47</v>
          </cell>
          <cell r="EB113">
            <v>325760.47</v>
          </cell>
          <cell r="EC113">
            <v>325760.47</v>
          </cell>
          <cell r="ED113">
            <v>325760.47</v>
          </cell>
          <cell r="EE113">
            <v>325760.47</v>
          </cell>
          <cell r="EF113">
            <v>325760.47</v>
          </cell>
          <cell r="EG113">
            <v>325760.47</v>
          </cell>
          <cell r="EH113">
            <v>325760.47</v>
          </cell>
        </row>
        <row r="114">
          <cell r="C114" t="str">
            <v>TOTAL OFF SYSTEM:</v>
          </cell>
          <cell r="F114" t="str">
            <v>TOTAL OFF SYSTEM:</v>
          </cell>
          <cell r="G114">
            <v>2910910.02</v>
          </cell>
          <cell r="H114">
            <v>3105100</v>
          </cell>
          <cell r="I114">
            <v>2461419.97</v>
          </cell>
          <cell r="J114">
            <v>3215200</v>
          </cell>
          <cell r="K114">
            <v>5933882</v>
          </cell>
          <cell r="L114">
            <v>2453440</v>
          </cell>
          <cell r="M114">
            <v>2018019</v>
          </cell>
          <cell r="N114">
            <v>333530</v>
          </cell>
          <cell r="O114">
            <v>1956360</v>
          </cell>
          <cell r="P114">
            <v>2075740</v>
          </cell>
          <cell r="Q114">
            <v>2011569.77</v>
          </cell>
          <cell r="R114">
            <v>3905130</v>
          </cell>
          <cell r="S114">
            <v>3684430.23</v>
          </cell>
          <cell r="T114">
            <v>2983750.54</v>
          </cell>
          <cell r="U114">
            <v>3605400.79</v>
          </cell>
          <cell r="V114">
            <v>2473909.77</v>
          </cell>
          <cell r="W114">
            <v>3011130</v>
          </cell>
          <cell r="X114">
            <v>1512290.46</v>
          </cell>
          <cell r="Y114">
            <v>840690</v>
          </cell>
          <cell r="Z114">
            <v>1965500</v>
          </cell>
          <cell r="AA114">
            <v>1966419.6</v>
          </cell>
          <cell r="AB114">
            <v>3735530.06</v>
          </cell>
          <cell r="AC114">
            <v>1708189.41</v>
          </cell>
          <cell r="AD114">
            <v>3279479.68</v>
          </cell>
          <cell r="AE114">
            <v>3500490.26</v>
          </cell>
          <cell r="AF114">
            <v>2653919.99</v>
          </cell>
          <cell r="AG114">
            <v>2794180.07</v>
          </cell>
          <cell r="AH114">
            <v>2442789.69</v>
          </cell>
          <cell r="AI114">
            <v>3199630.04</v>
          </cell>
          <cell r="AJ114">
            <v>1785709.56</v>
          </cell>
          <cell r="AK114">
            <v>1814449.53</v>
          </cell>
          <cell r="AL114">
            <v>1860089.26</v>
          </cell>
          <cell r="AM114">
            <v>1455631.05</v>
          </cell>
          <cell r="AN114">
            <v>1736339.21</v>
          </cell>
          <cell r="AO114">
            <v>2320439.58</v>
          </cell>
          <cell r="AP114">
            <v>3245569.96</v>
          </cell>
          <cell r="AQ114">
            <v>3006459.08</v>
          </cell>
          <cell r="AR114">
            <v>1499758.75</v>
          </cell>
          <cell r="AS114">
            <v>2808399.4</v>
          </cell>
          <cell r="AT114">
            <v>2613249.35</v>
          </cell>
          <cell r="AU114">
            <v>2362940.16</v>
          </cell>
          <cell r="AV114">
            <v>1838549.51</v>
          </cell>
          <cell r="AW114">
            <v>1910150.19</v>
          </cell>
          <cell r="AX114">
            <v>1664089.94</v>
          </cell>
          <cell r="AY114">
            <v>1822050</v>
          </cell>
          <cell r="AZ114">
            <v>1874770.8</v>
          </cell>
          <cell r="BA114">
            <v>1684919.96</v>
          </cell>
          <cell r="BB114">
            <v>3407860.14</v>
          </cell>
          <cell r="BC114">
            <v>3736530.33</v>
          </cell>
          <cell r="BD114">
            <v>2688130.17</v>
          </cell>
          <cell r="BE114">
            <v>3000509.85</v>
          </cell>
          <cell r="BF114">
            <v>2935469.22</v>
          </cell>
          <cell r="BG114">
            <v>3469340.24</v>
          </cell>
          <cell r="BH114">
            <v>2037809.77</v>
          </cell>
          <cell r="BI114">
            <v>1791319.32</v>
          </cell>
          <cell r="BJ114">
            <v>1832700</v>
          </cell>
          <cell r="BK114">
            <v>1831949.64</v>
          </cell>
          <cell r="BL114">
            <v>1714350.93</v>
          </cell>
          <cell r="BM114">
            <v>1679910.65</v>
          </cell>
          <cell r="BN114">
            <v>3357549.6</v>
          </cell>
          <cell r="BO114">
            <v>3698179.9</v>
          </cell>
          <cell r="BP114">
            <v>2211549.53</v>
          </cell>
          <cell r="BQ114">
            <v>3688939.54</v>
          </cell>
          <cell r="BR114">
            <v>3879790.79</v>
          </cell>
          <cell r="BS114">
            <v>3070640.71</v>
          </cell>
          <cell r="BT114">
            <v>1861220.59</v>
          </cell>
          <cell r="BU114">
            <v>1861220.59</v>
          </cell>
          <cell r="BV114">
            <v>1861220.59</v>
          </cell>
          <cell r="BW114">
            <v>1861220.59</v>
          </cell>
          <cell r="BX114">
            <v>1861220.59</v>
          </cell>
          <cell r="BY114">
            <v>1861220.59</v>
          </cell>
          <cell r="BZ114">
            <v>1861220.59</v>
          </cell>
          <cell r="CA114">
            <v>1861220.59</v>
          </cell>
          <cell r="CB114">
            <v>1861220.59</v>
          </cell>
          <cell r="CC114">
            <v>1861220.59</v>
          </cell>
          <cell r="CD114">
            <v>1861220.59</v>
          </cell>
          <cell r="CE114">
            <v>1861220.59</v>
          </cell>
          <cell r="CF114">
            <v>1861220.59</v>
          </cell>
          <cell r="CG114">
            <v>1861220.59</v>
          </cell>
          <cell r="CH114">
            <v>1861220.59</v>
          </cell>
          <cell r="CI114">
            <v>1861220.59</v>
          </cell>
          <cell r="CJ114">
            <v>1861220.59</v>
          </cell>
          <cell r="CK114">
            <v>1861220.59</v>
          </cell>
          <cell r="CL114">
            <v>1861220.59</v>
          </cell>
          <cell r="CM114">
            <v>1861220.59</v>
          </cell>
          <cell r="CN114">
            <v>1861220.59</v>
          </cell>
          <cell r="CO114">
            <v>1861220.59</v>
          </cell>
          <cell r="CP114">
            <v>1861220.59</v>
          </cell>
          <cell r="CQ114">
            <v>1861220.59</v>
          </cell>
          <cell r="CR114">
            <v>1861220.59</v>
          </cell>
          <cell r="CS114">
            <v>1861220.59</v>
          </cell>
          <cell r="CT114">
            <v>1861220.59</v>
          </cell>
          <cell r="CU114">
            <v>1861220.59</v>
          </cell>
          <cell r="CV114">
            <v>1861220.59</v>
          </cell>
          <cell r="CW114">
            <v>1861220.59</v>
          </cell>
          <cell r="CX114">
            <v>1861220.59</v>
          </cell>
          <cell r="CY114">
            <v>1861220.59</v>
          </cell>
          <cell r="CZ114">
            <v>1861220.59</v>
          </cell>
          <cell r="DA114">
            <v>1861220.59</v>
          </cell>
          <cell r="DB114">
            <v>1861220.59</v>
          </cell>
          <cell r="DC114">
            <v>1861220.59</v>
          </cell>
          <cell r="DD114">
            <v>1861220.59</v>
          </cell>
          <cell r="DE114">
            <v>1861220.59</v>
          </cell>
          <cell r="DF114">
            <v>1861220.59</v>
          </cell>
          <cell r="DG114">
            <v>1861220.59</v>
          </cell>
          <cell r="DH114">
            <v>1861220.59</v>
          </cell>
          <cell r="DI114">
            <v>1861220.59</v>
          </cell>
          <cell r="DJ114">
            <v>1861220.59</v>
          </cell>
          <cell r="DK114">
            <v>1861220.59</v>
          </cell>
          <cell r="DL114">
            <v>1861220.59</v>
          </cell>
          <cell r="DM114">
            <v>1861220.59</v>
          </cell>
          <cell r="DN114">
            <v>1861220.59</v>
          </cell>
          <cell r="DO114">
            <v>1861220.59</v>
          </cell>
          <cell r="DP114">
            <v>1861220.59</v>
          </cell>
          <cell r="DQ114">
            <v>1861220.59</v>
          </cell>
          <cell r="DR114">
            <v>1861220.59</v>
          </cell>
          <cell r="DS114">
            <v>1861220.59</v>
          </cell>
          <cell r="DT114">
            <v>1861220.59</v>
          </cell>
          <cell r="DU114">
            <v>1861220.59</v>
          </cell>
          <cell r="DV114">
            <v>1861220.59</v>
          </cell>
          <cell r="DW114">
            <v>1861220.59</v>
          </cell>
          <cell r="DX114">
            <v>1861220.59</v>
          </cell>
          <cell r="DY114">
            <v>1861220.59</v>
          </cell>
          <cell r="DZ114">
            <v>1861220.59</v>
          </cell>
          <cell r="EA114">
            <v>1861220.59</v>
          </cell>
          <cell r="EB114">
            <v>1861220.59</v>
          </cell>
          <cell r="EC114">
            <v>1861220.59</v>
          </cell>
          <cell r="ED114">
            <v>1861220.59</v>
          </cell>
          <cell r="EE114">
            <v>1861220.59</v>
          </cell>
          <cell r="EF114">
            <v>1861220.59</v>
          </cell>
          <cell r="EG114">
            <v>1861220.59</v>
          </cell>
          <cell r="EH114">
            <v>1861220.59</v>
          </cell>
        </row>
        <row r="116">
          <cell r="C116" t="str">
            <v>SUBTOTAL OTHER:</v>
          </cell>
          <cell r="F116" t="str">
            <v>SUBTOTAL OTHER:</v>
          </cell>
          <cell r="G116">
            <v>3343664.18</v>
          </cell>
          <cell r="H116">
            <v>3566257</v>
          </cell>
          <cell r="I116">
            <v>2856896.43</v>
          </cell>
          <cell r="J116">
            <v>3521194</v>
          </cell>
          <cell r="K116">
            <v>6224351</v>
          </cell>
          <cell r="L116">
            <v>2724395</v>
          </cell>
          <cell r="M116">
            <v>2273094</v>
          </cell>
          <cell r="N116">
            <v>592055</v>
          </cell>
          <cell r="O116">
            <v>2231248</v>
          </cell>
          <cell r="P116">
            <v>2379049</v>
          </cell>
          <cell r="Q116">
            <v>2331311.28</v>
          </cell>
          <cell r="R116">
            <v>4228840</v>
          </cell>
          <cell r="S116">
            <v>4048996.24</v>
          </cell>
          <cell r="T116">
            <v>3410491.65</v>
          </cell>
          <cell r="U116">
            <v>3982418.45</v>
          </cell>
          <cell r="V116">
            <v>2822798.69</v>
          </cell>
          <cell r="W116">
            <v>3346746</v>
          </cell>
          <cell r="X116">
            <v>1842413.27</v>
          </cell>
          <cell r="Y116">
            <v>1161520</v>
          </cell>
          <cell r="Z116">
            <v>2313718</v>
          </cell>
          <cell r="AA116">
            <v>2322124.33</v>
          </cell>
          <cell r="AB116">
            <v>4126300.73</v>
          </cell>
          <cell r="AC116">
            <v>2105706.75</v>
          </cell>
          <cell r="AD116">
            <v>3734591.99</v>
          </cell>
          <cell r="AE116">
            <v>3895282.67</v>
          </cell>
          <cell r="AF116">
            <v>3059296.05</v>
          </cell>
          <cell r="AG116">
            <v>3306918.9</v>
          </cell>
          <cell r="AH116">
            <v>2859845.12</v>
          </cell>
          <cell r="AI116">
            <v>3799369.68</v>
          </cell>
          <cell r="AJ116">
            <v>2123828.68</v>
          </cell>
          <cell r="AK116">
            <v>2172744.53</v>
          </cell>
          <cell r="AL116">
            <v>2273821.77</v>
          </cell>
          <cell r="AM116">
            <v>1807082.05</v>
          </cell>
          <cell r="AN116">
            <v>2170240.17</v>
          </cell>
          <cell r="AO116">
            <v>2756474.45</v>
          </cell>
          <cell r="AP116">
            <v>3686217.3</v>
          </cell>
          <cell r="AQ116">
            <v>3594514.78</v>
          </cell>
          <cell r="AR116">
            <v>1887585.32</v>
          </cell>
          <cell r="AS116">
            <v>3340073.78</v>
          </cell>
          <cell r="AT116">
            <v>3028600.62</v>
          </cell>
          <cell r="AU116">
            <v>2792379.04</v>
          </cell>
          <cell r="AV116">
            <v>2286647.82</v>
          </cell>
          <cell r="AW116">
            <v>2302639.75</v>
          </cell>
          <cell r="AX116">
            <v>2049800.83</v>
          </cell>
          <cell r="AY116">
            <v>2213838.04</v>
          </cell>
          <cell r="AZ116">
            <v>2224036.42</v>
          </cell>
          <cell r="BA116">
            <v>2162031.14</v>
          </cell>
          <cell r="BB116">
            <v>3883733.08</v>
          </cell>
          <cell r="BC116">
            <v>4216660.56</v>
          </cell>
          <cell r="BD116">
            <v>3144112.28</v>
          </cell>
          <cell r="BE116">
            <v>3592066.55</v>
          </cell>
          <cell r="BF116">
            <v>3338899.4</v>
          </cell>
          <cell r="BG116">
            <v>3931960.5</v>
          </cell>
          <cell r="BH116">
            <v>2496988.95</v>
          </cell>
          <cell r="BI116">
            <v>2248997.69</v>
          </cell>
          <cell r="BJ116">
            <v>2372943</v>
          </cell>
          <cell r="BK116">
            <v>2313807.64</v>
          </cell>
          <cell r="BL116">
            <v>2194057.87</v>
          </cell>
          <cell r="BM116">
            <v>2251402.27</v>
          </cell>
          <cell r="BN116">
            <v>3923771</v>
          </cell>
          <cell r="BO116">
            <v>4414680.05</v>
          </cell>
          <cell r="BP116">
            <v>2932328.69</v>
          </cell>
          <cell r="BQ116">
            <v>4407035.09</v>
          </cell>
          <cell r="BR116">
            <v>4402169.8</v>
          </cell>
          <cell r="BS116">
            <v>3762275.37</v>
          </cell>
          <cell r="BT116">
            <v>2527913.4</v>
          </cell>
          <cell r="BU116">
            <v>2527913.4</v>
          </cell>
          <cell r="BV116">
            <v>2527913.4</v>
          </cell>
          <cell r="BW116">
            <v>2527913.4</v>
          </cell>
          <cell r="BX116">
            <v>2527913.4</v>
          </cell>
          <cell r="BY116">
            <v>2527913.4</v>
          </cell>
          <cell r="BZ116">
            <v>2527913.4</v>
          </cell>
          <cell r="CA116">
            <v>2527913.4</v>
          </cell>
          <cell r="CB116">
            <v>2527913.4</v>
          </cell>
          <cell r="CC116">
            <v>2527913.4</v>
          </cell>
          <cell r="CD116">
            <v>2527913.4</v>
          </cell>
          <cell r="CE116">
            <v>2527913.4</v>
          </cell>
          <cell r="CF116">
            <v>2527913.4</v>
          </cell>
          <cell r="CG116">
            <v>2527913.4</v>
          </cell>
          <cell r="CH116">
            <v>2527913.4</v>
          </cell>
          <cell r="CI116">
            <v>2527913.4</v>
          </cell>
          <cell r="CJ116">
            <v>2527913.4</v>
          </cell>
          <cell r="CK116">
            <v>2527913.4</v>
          </cell>
          <cell r="CL116">
            <v>2527913.4</v>
          </cell>
          <cell r="CM116">
            <v>2527913.4</v>
          </cell>
          <cell r="CN116">
            <v>2527913.4</v>
          </cell>
          <cell r="CO116">
            <v>2527913.4</v>
          </cell>
          <cell r="CP116">
            <v>2527913.4</v>
          </cell>
          <cell r="CQ116">
            <v>2527913.4</v>
          </cell>
          <cell r="CR116">
            <v>2527913.4</v>
          </cell>
          <cell r="CS116">
            <v>2527913.4</v>
          </cell>
          <cell r="CT116">
            <v>2527913.4</v>
          </cell>
          <cell r="CU116">
            <v>2527913.4</v>
          </cell>
          <cell r="CV116">
            <v>2527913.4</v>
          </cell>
          <cell r="CW116">
            <v>2527913.4</v>
          </cell>
          <cell r="CX116">
            <v>2527913.4</v>
          </cell>
          <cell r="CY116">
            <v>2527913.4</v>
          </cell>
          <cell r="CZ116">
            <v>2527913.4</v>
          </cell>
          <cell r="DA116">
            <v>2527913.4</v>
          </cell>
          <cell r="DB116">
            <v>2527913.4</v>
          </cell>
          <cell r="DC116">
            <v>2527913.4</v>
          </cell>
          <cell r="DD116">
            <v>2527913.4</v>
          </cell>
          <cell r="DE116">
            <v>2527913.4</v>
          </cell>
          <cell r="DF116">
            <v>2527913.4</v>
          </cell>
          <cell r="DG116">
            <v>2527913.4</v>
          </cell>
          <cell r="DH116">
            <v>2527913.4</v>
          </cell>
          <cell r="DI116">
            <v>2527913.4</v>
          </cell>
          <cell r="DJ116">
            <v>2527913.4</v>
          </cell>
          <cell r="DK116">
            <v>2527913.4</v>
          </cell>
          <cell r="DL116">
            <v>2527913.4</v>
          </cell>
          <cell r="DM116">
            <v>2527913.4</v>
          </cell>
          <cell r="DN116">
            <v>2527913.4</v>
          </cell>
          <cell r="DO116">
            <v>2527913.4</v>
          </cell>
          <cell r="DP116">
            <v>2527913.4</v>
          </cell>
          <cell r="DQ116">
            <v>2527913.4</v>
          </cell>
          <cell r="DR116">
            <v>2527913.4</v>
          </cell>
          <cell r="DS116">
            <v>2527913.4</v>
          </cell>
          <cell r="DT116">
            <v>2527913.4</v>
          </cell>
          <cell r="DU116">
            <v>2527913.4</v>
          </cell>
          <cell r="DV116">
            <v>2527913.4</v>
          </cell>
          <cell r="DW116">
            <v>2527913.4</v>
          </cell>
          <cell r="DX116">
            <v>2527913.4</v>
          </cell>
          <cell r="DY116">
            <v>2527913.4</v>
          </cell>
          <cell r="DZ116">
            <v>2527913.4</v>
          </cell>
          <cell r="EA116">
            <v>2527913.4</v>
          </cell>
          <cell r="EB116">
            <v>2527913.4</v>
          </cell>
          <cell r="EC116">
            <v>2527913.4</v>
          </cell>
          <cell r="ED116">
            <v>2527913.4</v>
          </cell>
          <cell r="EE116">
            <v>2527913.4</v>
          </cell>
          <cell r="EF116">
            <v>2527913.4</v>
          </cell>
          <cell r="EG116">
            <v>2527913.4</v>
          </cell>
          <cell r="EH116">
            <v>2527913.4</v>
          </cell>
        </row>
        <row r="117">
          <cell r="C117" t="str">
            <v> </v>
          </cell>
          <cell r="D117" t="str">
            <v> </v>
          </cell>
          <cell r="E117" t="str">
            <v> </v>
          </cell>
          <cell r="F117" t="str">
            <v> </v>
          </cell>
          <cell r="G117" t="str">
            <v> </v>
          </cell>
          <cell r="H117" t="str">
            <v> </v>
          </cell>
          <cell r="I117" t="str">
            <v> </v>
          </cell>
          <cell r="J117" t="str">
            <v> </v>
          </cell>
          <cell r="K117" t="str">
            <v> </v>
          </cell>
          <cell r="L117" t="str">
            <v> </v>
          </cell>
          <cell r="M117" t="str">
            <v> </v>
          </cell>
          <cell r="N117" t="str">
            <v> </v>
          </cell>
          <cell r="O117" t="str">
            <v> </v>
          </cell>
          <cell r="P117" t="str">
            <v> </v>
          </cell>
          <cell r="Q117" t="str">
            <v> </v>
          </cell>
          <cell r="R117" t="str">
            <v> </v>
          </cell>
          <cell r="S117" t="str">
            <v> </v>
          </cell>
          <cell r="T117" t="str">
            <v> </v>
          </cell>
          <cell r="U117" t="str">
            <v> </v>
          </cell>
          <cell r="V117" t="str">
            <v> </v>
          </cell>
          <cell r="W117" t="str">
            <v> </v>
          </cell>
          <cell r="X117" t="str">
            <v> </v>
          </cell>
          <cell r="Y117" t="str">
            <v> </v>
          </cell>
          <cell r="Z117" t="str">
            <v> </v>
          </cell>
          <cell r="AA117" t="str">
            <v> </v>
          </cell>
          <cell r="AB117" t="str">
            <v> </v>
          </cell>
          <cell r="AC117" t="str">
            <v> </v>
          </cell>
          <cell r="AD117" t="str">
            <v> </v>
          </cell>
          <cell r="AE117" t="str">
            <v> </v>
          </cell>
          <cell r="AF117" t="str">
            <v> </v>
          </cell>
          <cell r="AG117" t="str">
            <v> </v>
          </cell>
          <cell r="AH117" t="str">
            <v> </v>
          </cell>
          <cell r="AI117" t="str">
            <v> </v>
          </cell>
          <cell r="AJ117" t="str">
            <v> </v>
          </cell>
          <cell r="AK117" t="str">
            <v> </v>
          </cell>
          <cell r="AL117" t="str">
            <v> </v>
          </cell>
          <cell r="AM117" t="str">
            <v> </v>
          </cell>
          <cell r="AN117" t="str">
            <v> </v>
          </cell>
          <cell r="AO117" t="str">
            <v> </v>
          </cell>
          <cell r="AP117" t="str">
            <v> </v>
          </cell>
          <cell r="AQ117" t="str">
            <v> </v>
          </cell>
          <cell r="AR117" t="str">
            <v> </v>
          </cell>
          <cell r="AS117" t="str">
            <v> </v>
          </cell>
          <cell r="AT117" t="str">
            <v> </v>
          </cell>
          <cell r="AU117" t="str">
            <v> </v>
          </cell>
          <cell r="AV117" t="str">
            <v> </v>
          </cell>
          <cell r="AW117" t="str">
            <v> </v>
          </cell>
          <cell r="AX117" t="str">
            <v> </v>
          </cell>
          <cell r="AY117" t="str">
            <v> </v>
          </cell>
          <cell r="AZ117" t="str">
            <v> </v>
          </cell>
          <cell r="BA117" t="str">
            <v> </v>
          </cell>
          <cell r="BB117" t="str">
            <v> </v>
          </cell>
          <cell r="BC117" t="str">
            <v> </v>
          </cell>
          <cell r="BD117" t="str">
            <v> </v>
          </cell>
          <cell r="BE117" t="str">
            <v> </v>
          </cell>
          <cell r="BF117" t="str">
            <v> </v>
          </cell>
          <cell r="BG117" t="str">
            <v> </v>
          </cell>
          <cell r="BH117" t="str">
            <v> </v>
          </cell>
          <cell r="BI117" t="str">
            <v> </v>
          </cell>
          <cell r="BJ117" t="str">
            <v> </v>
          </cell>
          <cell r="BK117" t="str">
            <v> </v>
          </cell>
          <cell r="BL117" t="str">
            <v> </v>
          </cell>
          <cell r="BM117" t="str">
            <v> </v>
          </cell>
          <cell r="BN117" t="str">
            <v> </v>
          </cell>
          <cell r="BO117" t="str">
            <v> </v>
          </cell>
          <cell r="BP117" t="str">
            <v> </v>
          </cell>
          <cell r="BQ117" t="str">
            <v> </v>
          </cell>
          <cell r="BR117" t="str">
            <v> </v>
          </cell>
          <cell r="BS117" t="str">
            <v> </v>
          </cell>
          <cell r="BT117" t="str">
            <v> </v>
          </cell>
          <cell r="BU117" t="str">
            <v> </v>
          </cell>
          <cell r="BV117" t="str">
            <v> </v>
          </cell>
          <cell r="BW117" t="str">
            <v> </v>
          </cell>
          <cell r="BX117" t="str">
            <v> </v>
          </cell>
          <cell r="BY117" t="str">
            <v> </v>
          </cell>
          <cell r="BZ117" t="str">
            <v> </v>
          </cell>
          <cell r="CA117" t="str">
            <v> </v>
          </cell>
          <cell r="CB117" t="str">
            <v> </v>
          </cell>
          <cell r="CC117" t="str">
            <v> </v>
          </cell>
          <cell r="CD117" t="str">
            <v> </v>
          </cell>
          <cell r="CE117" t="str">
            <v> </v>
          </cell>
          <cell r="CF117" t="str">
            <v> </v>
          </cell>
          <cell r="CG117" t="str">
            <v> </v>
          </cell>
          <cell r="CH117" t="str">
            <v> </v>
          </cell>
          <cell r="CI117" t="str">
            <v> </v>
          </cell>
          <cell r="CJ117" t="str">
            <v> </v>
          </cell>
          <cell r="CK117" t="str">
            <v> </v>
          </cell>
          <cell r="CL117" t="str">
            <v> </v>
          </cell>
          <cell r="CM117" t="str">
            <v> </v>
          </cell>
          <cell r="CN117" t="str">
            <v> </v>
          </cell>
          <cell r="CO117" t="str">
            <v> </v>
          </cell>
          <cell r="CP117" t="str">
            <v> </v>
          </cell>
          <cell r="CQ117" t="str">
            <v> </v>
          </cell>
          <cell r="CR117" t="str">
            <v> </v>
          </cell>
          <cell r="CS117" t="str">
            <v> </v>
          </cell>
          <cell r="CT117" t="str">
            <v> </v>
          </cell>
          <cell r="CU117" t="str">
            <v> </v>
          </cell>
          <cell r="CV117" t="str">
            <v> </v>
          </cell>
          <cell r="CW117" t="str">
            <v> </v>
          </cell>
          <cell r="CX117" t="str">
            <v> </v>
          </cell>
          <cell r="CY117" t="str">
            <v> </v>
          </cell>
          <cell r="CZ117" t="str">
            <v> </v>
          </cell>
          <cell r="DA117" t="str">
            <v> </v>
          </cell>
          <cell r="DB117" t="str">
            <v> </v>
          </cell>
          <cell r="DC117" t="str">
            <v> </v>
          </cell>
          <cell r="DD117" t="str">
            <v> </v>
          </cell>
          <cell r="DE117" t="str">
            <v> </v>
          </cell>
          <cell r="DF117" t="str">
            <v> </v>
          </cell>
          <cell r="DG117" t="str">
            <v> </v>
          </cell>
          <cell r="DH117" t="str">
            <v> </v>
          </cell>
          <cell r="DI117" t="str">
            <v> </v>
          </cell>
          <cell r="DJ117" t="str">
            <v> </v>
          </cell>
          <cell r="DK117" t="str">
            <v> </v>
          </cell>
          <cell r="DL117" t="str">
            <v> </v>
          </cell>
          <cell r="DM117" t="str">
            <v> </v>
          </cell>
          <cell r="DN117" t="str">
            <v> </v>
          </cell>
          <cell r="DO117" t="str">
            <v> </v>
          </cell>
          <cell r="DP117" t="str">
            <v> </v>
          </cell>
          <cell r="DQ117" t="str">
            <v> </v>
          </cell>
          <cell r="DR117" t="str">
            <v> </v>
          </cell>
          <cell r="DS117" t="str">
            <v> </v>
          </cell>
          <cell r="DT117" t="str">
            <v> </v>
          </cell>
          <cell r="DU117" t="str">
            <v> </v>
          </cell>
          <cell r="DV117" t="str">
            <v> </v>
          </cell>
          <cell r="DW117" t="str">
            <v> </v>
          </cell>
          <cell r="DX117" t="str">
            <v> </v>
          </cell>
          <cell r="DY117" t="str">
            <v> </v>
          </cell>
          <cell r="DZ117" t="str">
            <v> </v>
          </cell>
          <cell r="EA117" t="str">
            <v> </v>
          </cell>
          <cell r="EB117" t="str">
            <v> </v>
          </cell>
          <cell r="EC117" t="str">
            <v> </v>
          </cell>
          <cell r="ED117" t="str">
            <v> </v>
          </cell>
          <cell r="EE117" t="str">
            <v> </v>
          </cell>
          <cell r="EF117" t="str">
            <v> </v>
          </cell>
          <cell r="EG117" t="str">
            <v> </v>
          </cell>
          <cell r="EH117" t="str">
            <v> </v>
          </cell>
        </row>
        <row r="118">
          <cell r="F118" t="str">
            <v>GRAND TOTAL:</v>
          </cell>
          <cell r="G118">
            <v>19394248.04</v>
          </cell>
          <cell r="H118">
            <v>21159424.37</v>
          </cell>
          <cell r="I118">
            <v>19636077.48</v>
          </cell>
          <cell r="J118">
            <v>18218959.49</v>
          </cell>
          <cell r="K118">
            <v>20791110.51</v>
          </cell>
          <cell r="L118">
            <v>16014058.56</v>
          </cell>
          <cell r="M118">
            <v>18520915.35</v>
          </cell>
          <cell r="N118">
            <v>13224856.82</v>
          </cell>
          <cell r="O118">
            <v>14859137.82</v>
          </cell>
          <cell r="P118">
            <v>15924970.86</v>
          </cell>
          <cell r="Q118">
            <v>14982712.32</v>
          </cell>
          <cell r="R118">
            <v>19792241.33</v>
          </cell>
          <cell r="S118">
            <v>24320679.23</v>
          </cell>
          <cell r="T118">
            <v>23135063.12</v>
          </cell>
          <cell r="U118">
            <v>24615996.24</v>
          </cell>
          <cell r="V118">
            <v>21709885.48</v>
          </cell>
          <cell r="W118">
            <v>21351164.21</v>
          </cell>
          <cell r="X118">
            <v>17809181.51</v>
          </cell>
          <cell r="Y118">
            <v>17927232.78</v>
          </cell>
          <cell r="Z118">
            <v>20019901.49</v>
          </cell>
          <cell r="AA118">
            <v>17198445.08</v>
          </cell>
          <cell r="AB118">
            <v>22266890.71</v>
          </cell>
          <cell r="AC118">
            <v>21911224.96</v>
          </cell>
          <cell r="AD118">
            <v>24868191.83</v>
          </cell>
          <cell r="AE118">
            <v>26813239.95</v>
          </cell>
          <cell r="AF118">
            <v>23422460.29</v>
          </cell>
          <cell r="AG118">
            <v>25577013.48</v>
          </cell>
          <cell r="AH118">
            <v>22360421.12</v>
          </cell>
          <cell r="AI118">
            <v>23399140.49</v>
          </cell>
          <cell r="AJ118">
            <v>20409436.4</v>
          </cell>
          <cell r="AK118">
            <v>20827496.64</v>
          </cell>
          <cell r="AL118">
            <v>19873955.63</v>
          </cell>
          <cell r="AM118">
            <v>15840886.395</v>
          </cell>
          <cell r="AN118">
            <v>21085380.8</v>
          </cell>
          <cell r="AO118">
            <v>21270291.46</v>
          </cell>
          <cell r="AP118">
            <v>24800665.95</v>
          </cell>
          <cell r="AQ118">
            <v>26756358.96</v>
          </cell>
          <cell r="AR118">
            <v>21347226.76</v>
          </cell>
          <cell r="AS118">
            <v>25121438.24</v>
          </cell>
          <cell r="AT118">
            <v>22957533.99</v>
          </cell>
          <cell r="AU118">
            <v>21711027.16</v>
          </cell>
          <cell r="AV118">
            <v>29789504.92</v>
          </cell>
          <cell r="AW118">
            <v>32443757.21</v>
          </cell>
          <cell r="AX118">
            <v>33280725.51</v>
          </cell>
          <cell r="AY118">
            <v>33130154.42</v>
          </cell>
          <cell r="AZ118">
            <v>31862701.51</v>
          </cell>
          <cell r="BA118">
            <v>34161821.03</v>
          </cell>
          <cell r="BB118">
            <v>38305392.69</v>
          </cell>
          <cell r="BC118">
            <v>42481782.41</v>
          </cell>
          <cell r="BD118">
            <v>36109841.31</v>
          </cell>
          <cell r="BE118">
            <v>37753059.68</v>
          </cell>
          <cell r="BF118">
            <v>35581881.69</v>
          </cell>
          <cell r="BG118">
            <v>38735122.87</v>
          </cell>
          <cell r="BH118">
            <v>35242920.59</v>
          </cell>
          <cell r="BI118">
            <v>34528962.18</v>
          </cell>
          <cell r="BJ118">
            <v>36536973.07</v>
          </cell>
          <cell r="BK118">
            <v>33300875.79</v>
          </cell>
          <cell r="BL118">
            <v>34334598.3</v>
          </cell>
          <cell r="BM118">
            <v>35836752.6</v>
          </cell>
          <cell r="BN118">
            <v>41134693.92</v>
          </cell>
          <cell r="BO118">
            <v>43002642.5</v>
          </cell>
          <cell r="BP118">
            <v>36785785.54</v>
          </cell>
          <cell r="BQ118">
            <v>40861775.67</v>
          </cell>
          <cell r="BR118">
            <v>37421280.17</v>
          </cell>
          <cell r="BS118">
            <v>36797724.81</v>
          </cell>
          <cell r="BT118">
            <v>34235760.0400001</v>
          </cell>
          <cell r="BU118">
            <v>35280867.0052842</v>
          </cell>
          <cell r="BV118">
            <v>35239384.1366311</v>
          </cell>
          <cell r="BW118">
            <v>34813463.7227392</v>
          </cell>
          <cell r="BX118">
            <v>35477833.6056996</v>
          </cell>
          <cell r="BY118">
            <v>36521588.1617448</v>
          </cell>
          <cell r="BZ118">
            <v>37985870.1418116</v>
          </cell>
          <cell r="CA118">
            <v>39668018.6596109</v>
          </cell>
          <cell r="CB118">
            <v>37973538.3844146</v>
          </cell>
          <cell r="CC118">
            <v>37706158.3223553</v>
          </cell>
          <cell r="CD118">
            <v>37549899.1668267</v>
          </cell>
          <cell r="CE118">
            <v>36370911.7563499</v>
          </cell>
          <cell r="CF118">
            <v>35785916.8236542</v>
          </cell>
          <cell r="CG118">
            <v>35073878.2529414</v>
          </cell>
          <cell r="CH118">
            <v>35322801.577107</v>
          </cell>
          <cell r="CI118">
            <v>35048609.0572932</v>
          </cell>
          <cell r="CJ118">
            <v>35436703.1818025</v>
          </cell>
          <cell r="CK118">
            <v>36638989.6396852</v>
          </cell>
          <cell r="CL118">
            <v>38134574.6854135</v>
          </cell>
          <cell r="CM118">
            <v>39803860.8484953</v>
          </cell>
          <cell r="CN118">
            <v>38225620.3672306</v>
          </cell>
          <cell r="CO118">
            <v>37856597.0698177</v>
          </cell>
          <cell r="CP118">
            <v>37733256.3824622</v>
          </cell>
          <cell r="CQ118">
            <v>36985568.1848847</v>
          </cell>
          <cell r="CR118">
            <v>36230738.3081582</v>
          </cell>
          <cell r="CS118">
            <v>35545227.955013</v>
          </cell>
          <cell r="CT118">
            <v>35724646.0529282</v>
          </cell>
          <cell r="CU118">
            <v>35271910.1121324</v>
          </cell>
          <cell r="CV118">
            <v>35902183.0743652</v>
          </cell>
          <cell r="CW118">
            <v>37102395.1552896</v>
          </cell>
          <cell r="CX118">
            <v>38674476.3347308</v>
          </cell>
          <cell r="CY118">
            <v>39975005.3090672</v>
          </cell>
          <cell r="CZ118">
            <v>38293063.3977995</v>
          </cell>
          <cell r="DA118">
            <v>37969260.5886306</v>
          </cell>
          <cell r="DB118">
            <v>38217666.0430328</v>
          </cell>
          <cell r="DC118">
            <v>37011216.6878271</v>
          </cell>
          <cell r="DD118">
            <v>36338073.4122671</v>
          </cell>
          <cell r="DE118">
            <v>35625720.061287</v>
          </cell>
          <cell r="DF118">
            <v>35822624.1616708</v>
          </cell>
          <cell r="DG118">
            <v>35453275.8111484</v>
          </cell>
          <cell r="DH118">
            <v>35970616.2695819</v>
          </cell>
          <cell r="DI118">
            <v>37192001.9643788</v>
          </cell>
          <cell r="DJ118">
            <v>38761947.6143962</v>
          </cell>
          <cell r="DK118">
            <v>40468352.7267962</v>
          </cell>
          <cell r="DL118">
            <v>38747841.7751715</v>
          </cell>
          <cell r="DM118">
            <v>38451545.5713559</v>
          </cell>
          <cell r="DN118">
            <v>38294528.3680033</v>
          </cell>
          <cell r="DO118">
            <v>37108528.4641583</v>
          </cell>
          <cell r="DP118">
            <v>36425395.922767</v>
          </cell>
          <cell r="DQ118">
            <v>35714876.101804</v>
          </cell>
          <cell r="DR118">
            <v>35943494.3378805</v>
          </cell>
          <cell r="DS118">
            <v>35553629.8885582</v>
          </cell>
          <cell r="DT118">
            <v>36064400.4619302</v>
          </cell>
          <cell r="DU118">
            <v>37318340.6041986</v>
          </cell>
          <cell r="DV118">
            <v>38935059.685537</v>
          </cell>
          <cell r="DW118">
            <v>40652753.0627308</v>
          </cell>
          <cell r="DX118">
            <v>38943681.3031726</v>
          </cell>
          <cell r="DY118">
            <v>38620491.5652435</v>
          </cell>
          <cell r="DZ118">
            <v>38483887.5655812</v>
          </cell>
          <cell r="EA118">
            <v>37582814.5996598</v>
          </cell>
          <cell r="EB118">
            <v>36846126.278042</v>
          </cell>
          <cell r="EC118">
            <v>36136680.4490581</v>
          </cell>
          <cell r="ED118">
            <v>36369689.3662927</v>
          </cell>
          <cell r="EE118">
            <v>35937119.5727912</v>
          </cell>
          <cell r="EF118">
            <v>36511148.3538857</v>
          </cell>
          <cell r="EG118">
            <v>37789721.5331373</v>
          </cell>
          <cell r="EH118">
            <v>39393873.3267387</v>
          </cell>
        </row>
        <row r="120">
          <cell r="F120" t="str">
            <v>BASE TOTAL</v>
          </cell>
          <cell r="G120">
            <v>13575216.15</v>
          </cell>
          <cell r="H120">
            <v>14136835.37</v>
          </cell>
          <cell r="I120">
            <v>12494299.61</v>
          </cell>
          <cell r="J120">
            <v>11785761.49</v>
          </cell>
          <cell r="K120">
            <v>10906267.51</v>
          </cell>
          <cell r="L120">
            <v>9798542.56</v>
          </cell>
          <cell r="M120">
            <v>9855166.35</v>
          </cell>
          <cell r="N120">
            <v>9565867.82</v>
          </cell>
          <cell r="O120">
            <v>9643903.82</v>
          </cell>
          <cell r="P120">
            <v>10138741.86</v>
          </cell>
          <cell r="Q120">
            <v>10225785.78</v>
          </cell>
          <cell r="R120">
            <v>11496096.33</v>
          </cell>
          <cell r="S120">
            <v>13086982.37</v>
          </cell>
          <cell r="T120">
            <v>12932884.35</v>
          </cell>
          <cell r="U120">
            <v>13139827.47</v>
          </cell>
          <cell r="V120">
            <v>11885404.21</v>
          </cell>
          <cell r="W120">
            <v>10771837.21</v>
          </cell>
          <cell r="X120">
            <v>10269511.77</v>
          </cell>
          <cell r="Y120">
            <v>9912758.78</v>
          </cell>
          <cell r="Z120">
            <v>10031458.49</v>
          </cell>
          <cell r="AA120">
            <v>10089626.79</v>
          </cell>
          <cell r="AB120">
            <v>10563753.6</v>
          </cell>
          <cell r="AC120">
            <v>11457719.82</v>
          </cell>
          <cell r="AD120">
            <v>12326960.83</v>
          </cell>
          <cell r="AE120">
            <v>13426157.85</v>
          </cell>
          <cell r="AF120">
            <v>12299850.97</v>
          </cell>
          <cell r="AG120">
            <v>12705527.16</v>
          </cell>
          <cell r="AH120">
            <v>11804935.21</v>
          </cell>
          <cell r="AI120">
            <v>10671063.95</v>
          </cell>
          <cell r="AJ120">
            <v>10258599.9</v>
          </cell>
          <cell r="AK120">
            <v>10608847.34</v>
          </cell>
          <cell r="AL120">
            <v>9995655.67000002</v>
          </cell>
          <cell r="AM120">
            <v>8215237.66500002</v>
          </cell>
          <cell r="AN120">
            <v>9713764.63</v>
          </cell>
          <cell r="AO120">
            <v>10353243.71</v>
          </cell>
          <cell r="AP120">
            <v>11722407.32</v>
          </cell>
          <cell r="AQ120">
            <v>13791069.66</v>
          </cell>
          <cell r="AR120">
            <v>11825402.93</v>
          </cell>
          <cell r="AS120">
            <v>11785304.99</v>
          </cell>
          <cell r="AT120">
            <v>11658540.83</v>
          </cell>
          <cell r="AU120">
            <v>10451119.06</v>
          </cell>
          <cell r="AV120">
            <v>10150774.7</v>
          </cell>
          <cell r="AW120">
            <v>9490235.39</v>
          </cell>
          <cell r="AX120">
            <v>9745829.57000003</v>
          </cell>
          <cell r="AY120">
            <v>9702151.54000002</v>
          </cell>
          <cell r="AZ120">
            <v>9593215.72000002</v>
          </cell>
          <cell r="BA120">
            <v>10832694.5</v>
          </cell>
          <cell r="BB120">
            <v>12055884.48</v>
          </cell>
          <cell r="BC120">
            <v>13527648.08</v>
          </cell>
          <cell r="BD120">
            <v>12157078.52</v>
          </cell>
          <cell r="BE120">
            <v>11704921.76</v>
          </cell>
          <cell r="BF120">
            <v>11506898.71</v>
          </cell>
          <cell r="BG120">
            <v>10931785.59</v>
          </cell>
          <cell r="BH120">
            <v>10130009.31</v>
          </cell>
          <cell r="BI120">
            <v>9498514.96000002</v>
          </cell>
          <cell r="BJ120">
            <v>9683767.54000003</v>
          </cell>
          <cell r="BK120">
            <v>9136261.80000002</v>
          </cell>
          <cell r="BL120">
            <v>9853112.08000003</v>
          </cell>
          <cell r="BM120">
            <v>10949081.85</v>
          </cell>
          <cell r="BN120">
            <v>12460273.75</v>
          </cell>
          <cell r="BO120">
            <v>13118848.12</v>
          </cell>
          <cell r="BP120">
            <v>12320836.61</v>
          </cell>
          <cell r="BQ120">
            <v>11948958.25</v>
          </cell>
          <cell r="BR120">
            <v>9543904.23000004</v>
          </cell>
          <cell r="BS120">
            <v>9465324.31000003</v>
          </cell>
          <cell r="BT120">
            <v>8927589.83000005</v>
          </cell>
          <cell r="BU120">
            <v>9972696.79528421</v>
          </cell>
          <cell r="BV120">
            <v>9931213.9266311</v>
          </cell>
          <cell r="BW120">
            <v>9505293.51273924</v>
          </cell>
          <cell r="BX120">
            <v>10169663.3956996</v>
          </cell>
          <cell r="BY120">
            <v>11213417.9517448</v>
          </cell>
          <cell r="BZ120">
            <v>12677699.9318116</v>
          </cell>
          <cell r="CA120">
            <v>14359848.4496109</v>
          </cell>
          <cell r="CB120">
            <v>12649036.1744146</v>
          </cell>
          <cell r="CC120">
            <v>12374704.5923553</v>
          </cell>
          <cell r="CD120">
            <v>12220795.4968267</v>
          </cell>
          <cell r="CE120">
            <v>11035203.3863499</v>
          </cell>
          <cell r="CF120">
            <v>10457913.5536542</v>
          </cell>
          <cell r="CG120">
            <v>9759808.12294136</v>
          </cell>
          <cell r="CH120">
            <v>10011138.007107</v>
          </cell>
          <cell r="CI120">
            <v>9740301.43729319</v>
          </cell>
          <cell r="CJ120">
            <v>10048029.9718025</v>
          </cell>
          <cell r="CK120">
            <v>11279000.0296852</v>
          </cell>
          <cell r="CL120">
            <v>12766344.3654135</v>
          </cell>
          <cell r="CM120">
            <v>14495690.6384953</v>
          </cell>
          <cell r="CN120">
            <v>12901118.1572306</v>
          </cell>
          <cell r="CO120">
            <v>12525143.3398177</v>
          </cell>
          <cell r="CP120">
            <v>12404152.7124622</v>
          </cell>
          <cell r="CQ120">
            <v>11649859.8148847</v>
          </cell>
          <cell r="CR120">
            <v>10902735.0381582</v>
          </cell>
          <cell r="CS120">
            <v>10231157.825013</v>
          </cell>
          <cell r="CT120">
            <v>10412982.4829282</v>
          </cell>
          <cell r="CU120">
            <v>9963602.49213236</v>
          </cell>
          <cell r="CV120">
            <v>10513509.8643652</v>
          </cell>
          <cell r="CW120">
            <v>11742405.5452896</v>
          </cell>
          <cell r="CX120">
            <v>13306246.0147308</v>
          </cell>
          <cell r="CY120">
            <v>14666835.0990671</v>
          </cell>
          <cell r="CZ120">
            <v>12968561.1877995</v>
          </cell>
          <cell r="DA120">
            <v>12637806.8586306</v>
          </cell>
          <cell r="DB120">
            <v>12888562.3730328</v>
          </cell>
          <cell r="DC120">
            <v>11675508.3178271</v>
          </cell>
          <cell r="DD120">
            <v>11010070.1422671</v>
          </cell>
          <cell r="DE120">
            <v>10311649.931287</v>
          </cell>
          <cell r="DF120">
            <v>10510960.5916708</v>
          </cell>
          <cell r="DG120">
            <v>10144968.1911484</v>
          </cell>
          <cell r="DH120">
            <v>10581943.0595818</v>
          </cell>
          <cell r="DI120">
            <v>11832012.3543788</v>
          </cell>
          <cell r="DJ120">
            <v>13393717.2943962</v>
          </cell>
          <cell r="DK120">
            <v>15160182.5167962</v>
          </cell>
          <cell r="DL120">
            <v>13423339.5651715</v>
          </cell>
          <cell r="DM120">
            <v>13120091.8413559</v>
          </cell>
          <cell r="DN120">
            <v>12965424.6980033</v>
          </cell>
          <cell r="DO120">
            <v>11772820.0941583</v>
          </cell>
          <cell r="DP120">
            <v>11097392.652767</v>
          </cell>
          <cell r="DQ120">
            <v>10400805.971804</v>
          </cell>
          <cell r="DR120">
            <v>10631830.7678805</v>
          </cell>
          <cell r="DS120">
            <v>10245322.2685582</v>
          </cell>
          <cell r="DT120">
            <v>10675727.2519302</v>
          </cell>
          <cell r="DU120">
            <v>11958350.9941986</v>
          </cell>
          <cell r="DV120">
            <v>13566829.365537</v>
          </cell>
          <cell r="DW120">
            <v>15344582.8527308</v>
          </cell>
          <cell r="DX120">
            <v>13619179.0931727</v>
          </cell>
          <cell r="DY120">
            <v>13289037.8352435</v>
          </cell>
          <cell r="DZ120">
            <v>13154783.8955812</v>
          </cell>
          <cell r="EA120">
            <v>12247106.2296598</v>
          </cell>
          <cell r="EB120">
            <v>11518123.008042</v>
          </cell>
          <cell r="EC120">
            <v>10822610.3190581</v>
          </cell>
          <cell r="ED120">
            <v>11058025.7962927</v>
          </cell>
          <cell r="EE120">
            <v>10628811.9527912</v>
          </cell>
          <cell r="EF120">
            <v>11122475.1438857</v>
          </cell>
          <cell r="EG120">
            <v>12429731.9231373</v>
          </cell>
          <cell r="EH120">
            <v>14025643.0067387</v>
          </cell>
        </row>
      </sheetData>
      <sheetData sheetId="26">
        <row r="1">
          <cell r="S1">
            <v>42005</v>
          </cell>
          <cell r="T1">
            <v>42036</v>
          </cell>
          <cell r="U1">
            <v>42064</v>
          </cell>
          <cell r="V1">
            <v>42095</v>
          </cell>
          <cell r="W1">
            <v>42125</v>
          </cell>
          <cell r="X1">
            <v>42156</v>
          </cell>
          <cell r="Y1">
            <v>42186</v>
          </cell>
          <cell r="Z1">
            <v>42217</v>
          </cell>
          <cell r="AA1">
            <v>42248</v>
          </cell>
          <cell r="AB1">
            <v>42278</v>
          </cell>
          <cell r="AC1">
            <v>42309</v>
          </cell>
          <cell r="AD1">
            <v>42339</v>
          </cell>
          <cell r="AE1">
            <v>42370</v>
          </cell>
          <cell r="AF1">
            <v>42401</v>
          </cell>
          <cell r="AG1">
            <v>42430</v>
          </cell>
          <cell r="AH1">
            <v>42461</v>
          </cell>
          <cell r="AI1">
            <v>42491</v>
          </cell>
          <cell r="AJ1">
            <v>42522</v>
          </cell>
          <cell r="AK1">
            <v>42552</v>
          </cell>
          <cell r="AL1">
            <v>42583</v>
          </cell>
          <cell r="AM1">
            <v>42614</v>
          </cell>
          <cell r="AN1">
            <v>42644</v>
          </cell>
          <cell r="AO1">
            <v>42675</v>
          </cell>
          <cell r="AP1">
            <v>42705</v>
          </cell>
          <cell r="AQ1">
            <v>42736</v>
          </cell>
          <cell r="AR1">
            <v>42767</v>
          </cell>
          <cell r="AS1">
            <v>42795</v>
          </cell>
          <cell r="AT1">
            <v>42826</v>
          </cell>
          <cell r="AU1">
            <v>42856</v>
          </cell>
          <cell r="AV1">
            <v>42887</v>
          </cell>
          <cell r="AW1">
            <v>42917</v>
          </cell>
          <cell r="AX1">
            <v>42948</v>
          </cell>
          <cell r="AY1">
            <v>42979</v>
          </cell>
          <cell r="AZ1">
            <v>43009</v>
          </cell>
          <cell r="BA1">
            <v>43040</v>
          </cell>
          <cell r="BB1">
            <v>43070</v>
          </cell>
          <cell r="BC1">
            <v>43101</v>
          </cell>
          <cell r="BD1">
            <v>43132</v>
          </cell>
          <cell r="BE1">
            <v>43160</v>
          </cell>
          <cell r="BF1">
            <v>43191</v>
          </cell>
          <cell r="BG1">
            <v>43221</v>
          </cell>
          <cell r="BH1">
            <v>43252</v>
          </cell>
          <cell r="BI1">
            <v>43282</v>
          </cell>
          <cell r="BJ1">
            <v>43313</v>
          </cell>
          <cell r="BK1">
            <v>43344</v>
          </cell>
          <cell r="BL1">
            <v>43374</v>
          </cell>
          <cell r="BM1">
            <v>43405</v>
          </cell>
          <cell r="BN1">
            <v>43435</v>
          </cell>
          <cell r="BO1">
            <v>43466</v>
          </cell>
          <cell r="BP1">
            <v>43497</v>
          </cell>
          <cell r="BQ1">
            <v>43525</v>
          </cell>
          <cell r="BR1">
            <v>43556</v>
          </cell>
          <cell r="BS1">
            <v>43586</v>
          </cell>
          <cell r="BT1">
            <v>43617</v>
          </cell>
          <cell r="BU1">
            <v>43647</v>
          </cell>
          <cell r="BV1">
            <v>43678</v>
          </cell>
          <cell r="BW1">
            <v>43709</v>
          </cell>
          <cell r="BX1">
            <v>43739</v>
          </cell>
          <cell r="BY1">
            <v>43770</v>
          </cell>
          <cell r="BZ1">
            <v>43800</v>
          </cell>
          <cell r="CA1">
            <v>43831</v>
          </cell>
          <cell r="CB1">
            <v>43862</v>
          </cell>
          <cell r="CC1">
            <v>43891</v>
          </cell>
          <cell r="CD1">
            <v>43922</v>
          </cell>
          <cell r="CE1">
            <v>43952</v>
          </cell>
          <cell r="CF1">
            <v>43983</v>
          </cell>
          <cell r="CG1">
            <v>44013</v>
          </cell>
          <cell r="CH1">
            <v>44044</v>
          </cell>
          <cell r="CI1">
            <v>44075</v>
          </cell>
          <cell r="CJ1">
            <v>44105</v>
          </cell>
          <cell r="CK1">
            <v>44136</v>
          </cell>
          <cell r="CL1">
            <v>44166</v>
          </cell>
          <cell r="CM1">
            <v>44197</v>
          </cell>
          <cell r="CN1">
            <v>44228</v>
          </cell>
          <cell r="CO1">
            <v>44256</v>
          </cell>
          <cell r="CP1">
            <v>44287</v>
          </cell>
          <cell r="CQ1">
            <v>44317</v>
          </cell>
          <cell r="CR1">
            <v>44348</v>
          </cell>
          <cell r="CS1">
            <v>44378</v>
          </cell>
          <cell r="CT1">
            <v>44409</v>
          </cell>
          <cell r="CU1">
            <v>44440</v>
          </cell>
          <cell r="CV1">
            <v>44470</v>
          </cell>
          <cell r="CW1">
            <v>44501</v>
          </cell>
          <cell r="CX1">
            <v>44531</v>
          </cell>
          <cell r="CY1">
            <v>44562</v>
          </cell>
          <cell r="CZ1">
            <v>44593</v>
          </cell>
          <cell r="DA1">
            <v>44621</v>
          </cell>
          <cell r="DB1">
            <v>44652</v>
          </cell>
          <cell r="DC1">
            <v>44682</v>
          </cell>
          <cell r="DD1">
            <v>44713</v>
          </cell>
          <cell r="DE1">
            <v>44743</v>
          </cell>
          <cell r="DF1">
            <v>44774</v>
          </cell>
          <cell r="DG1">
            <v>44805</v>
          </cell>
          <cell r="DH1">
            <v>44835</v>
          </cell>
          <cell r="DI1">
            <v>44866</v>
          </cell>
          <cell r="DJ1">
            <v>44896</v>
          </cell>
          <cell r="DK1">
            <v>44927</v>
          </cell>
          <cell r="DL1">
            <v>44958</v>
          </cell>
          <cell r="DM1">
            <v>44986</v>
          </cell>
          <cell r="DN1">
            <v>45017</v>
          </cell>
          <cell r="DO1">
            <v>45047</v>
          </cell>
          <cell r="DP1">
            <v>45078</v>
          </cell>
          <cell r="DQ1">
            <v>45108</v>
          </cell>
          <cell r="DR1">
            <v>45139</v>
          </cell>
          <cell r="DS1">
            <v>45170</v>
          </cell>
          <cell r="DT1">
            <v>45200</v>
          </cell>
          <cell r="DU1">
            <v>45231</v>
          </cell>
          <cell r="DV1">
            <v>45261</v>
          </cell>
          <cell r="DW1">
            <v>45292</v>
          </cell>
          <cell r="DX1">
            <v>45323</v>
          </cell>
          <cell r="DY1">
            <v>45352</v>
          </cell>
          <cell r="DZ1">
            <v>45383</v>
          </cell>
          <cell r="EA1">
            <v>45413</v>
          </cell>
          <cell r="EB1">
            <v>45444</v>
          </cell>
          <cell r="EC1">
            <v>45474</v>
          </cell>
          <cell r="ED1">
            <v>45505</v>
          </cell>
          <cell r="EE1">
            <v>45536</v>
          </cell>
          <cell r="EF1">
            <v>45566</v>
          </cell>
          <cell r="EG1">
            <v>45597</v>
          </cell>
          <cell r="EH1">
            <v>45627</v>
          </cell>
          <cell r="EI1">
            <v>45658</v>
          </cell>
          <cell r="EJ1">
            <v>45689</v>
          </cell>
          <cell r="EK1">
            <v>45717</v>
          </cell>
          <cell r="EL1">
            <v>45748</v>
          </cell>
          <cell r="EM1">
            <v>45778</v>
          </cell>
          <cell r="EN1">
            <v>45809</v>
          </cell>
          <cell r="EO1">
            <v>45839</v>
          </cell>
          <cell r="EP1">
            <v>45870</v>
          </cell>
          <cell r="EQ1">
            <v>45901</v>
          </cell>
          <cell r="ER1">
            <v>45931</v>
          </cell>
          <cell r="ES1">
            <v>45962</v>
          </cell>
          <cell r="ET1">
            <v>45992</v>
          </cell>
        </row>
        <row r="2">
          <cell r="G2" t="str">
            <v>Check if Customer Adjustments are still relevant?</v>
          </cell>
          <cell r="S2">
            <v>2015</v>
          </cell>
          <cell r="T2">
            <v>2015</v>
          </cell>
          <cell r="U2">
            <v>2015</v>
          </cell>
          <cell r="V2">
            <v>2015</v>
          </cell>
          <cell r="W2">
            <v>2015</v>
          </cell>
          <cell r="X2">
            <v>2015</v>
          </cell>
          <cell r="Y2">
            <v>2015</v>
          </cell>
          <cell r="Z2">
            <v>2015</v>
          </cell>
          <cell r="AA2">
            <v>2015</v>
          </cell>
          <cell r="AB2">
            <v>2015</v>
          </cell>
          <cell r="AC2">
            <v>2015</v>
          </cell>
          <cell r="AD2">
            <v>2015</v>
          </cell>
          <cell r="AE2">
            <v>2016</v>
          </cell>
          <cell r="AF2">
            <v>2016</v>
          </cell>
          <cell r="AG2">
            <v>2016</v>
          </cell>
          <cell r="AH2">
            <v>2016</v>
          </cell>
          <cell r="AI2">
            <v>2016</v>
          </cell>
          <cell r="AJ2">
            <v>2016</v>
          </cell>
          <cell r="AK2">
            <v>2016</v>
          </cell>
          <cell r="AL2">
            <v>2016</v>
          </cell>
          <cell r="AM2">
            <v>2016</v>
          </cell>
          <cell r="AN2">
            <v>2016</v>
          </cell>
          <cell r="AO2">
            <v>2016</v>
          </cell>
          <cell r="AP2">
            <v>2016</v>
          </cell>
          <cell r="AQ2">
            <v>2017</v>
          </cell>
          <cell r="AR2">
            <v>2017</v>
          </cell>
          <cell r="AS2">
            <v>2017</v>
          </cell>
          <cell r="AT2">
            <v>2017</v>
          </cell>
          <cell r="AU2">
            <v>2017</v>
          </cell>
          <cell r="AV2">
            <v>2017</v>
          </cell>
          <cell r="AW2">
            <v>2017</v>
          </cell>
          <cell r="AX2">
            <v>2017</v>
          </cell>
          <cell r="AY2">
            <v>2017</v>
          </cell>
          <cell r="AZ2">
            <v>2017</v>
          </cell>
          <cell r="BA2">
            <v>2017</v>
          </cell>
          <cell r="BB2">
            <v>2017</v>
          </cell>
          <cell r="BC2">
            <v>2018</v>
          </cell>
          <cell r="BD2">
            <v>2018</v>
          </cell>
          <cell r="BE2">
            <v>2018</v>
          </cell>
          <cell r="BF2">
            <v>2018</v>
          </cell>
          <cell r="BG2">
            <v>2018</v>
          </cell>
          <cell r="BH2">
            <v>2018</v>
          </cell>
          <cell r="BI2">
            <v>2018</v>
          </cell>
          <cell r="BJ2">
            <v>2018</v>
          </cell>
          <cell r="BK2">
            <v>2018</v>
          </cell>
          <cell r="BL2">
            <v>2018</v>
          </cell>
          <cell r="BM2">
            <v>2018</v>
          </cell>
          <cell r="BN2">
            <v>2018</v>
          </cell>
          <cell r="BO2">
            <v>2019</v>
          </cell>
          <cell r="BP2">
            <v>2019</v>
          </cell>
          <cell r="BQ2">
            <v>2019</v>
          </cell>
          <cell r="BR2">
            <v>2019</v>
          </cell>
          <cell r="BS2">
            <v>2019</v>
          </cell>
          <cell r="BT2">
            <v>2019</v>
          </cell>
          <cell r="BU2">
            <v>2019</v>
          </cell>
          <cell r="BV2">
            <v>2019</v>
          </cell>
          <cell r="BW2">
            <v>2019</v>
          </cell>
          <cell r="BX2">
            <v>2019</v>
          </cell>
          <cell r="BY2">
            <v>2019</v>
          </cell>
          <cell r="BZ2">
            <v>2019</v>
          </cell>
          <cell r="CA2">
            <v>2020</v>
          </cell>
          <cell r="CB2">
            <v>2020</v>
          </cell>
          <cell r="CC2">
            <v>2020</v>
          </cell>
          <cell r="CD2">
            <v>2020</v>
          </cell>
          <cell r="CE2">
            <v>2020</v>
          </cell>
          <cell r="CF2">
            <v>2020</v>
          </cell>
          <cell r="CG2">
            <v>2020</v>
          </cell>
          <cell r="CH2">
            <v>2020</v>
          </cell>
          <cell r="CI2">
            <v>2020</v>
          </cell>
          <cell r="CJ2">
            <v>2020</v>
          </cell>
          <cell r="CK2">
            <v>2020</v>
          </cell>
          <cell r="CL2">
            <v>2020</v>
          </cell>
          <cell r="CM2">
            <v>2021</v>
          </cell>
          <cell r="CN2">
            <v>2021</v>
          </cell>
          <cell r="CO2">
            <v>2021</v>
          </cell>
          <cell r="CP2">
            <v>2021</v>
          </cell>
          <cell r="CQ2">
            <v>2021</v>
          </cell>
          <cell r="CR2">
            <v>2021</v>
          </cell>
          <cell r="CS2">
            <v>2021</v>
          </cell>
          <cell r="CT2">
            <v>2021</v>
          </cell>
          <cell r="CU2">
            <v>2021</v>
          </cell>
          <cell r="CV2">
            <v>2021</v>
          </cell>
          <cell r="CW2">
            <v>2021</v>
          </cell>
          <cell r="CX2">
            <v>2021</v>
          </cell>
          <cell r="CY2">
            <v>2022</v>
          </cell>
          <cell r="CZ2">
            <v>2022</v>
          </cell>
          <cell r="DA2">
            <v>2022</v>
          </cell>
          <cell r="DB2">
            <v>2022</v>
          </cell>
          <cell r="DC2">
            <v>2022</v>
          </cell>
          <cell r="DD2">
            <v>2022</v>
          </cell>
          <cell r="DE2">
            <v>2022</v>
          </cell>
          <cell r="DF2">
            <v>2022</v>
          </cell>
          <cell r="DG2">
            <v>2022</v>
          </cell>
          <cell r="DH2">
            <v>2022</v>
          </cell>
          <cell r="DI2">
            <v>2022</v>
          </cell>
          <cell r="DJ2">
            <v>2022</v>
          </cell>
          <cell r="DK2">
            <v>2023</v>
          </cell>
          <cell r="DL2">
            <v>2023</v>
          </cell>
          <cell r="DM2">
            <v>2023</v>
          </cell>
          <cell r="DN2">
            <v>2023</v>
          </cell>
          <cell r="DO2">
            <v>2023</v>
          </cell>
          <cell r="DP2">
            <v>2023</v>
          </cell>
          <cell r="DQ2">
            <v>2023</v>
          </cell>
          <cell r="DR2">
            <v>2023</v>
          </cell>
          <cell r="DS2">
            <v>2023</v>
          </cell>
          <cell r="DT2">
            <v>2023</v>
          </cell>
          <cell r="DU2">
            <v>2023</v>
          </cell>
          <cell r="DV2">
            <v>2023</v>
          </cell>
          <cell r="DW2">
            <v>2024</v>
          </cell>
          <cell r="DX2">
            <v>2024</v>
          </cell>
          <cell r="DY2">
            <v>2024</v>
          </cell>
          <cell r="DZ2">
            <v>2024</v>
          </cell>
          <cell r="EA2">
            <v>2024</v>
          </cell>
          <cell r="EB2">
            <v>2024</v>
          </cell>
          <cell r="EC2">
            <v>2024</v>
          </cell>
          <cell r="ED2">
            <v>2024</v>
          </cell>
          <cell r="EE2">
            <v>2024</v>
          </cell>
          <cell r="EF2">
            <v>2024</v>
          </cell>
          <cell r="EG2">
            <v>2024</v>
          </cell>
          <cell r="EH2">
            <v>2024</v>
          </cell>
          <cell r="EI2">
            <v>2025</v>
          </cell>
          <cell r="EJ2">
            <v>2025</v>
          </cell>
          <cell r="EK2">
            <v>2025</v>
          </cell>
          <cell r="EL2">
            <v>2025</v>
          </cell>
          <cell r="EM2">
            <v>2025</v>
          </cell>
          <cell r="EN2">
            <v>2025</v>
          </cell>
          <cell r="EO2">
            <v>2025</v>
          </cell>
          <cell r="EP2">
            <v>2025</v>
          </cell>
          <cell r="EQ2">
            <v>2025</v>
          </cell>
          <cell r="ER2">
            <v>2025</v>
          </cell>
          <cell r="ES2">
            <v>2025</v>
          </cell>
          <cell r="ET2">
            <v>2025</v>
          </cell>
        </row>
        <row r="3">
          <cell r="S3">
            <v>1</v>
          </cell>
          <cell r="T3">
            <v>2</v>
          </cell>
          <cell r="U3">
            <v>3</v>
          </cell>
          <cell r="V3">
            <v>4</v>
          </cell>
          <cell r="W3">
            <v>5</v>
          </cell>
          <cell r="X3">
            <v>6</v>
          </cell>
          <cell r="Y3">
            <v>7</v>
          </cell>
          <cell r="Z3">
            <v>8</v>
          </cell>
          <cell r="AA3">
            <v>9</v>
          </cell>
          <cell r="AB3">
            <v>10</v>
          </cell>
          <cell r="AC3">
            <v>11</v>
          </cell>
          <cell r="AD3">
            <v>12</v>
          </cell>
          <cell r="AE3">
            <v>1</v>
          </cell>
          <cell r="AF3">
            <v>2</v>
          </cell>
          <cell r="AG3">
            <v>3</v>
          </cell>
          <cell r="AH3">
            <v>4</v>
          </cell>
          <cell r="AI3">
            <v>5</v>
          </cell>
          <cell r="AJ3">
            <v>6</v>
          </cell>
          <cell r="AK3">
            <v>7</v>
          </cell>
          <cell r="AL3">
            <v>8</v>
          </cell>
          <cell r="AM3">
            <v>9</v>
          </cell>
          <cell r="AN3">
            <v>10</v>
          </cell>
          <cell r="AO3">
            <v>11</v>
          </cell>
          <cell r="AP3">
            <v>12</v>
          </cell>
          <cell r="AQ3">
            <v>1</v>
          </cell>
          <cell r="AR3">
            <v>2</v>
          </cell>
          <cell r="AS3">
            <v>3</v>
          </cell>
          <cell r="AT3">
            <v>4</v>
          </cell>
          <cell r="AU3">
            <v>5</v>
          </cell>
          <cell r="AV3">
            <v>6</v>
          </cell>
          <cell r="AW3">
            <v>7</v>
          </cell>
          <cell r="AX3">
            <v>8</v>
          </cell>
          <cell r="AY3">
            <v>9</v>
          </cell>
          <cell r="AZ3">
            <v>10</v>
          </cell>
          <cell r="BA3">
            <v>11</v>
          </cell>
          <cell r="BB3">
            <v>12</v>
          </cell>
          <cell r="BC3">
            <v>1</v>
          </cell>
          <cell r="BD3">
            <v>2</v>
          </cell>
          <cell r="BE3">
            <v>3</v>
          </cell>
          <cell r="BF3">
            <v>4</v>
          </cell>
          <cell r="BG3">
            <v>5</v>
          </cell>
          <cell r="BH3">
            <v>6</v>
          </cell>
          <cell r="BI3">
            <v>7</v>
          </cell>
          <cell r="BJ3">
            <v>8</v>
          </cell>
          <cell r="BK3">
            <v>9</v>
          </cell>
          <cell r="BL3">
            <v>10</v>
          </cell>
          <cell r="BM3">
            <v>11</v>
          </cell>
          <cell r="BN3">
            <v>12</v>
          </cell>
          <cell r="BO3">
            <v>1</v>
          </cell>
          <cell r="BP3">
            <v>2</v>
          </cell>
          <cell r="BQ3">
            <v>3</v>
          </cell>
          <cell r="BR3">
            <v>4</v>
          </cell>
          <cell r="BS3">
            <v>5</v>
          </cell>
          <cell r="BT3">
            <v>6</v>
          </cell>
          <cell r="BU3">
            <v>7</v>
          </cell>
          <cell r="BV3">
            <v>8</v>
          </cell>
          <cell r="BW3">
            <v>9</v>
          </cell>
          <cell r="BX3">
            <v>10</v>
          </cell>
          <cell r="BY3">
            <v>11</v>
          </cell>
          <cell r="BZ3">
            <v>12</v>
          </cell>
          <cell r="CA3">
            <v>1</v>
          </cell>
          <cell r="CB3">
            <v>2</v>
          </cell>
          <cell r="CC3">
            <v>3</v>
          </cell>
          <cell r="CD3">
            <v>4</v>
          </cell>
          <cell r="CE3">
            <v>5</v>
          </cell>
          <cell r="CF3">
            <v>6</v>
          </cell>
          <cell r="CG3">
            <v>7</v>
          </cell>
          <cell r="CH3">
            <v>8</v>
          </cell>
          <cell r="CI3">
            <v>9</v>
          </cell>
          <cell r="CJ3">
            <v>10</v>
          </cell>
          <cell r="CK3">
            <v>11</v>
          </cell>
          <cell r="CL3">
            <v>12</v>
          </cell>
          <cell r="CM3">
            <v>1</v>
          </cell>
          <cell r="CN3">
            <v>2</v>
          </cell>
          <cell r="CO3">
            <v>3</v>
          </cell>
          <cell r="CP3">
            <v>4</v>
          </cell>
          <cell r="CQ3">
            <v>5</v>
          </cell>
          <cell r="CR3">
            <v>6</v>
          </cell>
          <cell r="CS3">
            <v>7</v>
          </cell>
          <cell r="CT3">
            <v>8</v>
          </cell>
          <cell r="CU3">
            <v>9</v>
          </cell>
          <cell r="CV3">
            <v>10</v>
          </cell>
          <cell r="CW3">
            <v>11</v>
          </cell>
          <cell r="CX3">
            <v>12</v>
          </cell>
          <cell r="CY3">
            <v>1</v>
          </cell>
          <cell r="CZ3">
            <v>2</v>
          </cell>
          <cell r="DA3">
            <v>3</v>
          </cell>
          <cell r="DB3">
            <v>4</v>
          </cell>
          <cell r="DC3">
            <v>5</v>
          </cell>
          <cell r="DD3">
            <v>6</v>
          </cell>
          <cell r="DE3">
            <v>7</v>
          </cell>
          <cell r="DF3">
            <v>8</v>
          </cell>
          <cell r="DG3">
            <v>9</v>
          </cell>
          <cell r="DH3">
            <v>10</v>
          </cell>
          <cell r="DI3">
            <v>11</v>
          </cell>
          <cell r="DJ3">
            <v>12</v>
          </cell>
          <cell r="DK3">
            <v>1</v>
          </cell>
          <cell r="DL3">
            <v>2</v>
          </cell>
          <cell r="DM3">
            <v>3</v>
          </cell>
          <cell r="DN3">
            <v>4</v>
          </cell>
          <cell r="DO3">
            <v>5</v>
          </cell>
          <cell r="DP3">
            <v>6</v>
          </cell>
          <cell r="DQ3">
            <v>7</v>
          </cell>
          <cell r="DR3">
            <v>8</v>
          </cell>
          <cell r="DS3">
            <v>9</v>
          </cell>
          <cell r="DT3">
            <v>10</v>
          </cell>
          <cell r="DU3">
            <v>11</v>
          </cell>
          <cell r="DV3">
            <v>12</v>
          </cell>
          <cell r="DW3">
            <v>1</v>
          </cell>
          <cell r="DX3">
            <v>2</v>
          </cell>
          <cell r="DY3">
            <v>3</v>
          </cell>
          <cell r="DZ3">
            <v>4</v>
          </cell>
          <cell r="EA3">
            <v>5</v>
          </cell>
          <cell r="EB3">
            <v>6</v>
          </cell>
          <cell r="EC3">
            <v>7</v>
          </cell>
          <cell r="ED3">
            <v>8</v>
          </cell>
          <cell r="EE3">
            <v>9</v>
          </cell>
          <cell r="EF3">
            <v>10</v>
          </cell>
          <cell r="EG3">
            <v>11</v>
          </cell>
          <cell r="EH3">
            <v>12</v>
          </cell>
          <cell r="EI3">
            <v>1</v>
          </cell>
          <cell r="EJ3">
            <v>2</v>
          </cell>
          <cell r="EK3">
            <v>3</v>
          </cell>
          <cell r="EL3">
            <v>4</v>
          </cell>
          <cell r="EM3">
            <v>5</v>
          </cell>
          <cell r="EN3">
            <v>6</v>
          </cell>
          <cell r="EO3">
            <v>7</v>
          </cell>
          <cell r="EP3">
            <v>8</v>
          </cell>
          <cell r="EQ3">
            <v>9</v>
          </cell>
          <cell r="ER3">
            <v>10</v>
          </cell>
          <cell r="ES3">
            <v>11</v>
          </cell>
          <cell r="ET3">
            <v>12</v>
          </cell>
        </row>
        <row r="4">
          <cell r="C4" t="str">
            <v>Excel to Excel</v>
          </cell>
          <cell r="F4" t="str">
            <v>1 - RESIDENTIAL</v>
          </cell>
          <cell r="G4" t="str">
            <v>Customer Adjustment 2020F</v>
          </cell>
          <cell r="H4" t="str">
            <v>Customer Adjustment 2021B</v>
          </cell>
          <cell r="I4" t="str">
            <v>Customer Adjustment 2022B</v>
          </cell>
          <cell r="J4" t="str">
            <v>Customer Adjustment 2023B</v>
          </cell>
          <cell r="K4" t="str">
            <v>Customer Adjustment 2024B</v>
          </cell>
          <cell r="L4" t="str">
            <v>Customer Adjustment 2025B</v>
          </cell>
          <cell r="M4" t="str">
            <v>Customer Growth % 2020F</v>
          </cell>
          <cell r="N4" t="str">
            <v>Customer Growth % 2021B</v>
          </cell>
          <cell r="O4" t="str">
            <v>Customer Growth % 2022B</v>
          </cell>
          <cell r="P4" t="str">
            <v>Customer Growth % 2023B</v>
          </cell>
          <cell r="Q4" t="str">
            <v>Customer Growth % 2024B</v>
          </cell>
          <cell r="R4" t="str">
            <v>Customer Growth % 2025B</v>
          </cell>
        </row>
        <row r="5">
          <cell r="C5" t="str">
            <v>FTS-A Residential</v>
          </cell>
          <cell r="D5" t="str">
            <v>Residential</v>
          </cell>
          <cell r="E5" t="str">
            <v>CFG</v>
          </cell>
          <cell r="F5" t="str">
            <v>FTS-A</v>
          </cell>
          <cell r="M5">
            <v>0</v>
          </cell>
          <cell r="N5">
            <v>0</v>
          </cell>
          <cell r="O5">
            <v>0</v>
          </cell>
          <cell r="P5">
            <v>0</v>
          </cell>
          <cell r="Q5">
            <v>0</v>
          </cell>
          <cell r="R5">
            <v>0</v>
          </cell>
          <cell r="S5">
            <v>1491</v>
          </cell>
          <cell r="T5">
            <v>1497</v>
          </cell>
          <cell r="U5">
            <v>1502</v>
          </cell>
          <cell r="V5">
            <v>1497</v>
          </cell>
          <cell r="W5">
            <v>1374</v>
          </cell>
          <cell r="X5">
            <v>1350</v>
          </cell>
          <cell r="Y5">
            <v>1346</v>
          </cell>
          <cell r="Z5">
            <v>1349</v>
          </cell>
          <cell r="AA5">
            <v>1344</v>
          </cell>
          <cell r="AB5">
            <v>1346</v>
          </cell>
          <cell r="AC5">
            <v>1355</v>
          </cell>
          <cell r="AD5">
            <v>1365</v>
          </cell>
          <cell r="AE5">
            <v>1380</v>
          </cell>
          <cell r="AF5">
            <v>1317</v>
          </cell>
          <cell r="AG5">
            <v>1314</v>
          </cell>
          <cell r="AH5">
            <v>1318</v>
          </cell>
          <cell r="AI5">
            <v>1294</v>
          </cell>
          <cell r="AJ5">
            <v>1268</v>
          </cell>
          <cell r="AK5">
            <v>1272</v>
          </cell>
          <cell r="AL5">
            <v>1270</v>
          </cell>
          <cell r="AM5">
            <v>1273</v>
          </cell>
          <cell r="AN5">
            <v>1279</v>
          </cell>
          <cell r="AO5">
            <v>1283</v>
          </cell>
          <cell r="AP5">
            <v>1298</v>
          </cell>
          <cell r="AQ5">
            <v>1308</v>
          </cell>
          <cell r="AR5">
            <v>1308</v>
          </cell>
          <cell r="AS5">
            <v>1314</v>
          </cell>
          <cell r="AT5">
            <v>1252</v>
          </cell>
          <cell r="AU5">
            <v>1239</v>
          </cell>
          <cell r="AV5">
            <v>1206</v>
          </cell>
          <cell r="AW5">
            <v>1193</v>
          </cell>
          <cell r="AX5">
            <v>1196</v>
          </cell>
          <cell r="AY5">
            <v>1189</v>
          </cell>
          <cell r="AZ5">
            <v>1200</v>
          </cell>
          <cell r="BA5">
            <v>1207</v>
          </cell>
          <cell r="BB5">
            <v>1219</v>
          </cell>
          <cell r="BC5">
            <v>1215</v>
          </cell>
          <cell r="BD5">
            <v>1225</v>
          </cell>
          <cell r="BE5">
            <v>1228</v>
          </cell>
          <cell r="BF5">
            <v>1175</v>
          </cell>
          <cell r="BG5">
            <v>1162</v>
          </cell>
          <cell r="BH5">
            <v>1144</v>
          </cell>
          <cell r="BI5">
            <v>1149</v>
          </cell>
          <cell r="BJ5">
            <v>1150</v>
          </cell>
          <cell r="BK5">
            <v>1145</v>
          </cell>
          <cell r="BL5">
            <v>1145</v>
          </cell>
          <cell r="BM5">
            <v>1145</v>
          </cell>
          <cell r="BN5">
            <v>1158</v>
          </cell>
          <cell r="BO5">
            <v>1167</v>
          </cell>
          <cell r="BP5">
            <v>1165</v>
          </cell>
          <cell r="BQ5">
            <v>1165</v>
          </cell>
          <cell r="BR5">
            <v>1163</v>
          </cell>
          <cell r="BS5">
            <v>1152</v>
          </cell>
          <cell r="BT5">
            <v>1151</v>
          </cell>
          <cell r="BU5">
            <v>1149</v>
          </cell>
          <cell r="BV5">
            <v>1147</v>
          </cell>
          <cell r="BW5">
            <v>1137</v>
          </cell>
          <cell r="BX5">
            <v>1136</v>
          </cell>
          <cell r="BY5">
            <v>1139</v>
          </cell>
          <cell r="BZ5">
            <v>1145</v>
          </cell>
          <cell r="CA5">
            <v>1144</v>
          </cell>
          <cell r="CB5">
            <v>1148</v>
          </cell>
          <cell r="CC5">
            <v>1156</v>
          </cell>
          <cell r="CD5">
            <v>1148</v>
          </cell>
          <cell r="CE5">
            <v>1139</v>
          </cell>
          <cell r="CF5">
            <v>1134</v>
          </cell>
          <cell r="CG5">
            <v>1124</v>
          </cell>
          <cell r="CH5">
            <v>1125</v>
          </cell>
          <cell r="CI5">
            <v>1118</v>
          </cell>
          <cell r="CJ5">
            <v>1121</v>
          </cell>
          <cell r="CK5">
            <v>1124</v>
          </cell>
          <cell r="CL5">
            <v>1134</v>
          </cell>
          <cell r="CM5">
            <v>1160</v>
          </cell>
          <cell r="CN5">
            <v>1163</v>
          </cell>
          <cell r="CO5">
            <v>1165</v>
          </cell>
          <cell r="CP5">
            <v>1135</v>
          </cell>
          <cell r="CQ5">
            <v>1124</v>
          </cell>
          <cell r="CR5">
            <v>1112</v>
          </cell>
          <cell r="CS5">
            <v>1112</v>
          </cell>
          <cell r="CT5">
            <v>1112</v>
          </cell>
          <cell r="CU5">
            <v>1105</v>
          </cell>
          <cell r="CV5">
            <v>1105</v>
          </cell>
          <cell r="CW5">
            <v>1107</v>
          </cell>
          <cell r="CX5">
            <v>1117</v>
          </cell>
          <cell r="CY5">
            <v>1146</v>
          </cell>
          <cell r="CZ5">
            <v>1147</v>
          </cell>
          <cell r="DA5">
            <v>1149</v>
          </cell>
          <cell r="DB5">
            <v>1126</v>
          </cell>
          <cell r="DC5">
            <v>1114</v>
          </cell>
          <cell r="DD5">
            <v>1105</v>
          </cell>
          <cell r="DE5">
            <v>1103</v>
          </cell>
          <cell r="DF5">
            <v>1103</v>
          </cell>
          <cell r="DG5">
            <v>1095</v>
          </cell>
          <cell r="DH5">
            <v>1096</v>
          </cell>
          <cell r="DI5">
            <v>1099</v>
          </cell>
          <cell r="DJ5">
            <v>1107</v>
          </cell>
          <cell r="DK5">
            <v>1142</v>
          </cell>
          <cell r="DL5">
            <v>1145</v>
          </cell>
          <cell r="DM5">
            <v>1147</v>
          </cell>
          <cell r="DN5">
            <v>1117</v>
          </cell>
          <cell r="DO5">
            <v>1106</v>
          </cell>
          <cell r="DP5">
            <v>1094</v>
          </cell>
          <cell r="DQ5">
            <v>1092</v>
          </cell>
          <cell r="DR5">
            <v>1092</v>
          </cell>
          <cell r="DS5">
            <v>1085</v>
          </cell>
          <cell r="DT5">
            <v>1086</v>
          </cell>
          <cell r="DU5">
            <v>1089</v>
          </cell>
          <cell r="DV5">
            <v>1098</v>
          </cell>
          <cell r="DW5">
            <v>1131</v>
          </cell>
          <cell r="DX5">
            <v>1133</v>
          </cell>
          <cell r="DY5">
            <v>1135</v>
          </cell>
          <cell r="DZ5">
            <v>1108</v>
          </cell>
          <cell r="EA5">
            <v>1097</v>
          </cell>
          <cell r="EB5">
            <v>1086</v>
          </cell>
          <cell r="EC5">
            <v>1085</v>
          </cell>
          <cell r="ED5">
            <v>1085</v>
          </cell>
          <cell r="EE5">
            <v>1077</v>
          </cell>
          <cell r="EF5">
            <v>1078</v>
          </cell>
          <cell r="EG5">
            <v>1081</v>
          </cell>
          <cell r="EH5">
            <v>1090</v>
          </cell>
          <cell r="EI5">
            <v>1121</v>
          </cell>
          <cell r="EJ5">
            <v>1123</v>
          </cell>
          <cell r="EK5">
            <v>1125</v>
          </cell>
          <cell r="EL5">
            <v>1099</v>
          </cell>
          <cell r="EM5">
            <v>1088</v>
          </cell>
          <cell r="EN5">
            <v>1077</v>
          </cell>
          <cell r="EO5">
            <v>1076</v>
          </cell>
          <cell r="EP5">
            <v>1076</v>
          </cell>
          <cell r="EQ5">
            <v>1068</v>
          </cell>
          <cell r="ER5">
            <v>1070</v>
          </cell>
          <cell r="ES5">
            <v>1072</v>
          </cell>
          <cell r="ET5">
            <v>1081</v>
          </cell>
        </row>
        <row r="6">
          <cell r="C6" t="str">
            <v>FTS-B Residential</v>
          </cell>
          <cell r="D6" t="str">
            <v>Residential</v>
          </cell>
          <cell r="E6" t="str">
            <v>CFG</v>
          </cell>
          <cell r="F6" t="str">
            <v>FTS-B</v>
          </cell>
          <cell r="M6">
            <v>0</v>
          </cell>
          <cell r="N6">
            <v>0</v>
          </cell>
          <cell r="O6">
            <v>0</v>
          </cell>
          <cell r="P6">
            <v>0</v>
          </cell>
          <cell r="Q6">
            <v>0</v>
          </cell>
          <cell r="R6">
            <v>0</v>
          </cell>
          <cell r="S6">
            <v>2199</v>
          </cell>
          <cell r="T6">
            <v>2207</v>
          </cell>
          <cell r="U6">
            <v>2215</v>
          </cell>
          <cell r="V6">
            <v>2221</v>
          </cell>
          <cell r="W6">
            <v>2232</v>
          </cell>
          <cell r="X6">
            <v>2217</v>
          </cell>
          <cell r="Y6">
            <v>2212</v>
          </cell>
          <cell r="Z6">
            <v>2217</v>
          </cell>
          <cell r="AA6">
            <v>2205</v>
          </cell>
          <cell r="AB6">
            <v>2210</v>
          </cell>
          <cell r="AC6">
            <v>2222</v>
          </cell>
          <cell r="AD6">
            <v>2221</v>
          </cell>
          <cell r="AE6">
            <v>2225</v>
          </cell>
          <cell r="AF6">
            <v>2253</v>
          </cell>
          <cell r="AG6">
            <v>2270</v>
          </cell>
          <cell r="AH6">
            <v>2272</v>
          </cell>
          <cell r="AI6">
            <v>2263</v>
          </cell>
          <cell r="AJ6">
            <v>2253</v>
          </cell>
          <cell r="AK6">
            <v>2239</v>
          </cell>
          <cell r="AL6">
            <v>2253</v>
          </cell>
          <cell r="AM6">
            <v>2230</v>
          </cell>
          <cell r="AN6">
            <v>2234</v>
          </cell>
          <cell r="AO6">
            <v>2237</v>
          </cell>
          <cell r="AP6">
            <v>2240</v>
          </cell>
          <cell r="AQ6">
            <v>2238</v>
          </cell>
          <cell r="AR6">
            <v>2247</v>
          </cell>
          <cell r="AS6">
            <v>2249</v>
          </cell>
          <cell r="AT6">
            <v>2282</v>
          </cell>
          <cell r="AU6">
            <v>2261</v>
          </cell>
          <cell r="AV6">
            <v>2255</v>
          </cell>
          <cell r="AW6">
            <v>2246</v>
          </cell>
          <cell r="AX6">
            <v>2247</v>
          </cell>
          <cell r="AY6">
            <v>2247</v>
          </cell>
          <cell r="AZ6">
            <v>2239</v>
          </cell>
          <cell r="BA6">
            <v>2247</v>
          </cell>
          <cell r="BB6">
            <v>2259</v>
          </cell>
          <cell r="BC6">
            <v>2264</v>
          </cell>
          <cell r="BD6">
            <v>2277</v>
          </cell>
          <cell r="BE6">
            <v>2272</v>
          </cell>
          <cell r="BF6">
            <v>2288</v>
          </cell>
          <cell r="BG6">
            <v>2273</v>
          </cell>
          <cell r="BH6">
            <v>2262</v>
          </cell>
          <cell r="BI6">
            <v>2270</v>
          </cell>
          <cell r="BJ6">
            <v>2261</v>
          </cell>
          <cell r="BK6">
            <v>2261</v>
          </cell>
          <cell r="BL6">
            <v>2249</v>
          </cell>
          <cell r="BM6">
            <v>2265</v>
          </cell>
          <cell r="BN6">
            <v>2268</v>
          </cell>
          <cell r="BO6">
            <v>2273</v>
          </cell>
          <cell r="BP6">
            <v>2281</v>
          </cell>
          <cell r="BQ6">
            <v>2279</v>
          </cell>
          <cell r="BR6">
            <v>2282</v>
          </cell>
          <cell r="BS6">
            <v>2261</v>
          </cell>
          <cell r="BT6">
            <v>2240</v>
          </cell>
          <cell r="BU6">
            <v>2252</v>
          </cell>
          <cell r="BV6">
            <v>2240</v>
          </cell>
          <cell r="BW6">
            <v>2246</v>
          </cell>
          <cell r="BX6">
            <v>2227</v>
          </cell>
          <cell r="BY6">
            <v>2223</v>
          </cell>
          <cell r="BZ6">
            <v>2241</v>
          </cell>
          <cell r="CA6">
            <v>2241</v>
          </cell>
          <cell r="CB6">
            <v>2245</v>
          </cell>
          <cell r="CC6">
            <v>2250</v>
          </cell>
          <cell r="CD6">
            <v>2242</v>
          </cell>
          <cell r="CE6">
            <v>2241</v>
          </cell>
          <cell r="CF6">
            <v>2232</v>
          </cell>
          <cell r="CG6">
            <v>2248</v>
          </cell>
          <cell r="CH6">
            <v>2241</v>
          </cell>
          <cell r="CI6">
            <v>2243</v>
          </cell>
          <cell r="CJ6">
            <v>2230</v>
          </cell>
          <cell r="CK6">
            <v>2237</v>
          </cell>
          <cell r="CL6">
            <v>2248</v>
          </cell>
          <cell r="CM6">
            <v>2241</v>
          </cell>
          <cell r="CN6">
            <v>2251</v>
          </cell>
          <cell r="CO6">
            <v>2248</v>
          </cell>
          <cell r="CP6">
            <v>2260</v>
          </cell>
          <cell r="CQ6">
            <v>2242</v>
          </cell>
          <cell r="CR6">
            <v>2227</v>
          </cell>
          <cell r="CS6">
            <v>2235</v>
          </cell>
          <cell r="CT6">
            <v>2226</v>
          </cell>
          <cell r="CU6">
            <v>2229</v>
          </cell>
          <cell r="CV6">
            <v>2214</v>
          </cell>
          <cell r="CW6">
            <v>2220</v>
          </cell>
          <cell r="CX6">
            <v>2231</v>
          </cell>
          <cell r="CY6">
            <v>2236</v>
          </cell>
          <cell r="CZ6">
            <v>2245</v>
          </cell>
          <cell r="DA6">
            <v>2243</v>
          </cell>
          <cell r="DB6">
            <v>2254</v>
          </cell>
          <cell r="DC6">
            <v>2234</v>
          </cell>
          <cell r="DD6">
            <v>2218</v>
          </cell>
          <cell r="DE6">
            <v>2226</v>
          </cell>
          <cell r="DF6">
            <v>2217</v>
          </cell>
          <cell r="DG6">
            <v>2220</v>
          </cell>
          <cell r="DH6">
            <v>2205</v>
          </cell>
          <cell r="DI6">
            <v>2208</v>
          </cell>
          <cell r="DJ6">
            <v>2221</v>
          </cell>
          <cell r="DK6">
            <v>2226</v>
          </cell>
          <cell r="DL6">
            <v>2236</v>
          </cell>
          <cell r="DM6">
            <v>2233</v>
          </cell>
          <cell r="DN6">
            <v>2247</v>
          </cell>
          <cell r="DO6">
            <v>2228</v>
          </cell>
          <cell r="DP6">
            <v>2214</v>
          </cell>
          <cell r="DQ6">
            <v>2220</v>
          </cell>
          <cell r="DR6">
            <v>2212</v>
          </cell>
          <cell r="DS6">
            <v>2215</v>
          </cell>
          <cell r="DT6">
            <v>2200</v>
          </cell>
          <cell r="DU6">
            <v>2206</v>
          </cell>
          <cell r="DV6">
            <v>2217</v>
          </cell>
          <cell r="DW6">
            <v>2221</v>
          </cell>
          <cell r="DX6">
            <v>2230</v>
          </cell>
          <cell r="DY6">
            <v>2228</v>
          </cell>
          <cell r="DZ6">
            <v>2240</v>
          </cell>
          <cell r="EA6">
            <v>2221</v>
          </cell>
          <cell r="EB6">
            <v>2206</v>
          </cell>
          <cell r="EC6">
            <v>2214</v>
          </cell>
          <cell r="ED6">
            <v>2205</v>
          </cell>
          <cell r="EE6">
            <v>2208</v>
          </cell>
          <cell r="EF6">
            <v>2193</v>
          </cell>
          <cell r="EG6">
            <v>2198</v>
          </cell>
          <cell r="EH6">
            <v>2210</v>
          </cell>
          <cell r="EI6">
            <v>2214</v>
          </cell>
          <cell r="EJ6">
            <v>2224</v>
          </cell>
          <cell r="EK6">
            <v>2221</v>
          </cell>
          <cell r="EL6">
            <v>2233</v>
          </cell>
          <cell r="EM6">
            <v>2214</v>
          </cell>
          <cell r="EN6">
            <v>2200</v>
          </cell>
          <cell r="EO6">
            <v>2207</v>
          </cell>
          <cell r="EP6">
            <v>2198</v>
          </cell>
          <cell r="EQ6">
            <v>2201</v>
          </cell>
          <cell r="ER6">
            <v>2186</v>
          </cell>
          <cell r="ES6">
            <v>2191</v>
          </cell>
          <cell r="ET6">
            <v>2203</v>
          </cell>
        </row>
        <row r="7">
          <cell r="C7" t="str">
            <v>FTS-1 Residential</v>
          </cell>
          <cell r="D7" t="str">
            <v>Residential</v>
          </cell>
          <cell r="E7" t="str">
            <v>CFG</v>
          </cell>
          <cell r="F7" t="str">
            <v>FTS-1</v>
          </cell>
          <cell r="M7">
            <v>0.03</v>
          </cell>
          <cell r="N7">
            <v>0.03</v>
          </cell>
          <cell r="O7">
            <v>0</v>
          </cell>
          <cell r="P7">
            <v>0</v>
          </cell>
          <cell r="Q7">
            <v>0</v>
          </cell>
          <cell r="R7">
            <v>0</v>
          </cell>
          <cell r="S7">
            <v>9596</v>
          </cell>
          <cell r="T7">
            <v>9656</v>
          </cell>
          <cell r="U7">
            <v>9714</v>
          </cell>
          <cell r="V7">
            <v>9755</v>
          </cell>
          <cell r="W7">
            <v>9720</v>
          </cell>
          <cell r="X7">
            <v>9685</v>
          </cell>
          <cell r="Y7">
            <v>9721</v>
          </cell>
          <cell r="Z7">
            <v>9723</v>
          </cell>
          <cell r="AA7">
            <v>9743</v>
          </cell>
          <cell r="AB7">
            <v>9812</v>
          </cell>
          <cell r="AC7">
            <v>9887</v>
          </cell>
          <cell r="AD7">
            <v>9975</v>
          </cell>
          <cell r="AE7">
            <v>10036</v>
          </cell>
          <cell r="AF7">
            <v>10226</v>
          </cell>
          <cell r="AG7">
            <v>10288</v>
          </cell>
          <cell r="AH7">
            <v>10342</v>
          </cell>
          <cell r="AI7">
            <v>10339</v>
          </cell>
          <cell r="AJ7">
            <v>10307</v>
          </cell>
          <cell r="AK7">
            <v>10318</v>
          </cell>
          <cell r="AL7">
            <v>10340</v>
          </cell>
          <cell r="AM7">
            <v>10391</v>
          </cell>
          <cell r="AN7">
            <v>10416</v>
          </cell>
          <cell r="AO7">
            <v>10479</v>
          </cell>
          <cell r="AP7">
            <v>10569</v>
          </cell>
          <cell r="AQ7">
            <v>10623</v>
          </cell>
          <cell r="AR7">
            <v>10650</v>
          </cell>
          <cell r="AS7">
            <v>10737</v>
          </cell>
          <cell r="AT7">
            <v>10762</v>
          </cell>
          <cell r="AU7">
            <v>10738</v>
          </cell>
          <cell r="AV7">
            <v>10795</v>
          </cell>
          <cell r="AW7">
            <v>10813</v>
          </cell>
          <cell r="AX7">
            <v>10840</v>
          </cell>
          <cell r="AY7">
            <v>10911</v>
          </cell>
          <cell r="AZ7">
            <v>10929</v>
          </cell>
          <cell r="BA7">
            <v>11084</v>
          </cell>
          <cell r="BB7">
            <v>11072</v>
          </cell>
          <cell r="BC7">
            <v>11148</v>
          </cell>
          <cell r="BD7">
            <v>11209</v>
          </cell>
          <cell r="BE7">
            <v>11302</v>
          </cell>
          <cell r="BF7">
            <v>11410</v>
          </cell>
          <cell r="BG7">
            <v>11438</v>
          </cell>
          <cell r="BH7">
            <v>11483</v>
          </cell>
          <cell r="BI7">
            <v>11522</v>
          </cell>
          <cell r="BJ7">
            <v>11555</v>
          </cell>
          <cell r="BK7">
            <v>11626</v>
          </cell>
          <cell r="BL7">
            <v>11672</v>
          </cell>
          <cell r="BM7">
            <v>11800</v>
          </cell>
          <cell r="BN7">
            <v>11887</v>
          </cell>
          <cell r="BO7">
            <v>11943</v>
          </cell>
          <cell r="BP7">
            <v>12032</v>
          </cell>
          <cell r="BQ7">
            <v>12117</v>
          </cell>
          <cell r="BR7">
            <v>12258</v>
          </cell>
          <cell r="BS7">
            <v>12256</v>
          </cell>
          <cell r="BT7">
            <v>12307</v>
          </cell>
          <cell r="BU7">
            <v>12350</v>
          </cell>
          <cell r="BV7">
            <v>12468</v>
          </cell>
          <cell r="BW7">
            <v>12502</v>
          </cell>
          <cell r="BX7">
            <v>12535</v>
          </cell>
          <cell r="BY7">
            <v>12636</v>
          </cell>
          <cell r="BZ7">
            <v>12704</v>
          </cell>
          <cell r="CA7">
            <v>12704</v>
          </cell>
          <cell r="CB7">
            <v>12745</v>
          </cell>
          <cell r="CC7">
            <v>12795</v>
          </cell>
          <cell r="CD7">
            <v>12827</v>
          </cell>
          <cell r="CE7">
            <v>12878</v>
          </cell>
          <cell r="CF7">
            <v>12915</v>
          </cell>
          <cell r="CG7">
            <v>13024</v>
          </cell>
          <cell r="CH7">
            <v>13090</v>
          </cell>
          <cell r="CI7">
            <v>13157</v>
          </cell>
          <cell r="CJ7">
            <v>13193</v>
          </cell>
          <cell r="CK7">
            <v>13338</v>
          </cell>
          <cell r="CL7">
            <v>13390</v>
          </cell>
          <cell r="CM7">
            <v>13409</v>
          </cell>
          <cell r="CN7">
            <v>13490</v>
          </cell>
          <cell r="CO7">
            <v>13594</v>
          </cell>
          <cell r="CP7">
            <v>13727</v>
          </cell>
          <cell r="CQ7">
            <v>13737</v>
          </cell>
          <cell r="CR7">
            <v>13794</v>
          </cell>
          <cell r="CS7">
            <v>13839</v>
          </cell>
          <cell r="CT7">
            <v>13921</v>
          </cell>
          <cell r="CU7">
            <v>13985</v>
          </cell>
          <cell r="CV7">
            <v>14029</v>
          </cell>
          <cell r="CW7">
            <v>14168</v>
          </cell>
          <cell r="CX7">
            <v>14247</v>
          </cell>
          <cell r="CY7">
            <v>13991</v>
          </cell>
          <cell r="CZ7">
            <v>14078</v>
          </cell>
          <cell r="DA7">
            <v>14184</v>
          </cell>
          <cell r="DB7">
            <v>14323</v>
          </cell>
          <cell r="DC7">
            <v>14326</v>
          </cell>
          <cell r="DD7">
            <v>14387</v>
          </cell>
          <cell r="DE7">
            <v>14433</v>
          </cell>
          <cell r="DF7">
            <v>14533</v>
          </cell>
          <cell r="DG7">
            <v>14592</v>
          </cell>
          <cell r="DH7">
            <v>14634</v>
          </cell>
          <cell r="DI7">
            <v>14775</v>
          </cell>
          <cell r="DJ7">
            <v>14848</v>
          </cell>
          <cell r="DK7">
            <v>14468</v>
          </cell>
          <cell r="DL7">
            <v>14552</v>
          </cell>
          <cell r="DM7">
            <v>14664</v>
          </cell>
          <cell r="DN7">
            <v>14798</v>
          </cell>
          <cell r="DO7">
            <v>14803</v>
          </cell>
          <cell r="DP7">
            <v>14867</v>
          </cell>
          <cell r="DQ7">
            <v>14913</v>
          </cell>
          <cell r="DR7">
            <v>15002</v>
          </cell>
          <cell r="DS7">
            <v>15071</v>
          </cell>
          <cell r="DT7">
            <v>15115</v>
          </cell>
          <cell r="DU7">
            <v>15269</v>
          </cell>
          <cell r="DV7">
            <v>15342</v>
          </cell>
          <cell r="DW7">
            <v>14984</v>
          </cell>
          <cell r="DX7">
            <v>15074</v>
          </cell>
          <cell r="DY7">
            <v>15190</v>
          </cell>
          <cell r="DZ7">
            <v>15335</v>
          </cell>
          <cell r="EA7">
            <v>15341</v>
          </cell>
          <cell r="EB7">
            <v>15406</v>
          </cell>
          <cell r="EC7">
            <v>15455</v>
          </cell>
          <cell r="ED7">
            <v>15552</v>
          </cell>
          <cell r="EE7">
            <v>15621</v>
          </cell>
          <cell r="EF7">
            <v>15667</v>
          </cell>
          <cell r="EG7">
            <v>15823</v>
          </cell>
          <cell r="EH7">
            <v>15904</v>
          </cell>
          <cell r="EI7">
            <v>15549</v>
          </cell>
          <cell r="EJ7">
            <v>15643</v>
          </cell>
          <cell r="EK7">
            <v>15762</v>
          </cell>
          <cell r="EL7">
            <v>15912</v>
          </cell>
          <cell r="EM7">
            <v>15917</v>
          </cell>
          <cell r="EN7">
            <v>15985</v>
          </cell>
          <cell r="EO7">
            <v>16035</v>
          </cell>
          <cell r="EP7">
            <v>16137</v>
          </cell>
          <cell r="EQ7">
            <v>16208</v>
          </cell>
          <cell r="ER7">
            <v>16255</v>
          </cell>
          <cell r="ES7">
            <v>16416</v>
          </cell>
          <cell r="ET7">
            <v>16498</v>
          </cell>
        </row>
        <row r="8">
          <cell r="C8" t="str">
            <v>FTS-2 Residential</v>
          </cell>
          <cell r="D8" t="str">
            <v>Residential</v>
          </cell>
          <cell r="E8" t="str">
            <v>CFG</v>
          </cell>
          <cell r="F8" t="str">
            <v>FTS-2</v>
          </cell>
          <cell r="M8">
            <v>0.02</v>
          </cell>
          <cell r="N8">
            <v>0.02</v>
          </cell>
          <cell r="O8">
            <v>0</v>
          </cell>
          <cell r="P8">
            <v>0</v>
          </cell>
          <cell r="Q8">
            <v>0</v>
          </cell>
          <cell r="R8">
            <v>0</v>
          </cell>
          <cell r="S8">
            <v>719</v>
          </cell>
          <cell r="T8">
            <v>718</v>
          </cell>
          <cell r="U8">
            <v>716</v>
          </cell>
          <cell r="V8">
            <v>722</v>
          </cell>
          <cell r="W8">
            <v>722</v>
          </cell>
          <cell r="X8">
            <v>720</v>
          </cell>
          <cell r="Y8">
            <v>724</v>
          </cell>
          <cell r="Z8">
            <v>724</v>
          </cell>
          <cell r="AA8">
            <v>725</v>
          </cell>
          <cell r="AB8">
            <v>728</v>
          </cell>
          <cell r="AC8">
            <v>721</v>
          </cell>
          <cell r="AD8">
            <v>726</v>
          </cell>
          <cell r="AE8">
            <v>734</v>
          </cell>
          <cell r="AF8">
            <v>678</v>
          </cell>
          <cell r="AG8">
            <v>681</v>
          </cell>
          <cell r="AH8">
            <v>680</v>
          </cell>
          <cell r="AI8">
            <v>682</v>
          </cell>
          <cell r="AJ8">
            <v>683</v>
          </cell>
          <cell r="AK8">
            <v>682</v>
          </cell>
          <cell r="AL8">
            <v>683</v>
          </cell>
          <cell r="AM8">
            <v>683</v>
          </cell>
          <cell r="AN8">
            <v>679</v>
          </cell>
          <cell r="AO8">
            <v>677</v>
          </cell>
          <cell r="AP8">
            <v>682</v>
          </cell>
          <cell r="AQ8">
            <v>679</v>
          </cell>
          <cell r="AR8">
            <v>682</v>
          </cell>
          <cell r="AS8">
            <v>683</v>
          </cell>
          <cell r="AT8">
            <v>716</v>
          </cell>
          <cell r="AU8">
            <v>697</v>
          </cell>
          <cell r="AV8">
            <v>689</v>
          </cell>
          <cell r="AW8">
            <v>688</v>
          </cell>
          <cell r="AX8">
            <v>683</v>
          </cell>
          <cell r="AY8">
            <v>685</v>
          </cell>
          <cell r="AZ8">
            <v>689</v>
          </cell>
          <cell r="BA8">
            <v>696</v>
          </cell>
          <cell r="BB8">
            <v>687</v>
          </cell>
          <cell r="BC8">
            <v>689</v>
          </cell>
          <cell r="BD8">
            <v>688</v>
          </cell>
          <cell r="BE8">
            <v>689</v>
          </cell>
          <cell r="BF8">
            <v>728</v>
          </cell>
          <cell r="BG8">
            <v>721</v>
          </cell>
          <cell r="BH8">
            <v>721</v>
          </cell>
          <cell r="BI8">
            <v>728</v>
          </cell>
          <cell r="BJ8">
            <v>717</v>
          </cell>
          <cell r="BK8">
            <v>721</v>
          </cell>
          <cell r="BL8">
            <v>719</v>
          </cell>
          <cell r="BM8">
            <v>726</v>
          </cell>
          <cell r="BN8">
            <v>724</v>
          </cell>
          <cell r="BO8">
            <v>731</v>
          </cell>
          <cell r="BP8">
            <v>728</v>
          </cell>
          <cell r="BQ8">
            <v>724</v>
          </cell>
          <cell r="BR8">
            <v>731</v>
          </cell>
          <cell r="BS8">
            <v>731</v>
          </cell>
          <cell r="BT8">
            <v>729</v>
          </cell>
          <cell r="BU8">
            <v>723</v>
          </cell>
          <cell r="BV8">
            <v>727</v>
          </cell>
          <cell r="BW8">
            <v>728</v>
          </cell>
          <cell r="BX8">
            <v>730</v>
          </cell>
          <cell r="BY8">
            <v>729</v>
          </cell>
          <cell r="BZ8">
            <v>731</v>
          </cell>
          <cell r="CA8">
            <v>732</v>
          </cell>
          <cell r="CB8">
            <v>727</v>
          </cell>
          <cell r="CC8">
            <v>731</v>
          </cell>
          <cell r="CD8">
            <v>733</v>
          </cell>
          <cell r="CE8">
            <v>729</v>
          </cell>
          <cell r="CF8">
            <v>732</v>
          </cell>
          <cell r="CG8">
            <v>750</v>
          </cell>
          <cell r="CH8">
            <v>746</v>
          </cell>
          <cell r="CI8">
            <v>749</v>
          </cell>
          <cell r="CJ8">
            <v>750</v>
          </cell>
          <cell r="CK8">
            <v>755</v>
          </cell>
          <cell r="CL8">
            <v>751</v>
          </cell>
          <cell r="CM8">
            <v>750</v>
          </cell>
          <cell r="CN8">
            <v>748</v>
          </cell>
          <cell r="CO8">
            <v>747</v>
          </cell>
          <cell r="CP8">
            <v>773</v>
          </cell>
          <cell r="CQ8">
            <v>767</v>
          </cell>
          <cell r="CR8">
            <v>765</v>
          </cell>
          <cell r="CS8">
            <v>766</v>
          </cell>
          <cell r="CT8">
            <v>762</v>
          </cell>
          <cell r="CU8">
            <v>764</v>
          </cell>
          <cell r="CV8">
            <v>765</v>
          </cell>
          <cell r="CW8">
            <v>768</v>
          </cell>
          <cell r="CX8">
            <v>767</v>
          </cell>
          <cell r="CY8">
            <v>764</v>
          </cell>
          <cell r="CZ8">
            <v>762</v>
          </cell>
          <cell r="DA8">
            <v>760</v>
          </cell>
          <cell r="DB8">
            <v>781</v>
          </cell>
          <cell r="DC8">
            <v>776</v>
          </cell>
          <cell r="DD8">
            <v>773</v>
          </cell>
          <cell r="DE8">
            <v>771</v>
          </cell>
          <cell r="DF8">
            <v>770</v>
          </cell>
          <cell r="DG8">
            <v>772</v>
          </cell>
          <cell r="DH8">
            <v>773</v>
          </cell>
          <cell r="DI8">
            <v>775</v>
          </cell>
          <cell r="DJ8">
            <v>775</v>
          </cell>
          <cell r="DK8">
            <v>768</v>
          </cell>
          <cell r="DL8">
            <v>766</v>
          </cell>
          <cell r="DM8">
            <v>765</v>
          </cell>
          <cell r="DN8">
            <v>790</v>
          </cell>
          <cell r="DO8">
            <v>783</v>
          </cell>
          <cell r="DP8">
            <v>781</v>
          </cell>
          <cell r="DQ8">
            <v>780</v>
          </cell>
          <cell r="DR8">
            <v>777</v>
          </cell>
          <cell r="DS8">
            <v>779</v>
          </cell>
          <cell r="DT8">
            <v>780</v>
          </cell>
          <cell r="DU8">
            <v>784</v>
          </cell>
          <cell r="DV8">
            <v>782</v>
          </cell>
          <cell r="DW8">
            <v>776</v>
          </cell>
          <cell r="DX8">
            <v>774</v>
          </cell>
          <cell r="DY8">
            <v>772</v>
          </cell>
          <cell r="DZ8">
            <v>797</v>
          </cell>
          <cell r="EA8">
            <v>791</v>
          </cell>
          <cell r="EB8">
            <v>788</v>
          </cell>
          <cell r="EC8">
            <v>788</v>
          </cell>
          <cell r="ED8">
            <v>785</v>
          </cell>
          <cell r="EE8">
            <v>787</v>
          </cell>
          <cell r="EF8">
            <v>788</v>
          </cell>
          <cell r="EG8">
            <v>792</v>
          </cell>
          <cell r="EH8">
            <v>790</v>
          </cell>
          <cell r="EI8">
            <v>784</v>
          </cell>
          <cell r="EJ8">
            <v>783</v>
          </cell>
          <cell r="EK8">
            <v>781</v>
          </cell>
          <cell r="EL8">
            <v>805</v>
          </cell>
          <cell r="EM8">
            <v>799</v>
          </cell>
          <cell r="EN8">
            <v>796</v>
          </cell>
          <cell r="EO8">
            <v>795</v>
          </cell>
          <cell r="EP8">
            <v>793</v>
          </cell>
          <cell r="EQ8">
            <v>795</v>
          </cell>
          <cell r="ER8">
            <v>796</v>
          </cell>
          <cell r="ES8">
            <v>799</v>
          </cell>
          <cell r="ET8">
            <v>798</v>
          </cell>
        </row>
        <row r="9">
          <cell r="C9" t="str">
            <v>FTS-2.1 Residential</v>
          </cell>
          <cell r="D9" t="str">
            <v>Residential</v>
          </cell>
          <cell r="E9" t="str">
            <v>CFG</v>
          </cell>
          <cell r="F9" t="str">
            <v>FTS-2.1</v>
          </cell>
          <cell r="M9">
            <v>0.02</v>
          </cell>
          <cell r="N9">
            <v>0.02</v>
          </cell>
          <cell r="O9">
            <v>0</v>
          </cell>
          <cell r="P9">
            <v>0</v>
          </cell>
          <cell r="Q9">
            <v>0</v>
          </cell>
          <cell r="R9">
            <v>0</v>
          </cell>
          <cell r="S9">
            <v>417</v>
          </cell>
          <cell r="T9">
            <v>419</v>
          </cell>
          <cell r="U9">
            <v>421</v>
          </cell>
          <cell r="V9">
            <v>419</v>
          </cell>
          <cell r="W9">
            <v>483</v>
          </cell>
          <cell r="X9">
            <v>483</v>
          </cell>
          <cell r="Y9">
            <v>485</v>
          </cell>
          <cell r="Z9">
            <v>486</v>
          </cell>
          <cell r="AA9">
            <v>486</v>
          </cell>
          <cell r="AB9">
            <v>487</v>
          </cell>
          <cell r="AC9">
            <v>483</v>
          </cell>
          <cell r="AD9">
            <v>484</v>
          </cell>
          <cell r="AE9">
            <v>488</v>
          </cell>
          <cell r="AF9">
            <v>467</v>
          </cell>
          <cell r="AG9">
            <v>462</v>
          </cell>
          <cell r="AH9">
            <v>460</v>
          </cell>
          <cell r="AI9">
            <v>459</v>
          </cell>
          <cell r="AJ9">
            <v>461</v>
          </cell>
          <cell r="AK9">
            <v>463</v>
          </cell>
          <cell r="AL9">
            <v>463</v>
          </cell>
          <cell r="AM9">
            <v>465</v>
          </cell>
          <cell r="AN9">
            <v>461</v>
          </cell>
          <cell r="AO9">
            <v>462</v>
          </cell>
          <cell r="AP9">
            <v>458</v>
          </cell>
          <cell r="AQ9">
            <v>461</v>
          </cell>
          <cell r="AR9">
            <v>457</v>
          </cell>
          <cell r="AS9">
            <v>458</v>
          </cell>
          <cell r="AT9">
            <v>509</v>
          </cell>
          <cell r="AU9">
            <v>500</v>
          </cell>
          <cell r="AV9">
            <v>511</v>
          </cell>
          <cell r="AW9">
            <v>511</v>
          </cell>
          <cell r="AX9">
            <v>508</v>
          </cell>
          <cell r="AY9">
            <v>512</v>
          </cell>
          <cell r="AZ9">
            <v>514</v>
          </cell>
          <cell r="BA9">
            <v>515</v>
          </cell>
          <cell r="BB9">
            <v>511</v>
          </cell>
          <cell r="BC9">
            <v>516</v>
          </cell>
          <cell r="BD9">
            <v>515</v>
          </cell>
          <cell r="BE9">
            <v>512</v>
          </cell>
          <cell r="BF9">
            <v>488</v>
          </cell>
          <cell r="BG9">
            <v>481</v>
          </cell>
          <cell r="BH9">
            <v>482</v>
          </cell>
          <cell r="BI9">
            <v>485</v>
          </cell>
          <cell r="BJ9">
            <v>482</v>
          </cell>
          <cell r="BK9">
            <v>484</v>
          </cell>
          <cell r="BL9">
            <v>483</v>
          </cell>
          <cell r="BM9">
            <v>484</v>
          </cell>
          <cell r="BN9">
            <v>484</v>
          </cell>
          <cell r="BO9">
            <v>482</v>
          </cell>
          <cell r="BP9">
            <v>480</v>
          </cell>
          <cell r="BQ9">
            <v>482</v>
          </cell>
          <cell r="BR9">
            <v>481</v>
          </cell>
          <cell r="BS9">
            <v>484</v>
          </cell>
          <cell r="BT9">
            <v>481</v>
          </cell>
          <cell r="BU9">
            <v>489</v>
          </cell>
          <cell r="BV9">
            <v>483</v>
          </cell>
          <cell r="BW9">
            <v>483</v>
          </cell>
          <cell r="BX9">
            <v>483</v>
          </cell>
          <cell r="BY9">
            <v>482</v>
          </cell>
          <cell r="BZ9">
            <v>479</v>
          </cell>
          <cell r="CA9">
            <v>479</v>
          </cell>
          <cell r="CB9">
            <v>485</v>
          </cell>
          <cell r="CC9">
            <v>480</v>
          </cell>
          <cell r="CD9">
            <v>479</v>
          </cell>
          <cell r="CE9">
            <v>475</v>
          </cell>
          <cell r="CF9">
            <v>479</v>
          </cell>
          <cell r="CG9">
            <v>494</v>
          </cell>
          <cell r="CH9">
            <v>490</v>
          </cell>
          <cell r="CI9">
            <v>492</v>
          </cell>
          <cell r="CJ9">
            <v>492</v>
          </cell>
          <cell r="CK9">
            <v>492</v>
          </cell>
          <cell r="CL9">
            <v>490</v>
          </cell>
          <cell r="CM9">
            <v>498</v>
          </cell>
          <cell r="CN9">
            <v>496</v>
          </cell>
          <cell r="CO9">
            <v>496</v>
          </cell>
          <cell r="CP9">
            <v>490</v>
          </cell>
          <cell r="CQ9">
            <v>488</v>
          </cell>
          <cell r="CR9">
            <v>488</v>
          </cell>
          <cell r="CS9">
            <v>493</v>
          </cell>
          <cell r="CT9">
            <v>489</v>
          </cell>
          <cell r="CU9">
            <v>490</v>
          </cell>
          <cell r="CV9">
            <v>490</v>
          </cell>
          <cell r="CW9">
            <v>490</v>
          </cell>
          <cell r="CX9">
            <v>488</v>
          </cell>
          <cell r="CY9">
            <v>487</v>
          </cell>
          <cell r="CZ9">
            <v>485</v>
          </cell>
          <cell r="DA9">
            <v>485</v>
          </cell>
          <cell r="DB9">
            <v>486</v>
          </cell>
          <cell r="DC9">
            <v>485</v>
          </cell>
          <cell r="DD9">
            <v>485</v>
          </cell>
          <cell r="DE9">
            <v>490</v>
          </cell>
          <cell r="DF9">
            <v>486</v>
          </cell>
          <cell r="DG9">
            <v>487</v>
          </cell>
          <cell r="DH9">
            <v>487</v>
          </cell>
          <cell r="DI9">
            <v>486</v>
          </cell>
          <cell r="DJ9">
            <v>484</v>
          </cell>
          <cell r="DK9">
            <v>483</v>
          </cell>
          <cell r="DL9">
            <v>481</v>
          </cell>
          <cell r="DM9">
            <v>481</v>
          </cell>
          <cell r="DN9">
            <v>483</v>
          </cell>
          <cell r="DO9">
            <v>480</v>
          </cell>
          <cell r="DP9">
            <v>481</v>
          </cell>
          <cell r="DQ9">
            <v>486</v>
          </cell>
          <cell r="DR9">
            <v>481</v>
          </cell>
          <cell r="DS9">
            <v>483</v>
          </cell>
          <cell r="DT9">
            <v>483</v>
          </cell>
          <cell r="DU9">
            <v>483</v>
          </cell>
          <cell r="DV9">
            <v>481</v>
          </cell>
          <cell r="DW9">
            <v>481</v>
          </cell>
          <cell r="DX9">
            <v>479</v>
          </cell>
          <cell r="DY9">
            <v>479</v>
          </cell>
          <cell r="DZ9">
            <v>478</v>
          </cell>
          <cell r="EA9">
            <v>475</v>
          </cell>
          <cell r="EB9">
            <v>476</v>
          </cell>
          <cell r="EC9">
            <v>481</v>
          </cell>
          <cell r="ED9">
            <v>476</v>
          </cell>
          <cell r="EE9">
            <v>478</v>
          </cell>
          <cell r="EF9">
            <v>478</v>
          </cell>
          <cell r="EG9">
            <v>478</v>
          </cell>
          <cell r="EH9">
            <v>476</v>
          </cell>
          <cell r="EI9">
            <v>475</v>
          </cell>
          <cell r="EJ9">
            <v>473</v>
          </cell>
          <cell r="EK9">
            <v>473</v>
          </cell>
          <cell r="EL9">
            <v>474</v>
          </cell>
          <cell r="EM9">
            <v>471</v>
          </cell>
          <cell r="EN9">
            <v>472</v>
          </cell>
          <cell r="EO9">
            <v>477</v>
          </cell>
          <cell r="EP9">
            <v>473</v>
          </cell>
          <cell r="EQ9">
            <v>474</v>
          </cell>
          <cell r="ER9">
            <v>474</v>
          </cell>
          <cell r="ES9">
            <v>474</v>
          </cell>
          <cell r="ET9">
            <v>472</v>
          </cell>
        </row>
        <row r="10">
          <cell r="C10" t="str">
            <v>FTS-3 Residential</v>
          </cell>
          <cell r="D10" t="str">
            <v>Residential</v>
          </cell>
          <cell r="E10" t="str">
            <v>CFG</v>
          </cell>
          <cell r="F10" t="str">
            <v>FTS-3</v>
          </cell>
          <cell r="M10">
            <v>0.02</v>
          </cell>
          <cell r="N10">
            <v>0.04</v>
          </cell>
          <cell r="O10">
            <v>0</v>
          </cell>
          <cell r="P10">
            <v>0</v>
          </cell>
          <cell r="Q10">
            <v>0</v>
          </cell>
          <cell r="R10">
            <v>0</v>
          </cell>
          <cell r="S10">
            <v>9</v>
          </cell>
          <cell r="T10">
            <v>9</v>
          </cell>
          <cell r="U10">
            <v>9</v>
          </cell>
          <cell r="V10">
            <v>9</v>
          </cell>
          <cell r="W10">
            <v>13</v>
          </cell>
          <cell r="X10">
            <v>12</v>
          </cell>
          <cell r="Y10">
            <v>12</v>
          </cell>
          <cell r="Z10">
            <v>13</v>
          </cell>
          <cell r="AA10">
            <v>12</v>
          </cell>
          <cell r="AB10">
            <v>12</v>
          </cell>
          <cell r="AC10">
            <v>13</v>
          </cell>
          <cell r="AD10">
            <v>12</v>
          </cell>
          <cell r="AE10">
            <v>12</v>
          </cell>
          <cell r="AF10">
            <v>10</v>
          </cell>
          <cell r="AG10">
            <v>10</v>
          </cell>
          <cell r="AH10">
            <v>10</v>
          </cell>
          <cell r="AI10">
            <v>10</v>
          </cell>
          <cell r="AJ10">
            <v>10</v>
          </cell>
          <cell r="AK10">
            <v>10</v>
          </cell>
          <cell r="AL10">
            <v>11</v>
          </cell>
          <cell r="AM10">
            <v>10</v>
          </cell>
          <cell r="AN10">
            <v>10</v>
          </cell>
          <cell r="AO10">
            <v>10</v>
          </cell>
          <cell r="AP10">
            <v>10</v>
          </cell>
          <cell r="AQ10">
            <v>10</v>
          </cell>
          <cell r="AR10">
            <v>10</v>
          </cell>
          <cell r="AS10">
            <v>10</v>
          </cell>
          <cell r="AT10">
            <v>12</v>
          </cell>
          <cell r="AU10">
            <v>12</v>
          </cell>
          <cell r="AV10">
            <v>12</v>
          </cell>
          <cell r="AW10">
            <v>13</v>
          </cell>
          <cell r="AX10">
            <v>13</v>
          </cell>
          <cell r="AY10">
            <v>13</v>
          </cell>
          <cell r="AZ10">
            <v>13</v>
          </cell>
          <cell r="BA10">
            <v>13</v>
          </cell>
          <cell r="BB10">
            <v>13</v>
          </cell>
          <cell r="BC10">
            <v>13</v>
          </cell>
          <cell r="BD10">
            <v>13</v>
          </cell>
          <cell r="BE10">
            <v>13</v>
          </cell>
          <cell r="BF10">
            <v>16</v>
          </cell>
          <cell r="BG10">
            <v>16</v>
          </cell>
          <cell r="BH10">
            <v>16</v>
          </cell>
          <cell r="BI10">
            <v>16</v>
          </cell>
          <cell r="BJ10">
            <v>16</v>
          </cell>
          <cell r="BK10">
            <v>16</v>
          </cell>
          <cell r="BL10">
            <v>16</v>
          </cell>
          <cell r="BM10">
            <v>16</v>
          </cell>
          <cell r="BN10">
            <v>16</v>
          </cell>
          <cell r="BO10">
            <v>16</v>
          </cell>
          <cell r="BP10">
            <v>16</v>
          </cell>
          <cell r="BQ10">
            <v>16</v>
          </cell>
          <cell r="BR10">
            <v>16</v>
          </cell>
          <cell r="BS10">
            <v>16</v>
          </cell>
          <cell r="BT10">
            <v>16</v>
          </cell>
          <cell r="BU10">
            <v>17</v>
          </cell>
          <cell r="BV10">
            <v>16</v>
          </cell>
          <cell r="BW10">
            <v>16</v>
          </cell>
          <cell r="BX10">
            <v>16</v>
          </cell>
          <cell r="BY10">
            <v>16</v>
          </cell>
          <cell r="BZ10">
            <v>16</v>
          </cell>
          <cell r="CA10">
            <v>16</v>
          </cell>
          <cell r="CB10">
            <v>16</v>
          </cell>
          <cell r="CC10">
            <v>16</v>
          </cell>
          <cell r="CD10">
            <v>16</v>
          </cell>
          <cell r="CE10">
            <v>17</v>
          </cell>
          <cell r="CF10">
            <v>16</v>
          </cell>
          <cell r="CG10">
            <v>18</v>
          </cell>
          <cell r="CH10">
            <v>17</v>
          </cell>
          <cell r="CI10">
            <v>17</v>
          </cell>
          <cell r="CJ10">
            <v>17</v>
          </cell>
          <cell r="CK10">
            <v>17</v>
          </cell>
          <cell r="CL10">
            <v>17</v>
          </cell>
          <cell r="CM10">
            <v>16</v>
          </cell>
          <cell r="CN10">
            <v>16</v>
          </cell>
          <cell r="CO10">
            <v>16</v>
          </cell>
          <cell r="CP10">
            <v>18</v>
          </cell>
          <cell r="CQ10">
            <v>18</v>
          </cell>
          <cell r="CR10">
            <v>18</v>
          </cell>
          <cell r="CS10">
            <v>19</v>
          </cell>
          <cell r="CT10">
            <v>18</v>
          </cell>
          <cell r="CU10">
            <v>18</v>
          </cell>
          <cell r="CV10">
            <v>18</v>
          </cell>
          <cell r="CW10">
            <v>18</v>
          </cell>
          <cell r="CX10">
            <v>18</v>
          </cell>
          <cell r="CY10">
            <v>17</v>
          </cell>
          <cell r="CZ10">
            <v>17</v>
          </cell>
          <cell r="DA10">
            <v>17</v>
          </cell>
          <cell r="DB10">
            <v>18</v>
          </cell>
          <cell r="DC10">
            <v>18</v>
          </cell>
          <cell r="DD10">
            <v>18</v>
          </cell>
          <cell r="DE10">
            <v>19</v>
          </cell>
          <cell r="DF10">
            <v>19</v>
          </cell>
          <cell r="DG10">
            <v>19</v>
          </cell>
          <cell r="DH10">
            <v>19</v>
          </cell>
          <cell r="DI10">
            <v>19</v>
          </cell>
          <cell r="DJ10">
            <v>19</v>
          </cell>
          <cell r="DK10">
            <v>17</v>
          </cell>
          <cell r="DL10">
            <v>17</v>
          </cell>
          <cell r="DM10">
            <v>17</v>
          </cell>
          <cell r="DN10">
            <v>19</v>
          </cell>
          <cell r="DO10">
            <v>19</v>
          </cell>
          <cell r="DP10">
            <v>19</v>
          </cell>
          <cell r="DQ10">
            <v>20</v>
          </cell>
          <cell r="DR10">
            <v>19</v>
          </cell>
          <cell r="DS10">
            <v>19</v>
          </cell>
          <cell r="DT10">
            <v>19</v>
          </cell>
          <cell r="DU10">
            <v>19</v>
          </cell>
          <cell r="DV10">
            <v>19</v>
          </cell>
          <cell r="DW10">
            <v>18</v>
          </cell>
          <cell r="DX10">
            <v>18</v>
          </cell>
          <cell r="DY10">
            <v>18</v>
          </cell>
          <cell r="DZ10">
            <v>19</v>
          </cell>
          <cell r="EA10">
            <v>19</v>
          </cell>
          <cell r="EB10">
            <v>19</v>
          </cell>
          <cell r="EC10">
            <v>20</v>
          </cell>
          <cell r="ED10">
            <v>20</v>
          </cell>
          <cell r="EE10">
            <v>20</v>
          </cell>
          <cell r="EF10">
            <v>20</v>
          </cell>
          <cell r="EG10">
            <v>20</v>
          </cell>
          <cell r="EH10">
            <v>20</v>
          </cell>
          <cell r="EI10">
            <v>18</v>
          </cell>
          <cell r="EJ10">
            <v>18</v>
          </cell>
          <cell r="EK10">
            <v>18</v>
          </cell>
          <cell r="EL10">
            <v>20</v>
          </cell>
          <cell r="EM10">
            <v>20</v>
          </cell>
          <cell r="EN10">
            <v>20</v>
          </cell>
          <cell r="EO10">
            <v>21</v>
          </cell>
          <cell r="EP10">
            <v>20</v>
          </cell>
          <cell r="EQ10">
            <v>20</v>
          </cell>
          <cell r="ER10">
            <v>20</v>
          </cell>
          <cell r="ES10">
            <v>20</v>
          </cell>
          <cell r="ET10">
            <v>20</v>
          </cell>
        </row>
        <row r="11">
          <cell r="C11" t="str">
            <v>FTS-3.1 Residential</v>
          </cell>
          <cell r="D11" t="str">
            <v>Residential</v>
          </cell>
          <cell r="E11" t="str">
            <v>CFG</v>
          </cell>
          <cell r="F11" t="str">
            <v>FTS-3.1</v>
          </cell>
          <cell r="M11">
            <v>0.02</v>
          </cell>
          <cell r="N11">
            <v>0.02</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O11">
            <v>0</v>
          </cell>
          <cell r="CP11">
            <v>0</v>
          </cell>
          <cell r="CQ11">
            <v>0</v>
          </cell>
          <cell r="CR11">
            <v>0</v>
          </cell>
          <cell r="CS11">
            <v>0</v>
          </cell>
          <cell r="CT11">
            <v>0</v>
          </cell>
          <cell r="CU11">
            <v>0</v>
          </cell>
          <cell r="CV11">
            <v>0</v>
          </cell>
          <cell r="CW11">
            <v>0</v>
          </cell>
          <cell r="CX11">
            <v>0</v>
          </cell>
          <cell r="CY11">
            <v>0</v>
          </cell>
          <cell r="CZ11">
            <v>0</v>
          </cell>
          <cell r="DA11">
            <v>0</v>
          </cell>
          <cell r="DB11">
            <v>0</v>
          </cell>
          <cell r="DC11">
            <v>0</v>
          </cell>
          <cell r="DD11">
            <v>0</v>
          </cell>
          <cell r="DE11">
            <v>0</v>
          </cell>
          <cell r="DF11">
            <v>0</v>
          </cell>
          <cell r="DG11">
            <v>0</v>
          </cell>
          <cell r="DH11">
            <v>0</v>
          </cell>
          <cell r="DI11">
            <v>0</v>
          </cell>
          <cell r="DJ11">
            <v>0</v>
          </cell>
          <cell r="DK11">
            <v>0</v>
          </cell>
          <cell r="DL11">
            <v>0</v>
          </cell>
          <cell r="DM11">
            <v>0</v>
          </cell>
          <cell r="DN11">
            <v>0</v>
          </cell>
          <cell r="DO11">
            <v>0</v>
          </cell>
          <cell r="DP11">
            <v>0</v>
          </cell>
          <cell r="DQ11">
            <v>0</v>
          </cell>
          <cell r="DR11">
            <v>0</v>
          </cell>
          <cell r="DS11">
            <v>0</v>
          </cell>
          <cell r="DT11">
            <v>0</v>
          </cell>
          <cell r="DU11">
            <v>0</v>
          </cell>
          <cell r="DV11">
            <v>0</v>
          </cell>
          <cell r="DW11">
            <v>0</v>
          </cell>
          <cell r="DX11">
            <v>0</v>
          </cell>
          <cell r="DY11">
            <v>0</v>
          </cell>
          <cell r="DZ11">
            <v>0</v>
          </cell>
          <cell r="EA11">
            <v>0</v>
          </cell>
          <cell r="EB11">
            <v>0</v>
          </cell>
          <cell r="EC11">
            <v>0</v>
          </cell>
          <cell r="ED11">
            <v>0</v>
          </cell>
          <cell r="EE11">
            <v>0</v>
          </cell>
          <cell r="EF11">
            <v>0</v>
          </cell>
          <cell r="EG11">
            <v>0</v>
          </cell>
          <cell r="EH11">
            <v>0</v>
          </cell>
          <cell r="EI11">
            <v>0</v>
          </cell>
          <cell r="EJ11">
            <v>0</v>
          </cell>
          <cell r="EK11">
            <v>0</v>
          </cell>
          <cell r="EL11">
            <v>0</v>
          </cell>
          <cell r="EM11">
            <v>0</v>
          </cell>
          <cell r="EN11">
            <v>0</v>
          </cell>
          <cell r="EO11">
            <v>0</v>
          </cell>
          <cell r="EP11">
            <v>0</v>
          </cell>
          <cell r="EQ11">
            <v>0</v>
          </cell>
          <cell r="ER11">
            <v>0</v>
          </cell>
          <cell r="ES11">
            <v>0</v>
          </cell>
          <cell r="ET11">
            <v>0</v>
          </cell>
        </row>
        <row r="12">
          <cell r="C12" t="str">
            <v>FPU - RS Residential</v>
          </cell>
          <cell r="D12" t="str">
            <v>Residential</v>
          </cell>
          <cell r="E12" t="str">
            <v>FPU</v>
          </cell>
          <cell r="F12" t="str">
            <v>FPU - RS</v>
          </cell>
          <cell r="M12">
            <v>0.03</v>
          </cell>
          <cell r="N12">
            <v>0.02</v>
          </cell>
          <cell r="O12">
            <v>0</v>
          </cell>
          <cell r="P12">
            <v>0</v>
          </cell>
          <cell r="Q12">
            <v>0</v>
          </cell>
          <cell r="R12">
            <v>0</v>
          </cell>
          <cell r="S12">
            <v>49748</v>
          </cell>
          <cell r="T12">
            <v>49883</v>
          </cell>
          <cell r="U12">
            <v>50109</v>
          </cell>
          <cell r="V12">
            <v>50284</v>
          </cell>
          <cell r="W12">
            <v>50184</v>
          </cell>
          <cell r="X12">
            <v>50278</v>
          </cell>
          <cell r="Y12">
            <v>50326</v>
          </cell>
          <cell r="Z12">
            <v>50445</v>
          </cell>
          <cell r="AA12">
            <v>50452</v>
          </cell>
          <cell r="AB12">
            <v>50533</v>
          </cell>
          <cell r="AC12">
            <v>50816</v>
          </cell>
          <cell r="AD12">
            <v>50976</v>
          </cell>
          <cell r="AE12">
            <v>51224</v>
          </cell>
          <cell r="AF12">
            <v>51282</v>
          </cell>
          <cell r="AG12">
            <v>51495</v>
          </cell>
          <cell r="AH12">
            <v>51560</v>
          </cell>
          <cell r="AI12">
            <v>51535</v>
          </cell>
          <cell r="AJ12">
            <v>51660</v>
          </cell>
          <cell r="AK12">
            <v>51540</v>
          </cell>
          <cell r="AL12">
            <v>51630</v>
          </cell>
          <cell r="AM12">
            <v>51703</v>
          </cell>
          <cell r="AN12">
            <v>51692</v>
          </cell>
          <cell r="AO12">
            <v>51846</v>
          </cell>
          <cell r="AP12">
            <v>52037</v>
          </cell>
          <cell r="AQ12">
            <v>52175</v>
          </cell>
          <cell r="AR12">
            <v>52293</v>
          </cell>
          <cell r="AS12">
            <v>52509</v>
          </cell>
          <cell r="AT12">
            <v>52706</v>
          </cell>
          <cell r="AU12">
            <v>52692</v>
          </cell>
          <cell r="AV12">
            <v>52576</v>
          </cell>
          <cell r="AW12">
            <v>52760</v>
          </cell>
          <cell r="AX12">
            <v>52889</v>
          </cell>
          <cell r="AY12">
            <v>52957</v>
          </cell>
          <cell r="AZ12">
            <v>52910</v>
          </cell>
          <cell r="BA12">
            <v>52953</v>
          </cell>
          <cell r="BB12">
            <v>53220</v>
          </cell>
          <cell r="BC12">
            <v>53499</v>
          </cell>
          <cell r="BD12">
            <v>53510</v>
          </cell>
          <cell r="BE12">
            <v>53765</v>
          </cell>
          <cell r="BF12">
            <v>53838</v>
          </cell>
          <cell r="BG12">
            <v>53847</v>
          </cell>
          <cell r="BH12">
            <v>54011</v>
          </cell>
          <cell r="BI12">
            <v>53950</v>
          </cell>
          <cell r="BJ12">
            <v>54098</v>
          </cell>
          <cell r="BK12">
            <v>54159</v>
          </cell>
          <cell r="BL12">
            <v>54187</v>
          </cell>
          <cell r="BM12">
            <v>54500</v>
          </cell>
          <cell r="BN12">
            <v>54681</v>
          </cell>
          <cell r="BO12">
            <v>55006</v>
          </cell>
          <cell r="BP12">
            <v>55048</v>
          </cell>
          <cell r="BQ12">
            <v>55195</v>
          </cell>
          <cell r="BR12">
            <v>55660</v>
          </cell>
          <cell r="BS12">
            <v>55411</v>
          </cell>
          <cell r="BT12">
            <v>55894</v>
          </cell>
          <cell r="BU12">
            <v>56537</v>
          </cell>
          <cell r="BV12">
            <v>56011</v>
          </cell>
          <cell r="BW12">
            <v>56132</v>
          </cell>
          <cell r="BX12">
            <v>56111</v>
          </cell>
          <cell r="BY12">
            <v>56466</v>
          </cell>
          <cell r="BZ12">
            <v>56785</v>
          </cell>
          <cell r="CA12">
            <v>56960</v>
          </cell>
          <cell r="CB12">
            <v>57116</v>
          </cell>
          <cell r="CC12">
            <v>57325</v>
          </cell>
          <cell r="CD12">
            <v>57693</v>
          </cell>
          <cell r="CE12">
            <v>57766</v>
          </cell>
          <cell r="CF12">
            <v>58003</v>
          </cell>
          <cell r="CG12">
            <v>58425</v>
          </cell>
          <cell r="CH12">
            <v>58338</v>
          </cell>
          <cell r="CI12">
            <v>58427</v>
          </cell>
          <cell r="CJ12">
            <v>58413</v>
          </cell>
          <cell r="CK12">
            <v>58666</v>
          </cell>
          <cell r="CL12">
            <v>58940</v>
          </cell>
          <cell r="CM12">
            <v>59340</v>
          </cell>
          <cell r="CN12">
            <v>59381</v>
          </cell>
          <cell r="CO12">
            <v>59604</v>
          </cell>
          <cell r="CP12">
            <v>59890</v>
          </cell>
          <cell r="CQ12">
            <v>59772</v>
          </cell>
          <cell r="CR12">
            <v>60072</v>
          </cell>
          <cell r="CS12">
            <v>60378</v>
          </cell>
          <cell r="CT12">
            <v>60210</v>
          </cell>
          <cell r="CU12">
            <v>60308</v>
          </cell>
          <cell r="CV12">
            <v>60305</v>
          </cell>
          <cell r="CW12">
            <v>60636</v>
          </cell>
          <cell r="CX12">
            <v>60913</v>
          </cell>
          <cell r="CY12">
            <v>60490</v>
          </cell>
          <cell r="CZ12">
            <v>60541</v>
          </cell>
          <cell r="DA12">
            <v>60748</v>
          </cell>
          <cell r="DB12">
            <v>61109</v>
          </cell>
          <cell r="DC12">
            <v>60945</v>
          </cell>
          <cell r="DD12">
            <v>61291</v>
          </cell>
          <cell r="DE12">
            <v>61728</v>
          </cell>
          <cell r="DF12">
            <v>61446</v>
          </cell>
          <cell r="DG12">
            <v>61555</v>
          </cell>
          <cell r="DH12">
            <v>61541</v>
          </cell>
          <cell r="DI12">
            <v>61873</v>
          </cell>
          <cell r="DJ12">
            <v>62180</v>
          </cell>
          <cell r="DK12">
            <v>61484</v>
          </cell>
          <cell r="DL12">
            <v>61537</v>
          </cell>
          <cell r="DM12">
            <v>61763</v>
          </cell>
          <cell r="DN12">
            <v>62078</v>
          </cell>
          <cell r="DO12">
            <v>61949</v>
          </cell>
          <cell r="DP12">
            <v>62237</v>
          </cell>
          <cell r="DQ12">
            <v>62589</v>
          </cell>
          <cell r="DR12">
            <v>62404</v>
          </cell>
          <cell r="DS12">
            <v>62506</v>
          </cell>
          <cell r="DT12">
            <v>62495</v>
          </cell>
          <cell r="DU12">
            <v>62812</v>
          </cell>
          <cell r="DV12">
            <v>63110</v>
          </cell>
          <cell r="DW12">
            <v>62521</v>
          </cell>
          <cell r="DX12">
            <v>62571</v>
          </cell>
          <cell r="DY12">
            <v>62797</v>
          </cell>
          <cell r="DZ12">
            <v>63128</v>
          </cell>
          <cell r="EA12">
            <v>62986</v>
          </cell>
          <cell r="EB12">
            <v>63309</v>
          </cell>
          <cell r="EC12">
            <v>63686</v>
          </cell>
          <cell r="ED12">
            <v>63467</v>
          </cell>
          <cell r="EE12">
            <v>63574</v>
          </cell>
          <cell r="EF12">
            <v>63564</v>
          </cell>
          <cell r="EG12">
            <v>63902</v>
          </cell>
          <cell r="EH12">
            <v>64206</v>
          </cell>
          <cell r="EI12">
            <v>63618</v>
          </cell>
          <cell r="EJ12">
            <v>63671</v>
          </cell>
          <cell r="EK12">
            <v>63898</v>
          </cell>
          <cell r="EL12">
            <v>64246</v>
          </cell>
          <cell r="EM12">
            <v>64096</v>
          </cell>
          <cell r="EN12">
            <v>64426</v>
          </cell>
          <cell r="EO12">
            <v>64829</v>
          </cell>
          <cell r="EP12">
            <v>64592</v>
          </cell>
          <cell r="EQ12">
            <v>64701</v>
          </cell>
          <cell r="ER12">
            <v>64690</v>
          </cell>
          <cell r="ES12">
            <v>65030</v>
          </cell>
          <cell r="ET12">
            <v>65343</v>
          </cell>
        </row>
        <row r="13">
          <cell r="C13" t="str">
            <v>FPU - RS-GS Residential</v>
          </cell>
          <cell r="D13" t="str">
            <v>Residential</v>
          </cell>
          <cell r="E13" t="str">
            <v>FPU</v>
          </cell>
          <cell r="F13" t="str">
            <v>FPU - RS-GS</v>
          </cell>
          <cell r="M13">
            <v>0.015</v>
          </cell>
          <cell r="N13">
            <v>0.02</v>
          </cell>
          <cell r="O13">
            <v>0</v>
          </cell>
          <cell r="P13">
            <v>0</v>
          </cell>
          <cell r="Q13">
            <v>0</v>
          </cell>
          <cell r="R13">
            <v>0</v>
          </cell>
          <cell r="S13">
            <v>401</v>
          </cell>
          <cell r="T13">
            <v>404</v>
          </cell>
          <cell r="U13">
            <v>409</v>
          </cell>
          <cell r="V13">
            <v>405</v>
          </cell>
          <cell r="W13">
            <v>409</v>
          </cell>
          <cell r="X13">
            <v>409</v>
          </cell>
          <cell r="Y13">
            <v>413</v>
          </cell>
          <cell r="Z13">
            <v>411</v>
          </cell>
          <cell r="AA13">
            <v>415</v>
          </cell>
          <cell r="AB13">
            <v>421</v>
          </cell>
          <cell r="AC13">
            <v>415</v>
          </cell>
          <cell r="AD13">
            <v>412</v>
          </cell>
          <cell r="AE13">
            <v>414</v>
          </cell>
          <cell r="AF13">
            <v>413</v>
          </cell>
          <cell r="AG13">
            <v>412</v>
          </cell>
          <cell r="AH13">
            <v>418</v>
          </cell>
          <cell r="AI13">
            <v>419</v>
          </cell>
          <cell r="AJ13">
            <v>418</v>
          </cell>
          <cell r="AK13">
            <v>422</v>
          </cell>
          <cell r="AL13">
            <v>415</v>
          </cell>
          <cell r="AM13">
            <v>417</v>
          </cell>
          <cell r="AN13">
            <v>423</v>
          </cell>
          <cell r="AO13">
            <v>425</v>
          </cell>
          <cell r="AP13">
            <v>428</v>
          </cell>
          <cell r="AQ13">
            <v>432</v>
          </cell>
          <cell r="AR13">
            <v>429</v>
          </cell>
          <cell r="AS13">
            <v>425</v>
          </cell>
          <cell r="AT13">
            <v>418</v>
          </cell>
          <cell r="AU13">
            <v>423</v>
          </cell>
          <cell r="AV13">
            <v>427</v>
          </cell>
          <cell r="AW13">
            <v>426</v>
          </cell>
          <cell r="AX13">
            <v>429</v>
          </cell>
          <cell r="AY13">
            <v>432</v>
          </cell>
          <cell r="AZ13">
            <v>431</v>
          </cell>
          <cell r="BA13">
            <v>436</v>
          </cell>
          <cell r="BB13">
            <v>433</v>
          </cell>
          <cell r="BC13">
            <v>434</v>
          </cell>
          <cell r="BD13">
            <v>431</v>
          </cell>
          <cell r="BE13">
            <v>440</v>
          </cell>
          <cell r="BF13">
            <v>444</v>
          </cell>
          <cell r="BG13">
            <v>441</v>
          </cell>
          <cell r="BH13">
            <v>448</v>
          </cell>
          <cell r="BI13">
            <v>453</v>
          </cell>
          <cell r="BJ13">
            <v>459</v>
          </cell>
          <cell r="BK13">
            <v>478</v>
          </cell>
          <cell r="BL13">
            <v>490</v>
          </cell>
          <cell r="BM13">
            <v>495</v>
          </cell>
          <cell r="BN13">
            <v>505</v>
          </cell>
          <cell r="BO13">
            <v>504</v>
          </cell>
          <cell r="BP13">
            <v>514</v>
          </cell>
          <cell r="BQ13">
            <v>515</v>
          </cell>
          <cell r="BR13">
            <v>533</v>
          </cell>
          <cell r="BS13">
            <v>783</v>
          </cell>
          <cell r="BT13">
            <v>531</v>
          </cell>
          <cell r="BU13">
            <v>541</v>
          </cell>
          <cell r="BV13">
            <v>551</v>
          </cell>
          <cell r="BW13">
            <v>558</v>
          </cell>
          <cell r="BX13">
            <v>676</v>
          </cell>
          <cell r="BY13">
            <v>562</v>
          </cell>
          <cell r="BZ13">
            <v>559</v>
          </cell>
          <cell r="CA13">
            <v>564</v>
          </cell>
          <cell r="CB13">
            <v>563</v>
          </cell>
          <cell r="CC13">
            <v>568</v>
          </cell>
          <cell r="CD13">
            <v>578</v>
          </cell>
          <cell r="CE13">
            <v>575</v>
          </cell>
          <cell r="CF13">
            <v>585</v>
          </cell>
          <cell r="CG13">
            <v>607</v>
          </cell>
          <cell r="CH13">
            <v>616</v>
          </cell>
          <cell r="CI13">
            <v>628</v>
          </cell>
          <cell r="CJ13">
            <v>682</v>
          </cell>
          <cell r="CK13">
            <v>638</v>
          </cell>
          <cell r="CL13">
            <v>640</v>
          </cell>
          <cell r="CM13">
            <v>627</v>
          </cell>
          <cell r="CN13">
            <v>631</v>
          </cell>
          <cell r="CO13">
            <v>636</v>
          </cell>
          <cell r="CP13">
            <v>648</v>
          </cell>
          <cell r="CQ13">
            <v>796</v>
          </cell>
          <cell r="CR13">
            <v>651</v>
          </cell>
          <cell r="CS13">
            <v>660</v>
          </cell>
          <cell r="CT13">
            <v>670</v>
          </cell>
          <cell r="CU13">
            <v>686</v>
          </cell>
          <cell r="CV13">
            <v>763</v>
          </cell>
          <cell r="CW13">
            <v>699</v>
          </cell>
          <cell r="CX13">
            <v>702</v>
          </cell>
          <cell r="CY13">
            <v>710</v>
          </cell>
          <cell r="CZ13">
            <v>717</v>
          </cell>
          <cell r="DA13">
            <v>721</v>
          </cell>
          <cell r="DB13">
            <v>736</v>
          </cell>
          <cell r="DC13">
            <v>956</v>
          </cell>
          <cell r="DD13">
            <v>738</v>
          </cell>
          <cell r="DE13">
            <v>749</v>
          </cell>
          <cell r="DF13">
            <v>761</v>
          </cell>
          <cell r="DG13">
            <v>775</v>
          </cell>
          <cell r="DH13">
            <v>883</v>
          </cell>
          <cell r="DI13">
            <v>786</v>
          </cell>
          <cell r="DJ13">
            <v>786</v>
          </cell>
          <cell r="DK13">
            <v>797</v>
          </cell>
          <cell r="DL13">
            <v>802</v>
          </cell>
          <cell r="DM13">
            <v>806</v>
          </cell>
          <cell r="DN13">
            <v>820</v>
          </cell>
          <cell r="DO13">
            <v>1013</v>
          </cell>
          <cell r="DP13">
            <v>824</v>
          </cell>
          <cell r="DQ13">
            <v>834</v>
          </cell>
          <cell r="DR13">
            <v>847</v>
          </cell>
          <cell r="DS13">
            <v>864</v>
          </cell>
          <cell r="DT13">
            <v>962</v>
          </cell>
          <cell r="DU13">
            <v>879</v>
          </cell>
          <cell r="DV13">
            <v>881</v>
          </cell>
          <cell r="DW13">
            <v>886</v>
          </cell>
          <cell r="DX13">
            <v>893</v>
          </cell>
          <cell r="DY13">
            <v>898</v>
          </cell>
          <cell r="DZ13">
            <v>915</v>
          </cell>
          <cell r="EA13">
            <v>1148</v>
          </cell>
          <cell r="EB13">
            <v>919</v>
          </cell>
          <cell r="EC13">
            <v>931</v>
          </cell>
          <cell r="ED13">
            <v>945</v>
          </cell>
          <cell r="EE13">
            <v>965</v>
          </cell>
          <cell r="EF13">
            <v>1083</v>
          </cell>
          <cell r="EG13">
            <v>981</v>
          </cell>
          <cell r="EH13">
            <v>984</v>
          </cell>
          <cell r="EI13">
            <v>994</v>
          </cell>
          <cell r="EJ13">
            <v>1002</v>
          </cell>
          <cell r="EK13">
            <v>1007</v>
          </cell>
          <cell r="EL13">
            <v>1027</v>
          </cell>
          <cell r="EM13">
            <v>1297</v>
          </cell>
          <cell r="EN13">
            <v>1031</v>
          </cell>
          <cell r="EO13">
            <v>1044</v>
          </cell>
          <cell r="EP13">
            <v>1060</v>
          </cell>
          <cell r="EQ13">
            <v>1082</v>
          </cell>
          <cell r="ER13">
            <v>1217</v>
          </cell>
          <cell r="ES13">
            <v>1099</v>
          </cell>
          <cell r="ET13">
            <v>1101</v>
          </cell>
        </row>
        <row r="14">
          <cell r="C14" t="str">
            <v>FT-RS Residential</v>
          </cell>
          <cell r="D14" t="str">
            <v>Residential</v>
          </cell>
          <cell r="E14" t="str">
            <v>FT</v>
          </cell>
          <cell r="F14" t="str">
            <v>FT-RS</v>
          </cell>
          <cell r="M14">
            <v>0</v>
          </cell>
          <cell r="N14">
            <v>0</v>
          </cell>
          <cell r="O14">
            <v>0</v>
          </cell>
          <cell r="P14">
            <v>0</v>
          </cell>
          <cell r="Q14">
            <v>0</v>
          </cell>
          <cell r="R14">
            <v>0</v>
          </cell>
          <cell r="S14">
            <v>655</v>
          </cell>
          <cell r="T14">
            <v>650</v>
          </cell>
          <cell r="U14">
            <v>657</v>
          </cell>
          <cell r="V14">
            <v>647</v>
          </cell>
          <cell r="W14">
            <v>636</v>
          </cell>
          <cell r="X14">
            <v>626</v>
          </cell>
          <cell r="Y14">
            <v>614</v>
          </cell>
          <cell r="Z14">
            <v>608</v>
          </cell>
          <cell r="AA14">
            <v>603</v>
          </cell>
          <cell r="AB14">
            <v>599</v>
          </cell>
          <cell r="AC14">
            <v>599</v>
          </cell>
          <cell r="AD14">
            <v>614</v>
          </cell>
          <cell r="AE14">
            <v>628</v>
          </cell>
          <cell r="AF14">
            <v>622</v>
          </cell>
          <cell r="AG14">
            <v>621</v>
          </cell>
          <cell r="AH14">
            <v>620</v>
          </cell>
          <cell r="AI14">
            <v>614</v>
          </cell>
          <cell r="AJ14">
            <v>602</v>
          </cell>
          <cell r="AK14">
            <v>600</v>
          </cell>
          <cell r="AL14">
            <v>603</v>
          </cell>
          <cell r="AM14">
            <v>599</v>
          </cell>
          <cell r="AN14">
            <v>595</v>
          </cell>
          <cell r="AO14">
            <v>600</v>
          </cell>
          <cell r="AP14">
            <v>603</v>
          </cell>
          <cell r="AQ14">
            <v>612</v>
          </cell>
          <cell r="AR14">
            <v>613</v>
          </cell>
          <cell r="AS14">
            <v>616</v>
          </cell>
          <cell r="AT14">
            <v>608</v>
          </cell>
          <cell r="AU14">
            <v>592</v>
          </cell>
          <cell r="AV14">
            <v>583</v>
          </cell>
          <cell r="AW14">
            <v>575</v>
          </cell>
          <cell r="AX14">
            <v>571</v>
          </cell>
          <cell r="AY14">
            <v>571</v>
          </cell>
          <cell r="AZ14">
            <v>566</v>
          </cell>
          <cell r="BA14">
            <v>574</v>
          </cell>
          <cell r="BB14">
            <v>576</v>
          </cell>
          <cell r="BC14">
            <v>582</v>
          </cell>
          <cell r="BD14">
            <v>581</v>
          </cell>
          <cell r="BE14">
            <v>584</v>
          </cell>
          <cell r="BF14">
            <v>577</v>
          </cell>
          <cell r="BG14">
            <v>565</v>
          </cell>
          <cell r="BH14">
            <v>561</v>
          </cell>
          <cell r="BI14">
            <v>561</v>
          </cell>
          <cell r="BJ14">
            <v>557</v>
          </cell>
          <cell r="BK14">
            <v>560</v>
          </cell>
          <cell r="BL14">
            <v>558</v>
          </cell>
          <cell r="BM14">
            <v>560</v>
          </cell>
          <cell r="BN14">
            <v>560</v>
          </cell>
          <cell r="BO14">
            <v>564</v>
          </cell>
          <cell r="BP14">
            <v>568</v>
          </cell>
          <cell r="BQ14">
            <v>567</v>
          </cell>
          <cell r="BR14">
            <v>570</v>
          </cell>
          <cell r="BS14">
            <v>561</v>
          </cell>
          <cell r="BT14">
            <v>558</v>
          </cell>
          <cell r="BU14">
            <v>554</v>
          </cell>
          <cell r="BV14">
            <v>554</v>
          </cell>
          <cell r="BW14">
            <v>553</v>
          </cell>
          <cell r="BX14">
            <v>556</v>
          </cell>
          <cell r="BY14">
            <v>554</v>
          </cell>
          <cell r="BZ14">
            <v>561</v>
          </cell>
          <cell r="CA14">
            <v>565</v>
          </cell>
          <cell r="CB14">
            <v>564</v>
          </cell>
          <cell r="CC14">
            <v>563</v>
          </cell>
          <cell r="CD14">
            <v>556</v>
          </cell>
          <cell r="CE14">
            <v>549</v>
          </cell>
          <cell r="CF14">
            <v>545</v>
          </cell>
          <cell r="CG14">
            <v>549</v>
          </cell>
          <cell r="CH14">
            <v>547</v>
          </cell>
          <cell r="CI14">
            <v>548</v>
          </cell>
          <cell r="CJ14">
            <v>546</v>
          </cell>
          <cell r="CK14">
            <v>549</v>
          </cell>
          <cell r="CL14">
            <v>552</v>
          </cell>
          <cell r="CM14">
            <v>560</v>
          </cell>
          <cell r="CN14">
            <v>562</v>
          </cell>
          <cell r="CO14">
            <v>563</v>
          </cell>
          <cell r="CP14">
            <v>560</v>
          </cell>
          <cell r="CQ14">
            <v>550</v>
          </cell>
          <cell r="CR14">
            <v>546</v>
          </cell>
          <cell r="CS14">
            <v>543</v>
          </cell>
          <cell r="CT14">
            <v>541</v>
          </cell>
          <cell r="CU14">
            <v>542</v>
          </cell>
          <cell r="CV14">
            <v>542</v>
          </cell>
          <cell r="CW14">
            <v>542</v>
          </cell>
          <cell r="CX14">
            <v>546</v>
          </cell>
          <cell r="CY14">
            <v>555</v>
          </cell>
          <cell r="CZ14">
            <v>557</v>
          </cell>
          <cell r="DA14">
            <v>558</v>
          </cell>
          <cell r="DB14">
            <v>557</v>
          </cell>
          <cell r="DC14">
            <v>546</v>
          </cell>
          <cell r="DD14">
            <v>542</v>
          </cell>
          <cell r="DE14">
            <v>539</v>
          </cell>
          <cell r="DF14">
            <v>537</v>
          </cell>
          <cell r="DG14">
            <v>537</v>
          </cell>
          <cell r="DH14">
            <v>538</v>
          </cell>
          <cell r="DI14">
            <v>538</v>
          </cell>
          <cell r="DJ14">
            <v>543</v>
          </cell>
          <cell r="DK14">
            <v>554</v>
          </cell>
          <cell r="DL14">
            <v>555</v>
          </cell>
          <cell r="DM14">
            <v>556</v>
          </cell>
          <cell r="DN14">
            <v>554</v>
          </cell>
          <cell r="DO14">
            <v>543</v>
          </cell>
          <cell r="DP14">
            <v>539</v>
          </cell>
          <cell r="DQ14">
            <v>535</v>
          </cell>
          <cell r="DR14">
            <v>533</v>
          </cell>
          <cell r="DS14">
            <v>534</v>
          </cell>
          <cell r="DT14">
            <v>534</v>
          </cell>
          <cell r="DU14">
            <v>535</v>
          </cell>
          <cell r="DV14">
            <v>538</v>
          </cell>
          <cell r="DW14">
            <v>549</v>
          </cell>
          <cell r="DX14">
            <v>551</v>
          </cell>
          <cell r="DY14">
            <v>552</v>
          </cell>
          <cell r="DZ14">
            <v>550</v>
          </cell>
          <cell r="EA14">
            <v>539</v>
          </cell>
          <cell r="EB14">
            <v>535</v>
          </cell>
          <cell r="EC14">
            <v>532</v>
          </cell>
          <cell r="ED14">
            <v>530</v>
          </cell>
          <cell r="EE14">
            <v>531</v>
          </cell>
          <cell r="EF14">
            <v>531</v>
          </cell>
          <cell r="EG14">
            <v>532</v>
          </cell>
          <cell r="EH14">
            <v>535</v>
          </cell>
          <cell r="EI14">
            <v>545</v>
          </cell>
          <cell r="EJ14">
            <v>547</v>
          </cell>
          <cell r="EK14">
            <v>548</v>
          </cell>
          <cell r="EL14">
            <v>546</v>
          </cell>
          <cell r="EM14">
            <v>536</v>
          </cell>
          <cell r="EN14">
            <v>532</v>
          </cell>
          <cell r="EO14">
            <v>529</v>
          </cell>
          <cell r="EP14">
            <v>527</v>
          </cell>
          <cell r="EQ14">
            <v>527</v>
          </cell>
          <cell r="ER14">
            <v>527</v>
          </cell>
          <cell r="ES14">
            <v>528</v>
          </cell>
          <cell r="ET14">
            <v>532</v>
          </cell>
        </row>
        <row r="15">
          <cell r="C15" t="str">
            <v>IGC - TS1 Residential</v>
          </cell>
          <cell r="D15" t="str">
            <v>Residential</v>
          </cell>
          <cell r="E15" t="str">
            <v>IGC</v>
          </cell>
          <cell r="F15" t="str">
            <v>IGC - TS1</v>
          </cell>
          <cell r="M15">
            <v>0</v>
          </cell>
          <cell r="N15">
            <v>0</v>
          </cell>
          <cell r="O15">
            <v>0</v>
          </cell>
          <cell r="P15">
            <v>0</v>
          </cell>
          <cell r="Q15">
            <v>0</v>
          </cell>
          <cell r="R15">
            <v>0</v>
          </cell>
          <cell r="S15">
            <v>674</v>
          </cell>
          <cell r="T15">
            <v>678</v>
          </cell>
          <cell r="U15">
            <v>678</v>
          </cell>
          <cell r="V15">
            <v>681</v>
          </cell>
          <cell r="W15">
            <v>679</v>
          </cell>
          <cell r="X15">
            <v>682</v>
          </cell>
          <cell r="Y15">
            <v>676</v>
          </cell>
          <cell r="Z15">
            <v>672</v>
          </cell>
          <cell r="AA15">
            <v>666</v>
          </cell>
          <cell r="AB15">
            <v>676</v>
          </cell>
          <cell r="AC15">
            <v>671</v>
          </cell>
          <cell r="AD15">
            <v>668</v>
          </cell>
          <cell r="AE15">
            <v>675</v>
          </cell>
          <cell r="AF15">
            <v>670</v>
          </cell>
          <cell r="AG15">
            <v>677</v>
          </cell>
          <cell r="AH15">
            <v>671</v>
          </cell>
          <cell r="AI15">
            <v>670</v>
          </cell>
          <cell r="AJ15">
            <v>672</v>
          </cell>
          <cell r="AK15">
            <v>669</v>
          </cell>
          <cell r="AL15">
            <v>670</v>
          </cell>
          <cell r="AM15">
            <v>674</v>
          </cell>
          <cell r="AN15">
            <v>670</v>
          </cell>
          <cell r="AO15">
            <v>670</v>
          </cell>
          <cell r="AP15">
            <v>675</v>
          </cell>
          <cell r="AQ15">
            <v>673</v>
          </cell>
          <cell r="AR15">
            <v>671</v>
          </cell>
          <cell r="AS15">
            <v>674</v>
          </cell>
          <cell r="AT15">
            <v>679</v>
          </cell>
          <cell r="AU15">
            <v>672</v>
          </cell>
          <cell r="AV15">
            <v>679</v>
          </cell>
          <cell r="AW15">
            <v>675</v>
          </cell>
          <cell r="AX15">
            <v>673</v>
          </cell>
          <cell r="AY15">
            <v>670</v>
          </cell>
          <cell r="AZ15">
            <v>671</v>
          </cell>
          <cell r="BA15">
            <v>670</v>
          </cell>
          <cell r="BB15">
            <v>672</v>
          </cell>
          <cell r="BC15">
            <v>671</v>
          </cell>
          <cell r="BD15">
            <v>671</v>
          </cell>
          <cell r="BE15">
            <v>673</v>
          </cell>
          <cell r="BF15">
            <v>670</v>
          </cell>
          <cell r="BG15">
            <v>671</v>
          </cell>
          <cell r="BH15">
            <v>667</v>
          </cell>
          <cell r="BI15">
            <v>669</v>
          </cell>
          <cell r="BJ15">
            <v>673</v>
          </cell>
          <cell r="BK15">
            <v>671</v>
          </cell>
          <cell r="BL15">
            <v>668</v>
          </cell>
          <cell r="BM15">
            <v>672</v>
          </cell>
          <cell r="BN15">
            <v>668</v>
          </cell>
          <cell r="BO15">
            <v>669</v>
          </cell>
          <cell r="BP15">
            <v>667</v>
          </cell>
          <cell r="BQ15">
            <v>670</v>
          </cell>
          <cell r="BR15">
            <v>670</v>
          </cell>
          <cell r="BS15">
            <v>669</v>
          </cell>
          <cell r="BT15">
            <v>671</v>
          </cell>
          <cell r="BU15">
            <v>669</v>
          </cell>
          <cell r="BV15">
            <v>669</v>
          </cell>
          <cell r="BW15">
            <v>667</v>
          </cell>
          <cell r="BX15">
            <v>674</v>
          </cell>
          <cell r="BY15">
            <v>671</v>
          </cell>
          <cell r="BZ15">
            <v>666</v>
          </cell>
          <cell r="CA15">
            <v>676</v>
          </cell>
          <cell r="CB15">
            <v>674</v>
          </cell>
          <cell r="CC15">
            <v>673</v>
          </cell>
          <cell r="CD15">
            <v>673</v>
          </cell>
          <cell r="CE15">
            <v>674</v>
          </cell>
          <cell r="CF15">
            <v>671</v>
          </cell>
          <cell r="CG15">
            <v>669</v>
          </cell>
          <cell r="CH15">
            <v>670</v>
          </cell>
          <cell r="CI15">
            <v>667</v>
          </cell>
          <cell r="CJ15">
            <v>669</v>
          </cell>
          <cell r="CK15">
            <v>669</v>
          </cell>
          <cell r="CL15">
            <v>667</v>
          </cell>
          <cell r="CM15">
            <v>671</v>
          </cell>
          <cell r="CN15">
            <v>670</v>
          </cell>
          <cell r="CO15">
            <v>672</v>
          </cell>
          <cell r="CP15">
            <v>671</v>
          </cell>
          <cell r="CQ15">
            <v>671</v>
          </cell>
          <cell r="CR15">
            <v>670</v>
          </cell>
          <cell r="CS15">
            <v>670</v>
          </cell>
          <cell r="CT15">
            <v>672</v>
          </cell>
          <cell r="CU15">
            <v>669</v>
          </cell>
          <cell r="CV15">
            <v>671</v>
          </cell>
          <cell r="CW15">
            <v>672</v>
          </cell>
          <cell r="CX15">
            <v>668</v>
          </cell>
          <cell r="CY15">
            <v>670</v>
          </cell>
          <cell r="CZ15">
            <v>668</v>
          </cell>
          <cell r="DA15">
            <v>671</v>
          </cell>
          <cell r="DB15">
            <v>671</v>
          </cell>
          <cell r="DC15">
            <v>670</v>
          </cell>
          <cell r="DD15">
            <v>671</v>
          </cell>
          <cell r="DE15">
            <v>670</v>
          </cell>
          <cell r="DF15">
            <v>670</v>
          </cell>
          <cell r="DG15">
            <v>668</v>
          </cell>
          <cell r="DH15">
            <v>672</v>
          </cell>
          <cell r="DI15">
            <v>671</v>
          </cell>
          <cell r="DJ15">
            <v>667</v>
          </cell>
          <cell r="DK15">
            <v>669</v>
          </cell>
          <cell r="DL15">
            <v>668</v>
          </cell>
          <cell r="DM15">
            <v>671</v>
          </cell>
          <cell r="DN15">
            <v>671</v>
          </cell>
          <cell r="DO15">
            <v>669</v>
          </cell>
          <cell r="DP15">
            <v>670</v>
          </cell>
          <cell r="DQ15">
            <v>669</v>
          </cell>
          <cell r="DR15">
            <v>670</v>
          </cell>
          <cell r="DS15">
            <v>668</v>
          </cell>
          <cell r="DT15">
            <v>670</v>
          </cell>
          <cell r="DU15">
            <v>670</v>
          </cell>
          <cell r="DV15">
            <v>667</v>
          </cell>
          <cell r="DW15">
            <v>669</v>
          </cell>
          <cell r="DX15">
            <v>668</v>
          </cell>
          <cell r="DY15">
            <v>670</v>
          </cell>
          <cell r="DZ15">
            <v>670</v>
          </cell>
          <cell r="EA15">
            <v>669</v>
          </cell>
          <cell r="EB15">
            <v>669</v>
          </cell>
          <cell r="EC15">
            <v>668</v>
          </cell>
          <cell r="ED15">
            <v>670</v>
          </cell>
          <cell r="EE15">
            <v>667</v>
          </cell>
          <cell r="EF15">
            <v>670</v>
          </cell>
          <cell r="EG15">
            <v>670</v>
          </cell>
          <cell r="EH15">
            <v>666</v>
          </cell>
          <cell r="EI15">
            <v>668</v>
          </cell>
          <cell r="EJ15">
            <v>667</v>
          </cell>
          <cell r="EK15">
            <v>670</v>
          </cell>
          <cell r="EL15">
            <v>670</v>
          </cell>
          <cell r="EM15">
            <v>668</v>
          </cell>
          <cell r="EN15">
            <v>669</v>
          </cell>
          <cell r="EO15">
            <v>668</v>
          </cell>
          <cell r="EP15">
            <v>669</v>
          </cell>
          <cell r="EQ15">
            <v>667</v>
          </cell>
          <cell r="ER15">
            <v>670</v>
          </cell>
          <cell r="ES15">
            <v>669</v>
          </cell>
          <cell r="ET15">
            <v>666</v>
          </cell>
        </row>
        <row r="16">
          <cell r="C16" t="str">
            <v>TOTAL RESIDENTIAL:Residential</v>
          </cell>
          <cell r="D16" t="str">
            <v>Residential</v>
          </cell>
          <cell r="E16" t="str">
            <v/>
          </cell>
          <cell r="F16" t="str">
            <v>TOTAL RESIDENTIAL:</v>
          </cell>
          <cell r="S16">
            <v>65909</v>
          </cell>
          <cell r="T16">
            <v>66121</v>
          </cell>
          <cell r="U16">
            <v>66430</v>
          </cell>
          <cell r="V16">
            <v>66640</v>
          </cell>
          <cell r="W16">
            <v>66452</v>
          </cell>
          <cell r="X16">
            <v>66462</v>
          </cell>
          <cell r="Y16">
            <v>66529</v>
          </cell>
          <cell r="Z16">
            <v>66648</v>
          </cell>
          <cell r="AA16">
            <v>66651</v>
          </cell>
          <cell r="AB16">
            <v>66824</v>
          </cell>
          <cell r="AC16">
            <v>67182</v>
          </cell>
          <cell r="AD16">
            <v>67453</v>
          </cell>
          <cell r="AE16">
            <v>67816</v>
          </cell>
          <cell r="AF16">
            <v>67938</v>
          </cell>
          <cell r="AG16">
            <v>68230</v>
          </cell>
          <cell r="AH16">
            <v>68351</v>
          </cell>
          <cell r="AI16">
            <v>68285</v>
          </cell>
          <cell r="AJ16">
            <v>68334</v>
          </cell>
          <cell r="AK16">
            <v>68215</v>
          </cell>
          <cell r="AL16">
            <v>68338</v>
          </cell>
          <cell r="AM16">
            <v>68445</v>
          </cell>
          <cell r="AN16">
            <v>68459</v>
          </cell>
          <cell r="AO16">
            <v>68689</v>
          </cell>
          <cell r="AP16">
            <v>69000</v>
          </cell>
          <cell r="AQ16">
            <v>69211</v>
          </cell>
          <cell r="AR16">
            <v>69360</v>
          </cell>
          <cell r="AS16">
            <v>69675</v>
          </cell>
          <cell r="AT16">
            <v>69944</v>
          </cell>
          <cell r="AU16">
            <v>69826</v>
          </cell>
          <cell r="AV16">
            <v>69733</v>
          </cell>
          <cell r="AW16">
            <v>69900</v>
          </cell>
          <cell r="AX16">
            <v>70049</v>
          </cell>
          <cell r="AY16">
            <v>70187</v>
          </cell>
          <cell r="AZ16">
            <v>70162</v>
          </cell>
          <cell r="BA16">
            <v>70395</v>
          </cell>
          <cell r="BB16">
            <v>70662</v>
          </cell>
          <cell r="BC16">
            <v>71031</v>
          </cell>
          <cell r="BD16">
            <v>71120</v>
          </cell>
          <cell r="BE16">
            <v>71478</v>
          </cell>
          <cell r="BF16">
            <v>71634</v>
          </cell>
          <cell r="BG16">
            <v>71615</v>
          </cell>
          <cell r="BH16">
            <v>71795</v>
          </cell>
          <cell r="BI16">
            <v>71803</v>
          </cell>
          <cell r="BJ16">
            <v>71968</v>
          </cell>
          <cell r="BK16">
            <v>72121</v>
          </cell>
          <cell r="BL16">
            <v>72187</v>
          </cell>
          <cell r="BM16">
            <v>72663</v>
          </cell>
          <cell r="BN16">
            <v>72951</v>
          </cell>
          <cell r="BO16">
            <v>73355</v>
          </cell>
          <cell r="BP16">
            <v>73499</v>
          </cell>
          <cell r="BQ16">
            <v>73730</v>
          </cell>
          <cell r="BR16">
            <v>74364</v>
          </cell>
          <cell r="BS16">
            <v>74324</v>
          </cell>
          <cell r="BT16">
            <v>74578</v>
          </cell>
          <cell r="BU16">
            <v>75281</v>
          </cell>
          <cell r="BV16">
            <v>74866</v>
          </cell>
          <cell r="BW16">
            <v>75022</v>
          </cell>
          <cell r="BX16">
            <v>75144</v>
          </cell>
          <cell r="BY16">
            <v>75478</v>
          </cell>
          <cell r="BZ16">
            <v>75887</v>
          </cell>
          <cell r="CA16">
            <v>76081</v>
          </cell>
          <cell r="CB16">
            <v>76283</v>
          </cell>
          <cell r="CC16">
            <v>76557</v>
          </cell>
          <cell r="CD16">
            <v>76945</v>
          </cell>
          <cell r="CE16">
            <v>77043</v>
          </cell>
          <cell r="CF16">
            <v>77312</v>
          </cell>
          <cell r="CG16">
            <v>77908</v>
          </cell>
          <cell r="CH16">
            <v>77880</v>
          </cell>
          <cell r="CI16">
            <v>78046</v>
          </cell>
          <cell r="CJ16">
            <v>78113</v>
          </cell>
          <cell r="CK16">
            <v>78485</v>
          </cell>
          <cell r="CL16">
            <v>78829</v>
          </cell>
          <cell r="CM16">
            <v>79272</v>
          </cell>
          <cell r="CN16">
            <v>79408</v>
          </cell>
          <cell r="CO16">
            <v>79741</v>
          </cell>
          <cell r="CP16">
            <v>80172</v>
          </cell>
          <cell r="CQ16">
            <v>80165</v>
          </cell>
          <cell r="CR16">
            <v>80343</v>
          </cell>
          <cell r="CS16">
            <v>80715</v>
          </cell>
          <cell r="CT16">
            <v>80621</v>
          </cell>
          <cell r="CU16">
            <v>80796</v>
          </cell>
          <cell r="CV16">
            <v>80902</v>
          </cell>
          <cell r="CW16">
            <v>81320</v>
          </cell>
          <cell r="CX16">
            <v>81697</v>
          </cell>
          <cell r="CY16">
            <v>81066</v>
          </cell>
          <cell r="CZ16">
            <v>81217</v>
          </cell>
          <cell r="DA16">
            <v>81536</v>
          </cell>
          <cell r="DB16">
            <v>82061</v>
          </cell>
          <cell r="DC16">
            <v>82070</v>
          </cell>
          <cell r="DD16">
            <v>82228</v>
          </cell>
          <cell r="DE16">
            <v>82728</v>
          </cell>
          <cell r="DF16">
            <v>82542</v>
          </cell>
          <cell r="DG16">
            <v>82720</v>
          </cell>
          <cell r="DH16">
            <v>82848</v>
          </cell>
          <cell r="DI16">
            <v>83230</v>
          </cell>
          <cell r="DJ16">
            <v>83630</v>
          </cell>
          <cell r="DK16">
            <v>82608</v>
          </cell>
          <cell r="DL16">
            <v>82759</v>
          </cell>
          <cell r="DM16">
            <v>83103</v>
          </cell>
          <cell r="DN16">
            <v>83577</v>
          </cell>
          <cell r="DO16">
            <v>83593</v>
          </cell>
          <cell r="DP16">
            <v>83726</v>
          </cell>
          <cell r="DQ16">
            <v>84138</v>
          </cell>
          <cell r="DR16">
            <v>84037</v>
          </cell>
          <cell r="DS16">
            <v>84224</v>
          </cell>
          <cell r="DT16">
            <v>84344</v>
          </cell>
          <cell r="DU16">
            <v>84746</v>
          </cell>
          <cell r="DV16">
            <v>85135</v>
          </cell>
          <cell r="DW16">
            <v>84236</v>
          </cell>
          <cell r="DX16">
            <v>84391</v>
          </cell>
          <cell r="DY16">
            <v>84739</v>
          </cell>
          <cell r="DZ16">
            <v>85240</v>
          </cell>
          <cell r="EA16">
            <v>85286</v>
          </cell>
          <cell r="EB16">
            <v>85413</v>
          </cell>
          <cell r="EC16">
            <v>85860</v>
          </cell>
          <cell r="ED16">
            <v>85735</v>
          </cell>
          <cell r="EE16">
            <v>85928</v>
          </cell>
          <cell r="EF16">
            <v>86072</v>
          </cell>
          <cell r="EG16">
            <v>86477</v>
          </cell>
          <cell r="EH16">
            <v>86881</v>
          </cell>
          <cell r="EI16">
            <v>85986</v>
          </cell>
          <cell r="EJ16">
            <v>86151</v>
          </cell>
          <cell r="EK16">
            <v>86503</v>
          </cell>
          <cell r="EL16">
            <v>87032</v>
          </cell>
          <cell r="EM16">
            <v>87106</v>
          </cell>
          <cell r="EN16">
            <v>87208</v>
          </cell>
          <cell r="EO16">
            <v>87681</v>
          </cell>
          <cell r="EP16">
            <v>87545</v>
          </cell>
          <cell r="EQ16">
            <v>87743</v>
          </cell>
          <cell r="ER16">
            <v>87905</v>
          </cell>
          <cell r="ES16">
            <v>88298</v>
          </cell>
          <cell r="ET16">
            <v>88714</v>
          </cell>
        </row>
        <row r="17">
          <cell r="C17" t="str">
            <v>2 - RESIDENTIAL - EXPERIMENTALResidential - Experimental</v>
          </cell>
          <cell r="D17" t="str">
            <v>Residential - Experimental</v>
          </cell>
          <cell r="E17" t="str">
            <v/>
          </cell>
          <cell r="F17" t="str">
            <v>2 - RESIDENTIAL - EXPERIMENTAL</v>
          </cell>
        </row>
        <row r="18">
          <cell r="C18" t="str">
            <v>FTS-A Residential - Experimental</v>
          </cell>
          <cell r="D18" t="str">
            <v>Residential - Experimental</v>
          </cell>
          <cell r="E18" t="str">
            <v>CFG</v>
          </cell>
          <cell r="F18" t="str">
            <v>FTS-A</v>
          </cell>
          <cell r="M18">
            <v>0</v>
          </cell>
          <cell r="N18">
            <v>0</v>
          </cell>
          <cell r="O18">
            <v>0</v>
          </cell>
          <cell r="P18">
            <v>0</v>
          </cell>
          <cell r="Q18">
            <v>0</v>
          </cell>
          <cell r="R18">
            <v>0</v>
          </cell>
          <cell r="S18">
            <v>46</v>
          </cell>
          <cell r="T18">
            <v>45</v>
          </cell>
          <cell r="U18">
            <v>45</v>
          </cell>
          <cell r="V18">
            <v>46</v>
          </cell>
          <cell r="W18">
            <v>39</v>
          </cell>
          <cell r="X18">
            <v>34</v>
          </cell>
          <cell r="Y18">
            <v>34</v>
          </cell>
          <cell r="Z18">
            <v>34</v>
          </cell>
          <cell r="AA18">
            <v>34</v>
          </cell>
          <cell r="AB18">
            <v>36</v>
          </cell>
          <cell r="AC18">
            <v>38</v>
          </cell>
          <cell r="AD18">
            <v>41</v>
          </cell>
          <cell r="AE18">
            <v>41</v>
          </cell>
          <cell r="AF18">
            <v>38</v>
          </cell>
          <cell r="AG18">
            <v>38</v>
          </cell>
          <cell r="AH18">
            <v>38</v>
          </cell>
          <cell r="AI18">
            <v>35</v>
          </cell>
          <cell r="AJ18">
            <v>32</v>
          </cell>
          <cell r="AK18">
            <v>32</v>
          </cell>
          <cell r="AL18">
            <v>31</v>
          </cell>
          <cell r="AM18">
            <v>32</v>
          </cell>
          <cell r="AN18">
            <v>34</v>
          </cell>
          <cell r="AO18">
            <v>36</v>
          </cell>
          <cell r="AP18">
            <v>36</v>
          </cell>
          <cell r="AQ18">
            <v>36</v>
          </cell>
          <cell r="AR18">
            <v>37</v>
          </cell>
          <cell r="AS18">
            <v>36</v>
          </cell>
          <cell r="AT18">
            <v>32</v>
          </cell>
          <cell r="AU18">
            <v>27</v>
          </cell>
          <cell r="AV18">
            <v>26</v>
          </cell>
          <cell r="AW18">
            <v>25</v>
          </cell>
          <cell r="AX18">
            <v>25</v>
          </cell>
          <cell r="AY18">
            <v>25</v>
          </cell>
          <cell r="AZ18">
            <v>27</v>
          </cell>
          <cell r="BA18">
            <v>32</v>
          </cell>
          <cell r="BB18">
            <v>33</v>
          </cell>
          <cell r="BC18">
            <v>34</v>
          </cell>
          <cell r="BD18">
            <v>35</v>
          </cell>
          <cell r="BE18">
            <v>35</v>
          </cell>
          <cell r="BF18">
            <v>33</v>
          </cell>
          <cell r="BG18">
            <v>29</v>
          </cell>
          <cell r="BH18">
            <v>29</v>
          </cell>
          <cell r="BI18">
            <v>30</v>
          </cell>
          <cell r="BJ18">
            <v>29</v>
          </cell>
          <cell r="BK18">
            <v>28</v>
          </cell>
          <cell r="BL18">
            <v>31</v>
          </cell>
          <cell r="BM18">
            <v>32</v>
          </cell>
          <cell r="BN18">
            <v>33</v>
          </cell>
          <cell r="BO18">
            <v>34</v>
          </cell>
          <cell r="BP18">
            <v>34</v>
          </cell>
          <cell r="BQ18">
            <v>35</v>
          </cell>
          <cell r="BR18">
            <v>34</v>
          </cell>
          <cell r="BS18">
            <v>31</v>
          </cell>
          <cell r="BT18">
            <v>30</v>
          </cell>
          <cell r="BU18">
            <v>29</v>
          </cell>
          <cell r="BV18">
            <v>30</v>
          </cell>
          <cell r="BW18">
            <v>28</v>
          </cell>
          <cell r="BX18">
            <v>31</v>
          </cell>
          <cell r="BY18">
            <v>32</v>
          </cell>
          <cell r="BZ18">
            <v>33</v>
          </cell>
          <cell r="CA18">
            <v>33</v>
          </cell>
          <cell r="CB18">
            <v>35</v>
          </cell>
          <cell r="CC18">
            <v>35</v>
          </cell>
          <cell r="CD18">
            <v>33</v>
          </cell>
          <cell r="CE18">
            <v>31</v>
          </cell>
          <cell r="CF18">
            <v>31</v>
          </cell>
          <cell r="CG18">
            <v>29</v>
          </cell>
          <cell r="CH18">
            <v>29</v>
          </cell>
          <cell r="CI18">
            <v>28</v>
          </cell>
          <cell r="CJ18">
            <v>30</v>
          </cell>
          <cell r="CK18">
            <v>33</v>
          </cell>
          <cell r="CL18">
            <v>34</v>
          </cell>
          <cell r="CM18">
            <v>35</v>
          </cell>
          <cell r="CN18">
            <v>35</v>
          </cell>
          <cell r="CO18">
            <v>36</v>
          </cell>
          <cell r="CP18">
            <v>34</v>
          </cell>
          <cell r="CQ18">
            <v>30</v>
          </cell>
          <cell r="CR18">
            <v>29</v>
          </cell>
          <cell r="CS18">
            <v>29</v>
          </cell>
          <cell r="CT18">
            <v>29</v>
          </cell>
          <cell r="CU18">
            <v>28</v>
          </cell>
          <cell r="CV18">
            <v>31</v>
          </cell>
          <cell r="CW18">
            <v>32</v>
          </cell>
          <cell r="CX18">
            <v>33</v>
          </cell>
          <cell r="CY18">
            <v>35</v>
          </cell>
          <cell r="CZ18">
            <v>35</v>
          </cell>
          <cell r="DA18">
            <v>36</v>
          </cell>
          <cell r="DB18">
            <v>34</v>
          </cell>
          <cell r="DC18">
            <v>30</v>
          </cell>
          <cell r="DD18">
            <v>30</v>
          </cell>
          <cell r="DE18">
            <v>29</v>
          </cell>
          <cell r="DF18">
            <v>29</v>
          </cell>
          <cell r="DG18">
            <v>28</v>
          </cell>
          <cell r="DH18">
            <v>31</v>
          </cell>
          <cell r="DI18">
            <v>32</v>
          </cell>
          <cell r="DJ18">
            <v>33</v>
          </cell>
          <cell r="DK18">
            <v>35</v>
          </cell>
          <cell r="DL18">
            <v>36</v>
          </cell>
          <cell r="DM18">
            <v>36</v>
          </cell>
          <cell r="DN18">
            <v>34</v>
          </cell>
          <cell r="DO18">
            <v>30</v>
          </cell>
          <cell r="DP18">
            <v>29</v>
          </cell>
          <cell r="DQ18">
            <v>29</v>
          </cell>
          <cell r="DR18">
            <v>29</v>
          </cell>
          <cell r="DS18">
            <v>28</v>
          </cell>
          <cell r="DT18">
            <v>31</v>
          </cell>
          <cell r="DU18">
            <v>33</v>
          </cell>
          <cell r="DV18">
            <v>34</v>
          </cell>
          <cell r="DW18">
            <v>35</v>
          </cell>
          <cell r="DX18">
            <v>36</v>
          </cell>
          <cell r="DY18">
            <v>36</v>
          </cell>
          <cell r="DZ18">
            <v>34</v>
          </cell>
          <cell r="EA18">
            <v>30</v>
          </cell>
          <cell r="EB18">
            <v>30</v>
          </cell>
          <cell r="EC18">
            <v>29</v>
          </cell>
          <cell r="ED18">
            <v>30</v>
          </cell>
          <cell r="EE18">
            <v>28</v>
          </cell>
          <cell r="EF18">
            <v>31</v>
          </cell>
          <cell r="EG18">
            <v>33</v>
          </cell>
          <cell r="EH18">
            <v>34</v>
          </cell>
          <cell r="EI18">
            <v>35</v>
          </cell>
          <cell r="EJ18">
            <v>36</v>
          </cell>
          <cell r="EK18">
            <v>36</v>
          </cell>
          <cell r="EL18">
            <v>34</v>
          </cell>
          <cell r="EM18">
            <v>31</v>
          </cell>
          <cell r="EN18">
            <v>30</v>
          </cell>
          <cell r="EO18">
            <v>29</v>
          </cell>
          <cell r="EP18">
            <v>30</v>
          </cell>
          <cell r="EQ18">
            <v>28</v>
          </cell>
          <cell r="ER18">
            <v>31</v>
          </cell>
          <cell r="ES18">
            <v>33</v>
          </cell>
          <cell r="ET18">
            <v>34</v>
          </cell>
        </row>
        <row r="19">
          <cell r="C19" t="str">
            <v>FTS-B Residential - Experimental</v>
          </cell>
          <cell r="D19" t="str">
            <v>Residential - Experimental</v>
          </cell>
          <cell r="E19" t="str">
            <v>CFG</v>
          </cell>
          <cell r="F19" t="str">
            <v>FTS-B</v>
          </cell>
          <cell r="M19">
            <v>0</v>
          </cell>
          <cell r="N19">
            <v>0</v>
          </cell>
          <cell r="O19">
            <v>0</v>
          </cell>
          <cell r="P19">
            <v>0</v>
          </cell>
          <cell r="Q19">
            <v>0</v>
          </cell>
          <cell r="R19">
            <v>0</v>
          </cell>
          <cell r="S19">
            <v>60</v>
          </cell>
          <cell r="T19">
            <v>60</v>
          </cell>
          <cell r="U19">
            <v>62</v>
          </cell>
          <cell r="V19">
            <v>62</v>
          </cell>
          <cell r="W19">
            <v>63</v>
          </cell>
          <cell r="X19">
            <v>64</v>
          </cell>
          <cell r="Y19">
            <v>61</v>
          </cell>
          <cell r="Z19">
            <v>61</v>
          </cell>
          <cell r="AA19">
            <v>63</v>
          </cell>
          <cell r="AB19">
            <v>62</v>
          </cell>
          <cell r="AC19">
            <v>63</v>
          </cell>
          <cell r="AD19">
            <v>63</v>
          </cell>
          <cell r="AE19">
            <v>64</v>
          </cell>
          <cell r="AF19">
            <v>66</v>
          </cell>
          <cell r="AG19">
            <v>64</v>
          </cell>
          <cell r="AH19">
            <v>65</v>
          </cell>
          <cell r="AI19">
            <v>63</v>
          </cell>
          <cell r="AJ19">
            <v>62</v>
          </cell>
          <cell r="AK19">
            <v>60</v>
          </cell>
          <cell r="AL19">
            <v>59</v>
          </cell>
          <cell r="AM19">
            <v>61</v>
          </cell>
          <cell r="AN19">
            <v>61</v>
          </cell>
          <cell r="AO19">
            <v>62</v>
          </cell>
          <cell r="AP19">
            <v>64</v>
          </cell>
          <cell r="AQ19">
            <v>61</v>
          </cell>
          <cell r="AR19">
            <v>59</v>
          </cell>
          <cell r="AS19">
            <v>63</v>
          </cell>
          <cell r="AT19">
            <v>64</v>
          </cell>
          <cell r="AU19">
            <v>64</v>
          </cell>
          <cell r="AV19">
            <v>64</v>
          </cell>
          <cell r="AW19">
            <v>62</v>
          </cell>
          <cell r="AX19">
            <v>64</v>
          </cell>
          <cell r="AY19">
            <v>64</v>
          </cell>
          <cell r="AZ19">
            <v>63</v>
          </cell>
          <cell r="BA19">
            <v>64</v>
          </cell>
          <cell r="BB19">
            <v>66</v>
          </cell>
          <cell r="BC19">
            <v>66</v>
          </cell>
          <cell r="BD19">
            <v>65</v>
          </cell>
          <cell r="BE19">
            <v>66</v>
          </cell>
          <cell r="BF19">
            <v>65</v>
          </cell>
          <cell r="BG19">
            <v>62</v>
          </cell>
          <cell r="BH19">
            <v>63</v>
          </cell>
          <cell r="BI19">
            <v>59</v>
          </cell>
          <cell r="BJ19">
            <v>60</v>
          </cell>
          <cell r="BK19">
            <v>60</v>
          </cell>
          <cell r="BL19">
            <v>61</v>
          </cell>
          <cell r="BM19">
            <v>59</v>
          </cell>
          <cell r="BN19">
            <v>59</v>
          </cell>
          <cell r="BO19">
            <v>61</v>
          </cell>
          <cell r="BP19">
            <v>62</v>
          </cell>
          <cell r="BQ19">
            <v>61</v>
          </cell>
          <cell r="BR19">
            <v>62</v>
          </cell>
          <cell r="BS19">
            <v>62</v>
          </cell>
          <cell r="BT19">
            <v>62</v>
          </cell>
          <cell r="BU19">
            <v>61</v>
          </cell>
          <cell r="BV19">
            <v>60</v>
          </cell>
          <cell r="BW19">
            <v>60</v>
          </cell>
          <cell r="BX19">
            <v>63</v>
          </cell>
          <cell r="BY19">
            <v>62</v>
          </cell>
          <cell r="BZ19">
            <v>64</v>
          </cell>
          <cell r="CA19">
            <v>63</v>
          </cell>
          <cell r="CB19">
            <v>61</v>
          </cell>
          <cell r="CC19">
            <v>61</v>
          </cell>
          <cell r="CD19">
            <v>62</v>
          </cell>
          <cell r="CE19">
            <v>60</v>
          </cell>
          <cell r="CF19">
            <v>60</v>
          </cell>
          <cell r="CG19">
            <v>60</v>
          </cell>
          <cell r="CH19">
            <v>61</v>
          </cell>
          <cell r="CI19">
            <v>61</v>
          </cell>
          <cell r="CJ19">
            <v>62</v>
          </cell>
          <cell r="CK19">
            <v>61</v>
          </cell>
          <cell r="CL19">
            <v>62</v>
          </cell>
          <cell r="CM19">
            <v>62</v>
          </cell>
          <cell r="CN19">
            <v>62</v>
          </cell>
          <cell r="CO19">
            <v>62</v>
          </cell>
          <cell r="CP19">
            <v>62</v>
          </cell>
          <cell r="CQ19">
            <v>61</v>
          </cell>
          <cell r="CR19">
            <v>62</v>
          </cell>
          <cell r="CS19">
            <v>59</v>
          </cell>
          <cell r="CT19">
            <v>59</v>
          </cell>
          <cell r="CU19">
            <v>59</v>
          </cell>
          <cell r="CV19">
            <v>61</v>
          </cell>
          <cell r="CW19">
            <v>60</v>
          </cell>
          <cell r="CX19">
            <v>61</v>
          </cell>
          <cell r="CY19">
            <v>61</v>
          </cell>
          <cell r="CZ19">
            <v>61</v>
          </cell>
          <cell r="DA19">
            <v>61</v>
          </cell>
          <cell r="DB19">
            <v>62</v>
          </cell>
          <cell r="DC19">
            <v>61</v>
          </cell>
          <cell r="DD19">
            <v>61</v>
          </cell>
          <cell r="DE19">
            <v>59</v>
          </cell>
          <cell r="DF19">
            <v>59</v>
          </cell>
          <cell r="DG19">
            <v>59</v>
          </cell>
          <cell r="DH19">
            <v>61</v>
          </cell>
          <cell r="DI19">
            <v>60</v>
          </cell>
          <cell r="DJ19">
            <v>62</v>
          </cell>
          <cell r="DK19">
            <v>61</v>
          </cell>
          <cell r="DL19">
            <v>61</v>
          </cell>
          <cell r="DM19">
            <v>61</v>
          </cell>
          <cell r="DN19">
            <v>62</v>
          </cell>
          <cell r="DO19">
            <v>61</v>
          </cell>
          <cell r="DP19">
            <v>61</v>
          </cell>
          <cell r="DQ19">
            <v>59</v>
          </cell>
          <cell r="DR19">
            <v>59</v>
          </cell>
          <cell r="DS19">
            <v>59</v>
          </cell>
          <cell r="DT19">
            <v>61</v>
          </cell>
          <cell r="DU19">
            <v>60</v>
          </cell>
          <cell r="DV19">
            <v>61</v>
          </cell>
          <cell r="DW19">
            <v>61</v>
          </cell>
          <cell r="DX19">
            <v>61</v>
          </cell>
          <cell r="DY19">
            <v>61</v>
          </cell>
          <cell r="DZ19">
            <v>62</v>
          </cell>
          <cell r="EA19">
            <v>61</v>
          </cell>
          <cell r="EB19">
            <v>61</v>
          </cell>
          <cell r="EC19">
            <v>59</v>
          </cell>
          <cell r="ED19">
            <v>59</v>
          </cell>
          <cell r="EE19">
            <v>59</v>
          </cell>
          <cell r="EF19">
            <v>61</v>
          </cell>
          <cell r="EG19">
            <v>60</v>
          </cell>
          <cell r="EH19">
            <v>61</v>
          </cell>
          <cell r="EI19">
            <v>61</v>
          </cell>
          <cell r="EJ19">
            <v>61</v>
          </cell>
          <cell r="EK19">
            <v>61</v>
          </cell>
          <cell r="EL19">
            <v>61</v>
          </cell>
          <cell r="EM19">
            <v>61</v>
          </cell>
          <cell r="EN19">
            <v>61</v>
          </cell>
          <cell r="EO19">
            <v>59</v>
          </cell>
          <cell r="EP19">
            <v>59</v>
          </cell>
          <cell r="EQ19">
            <v>59</v>
          </cell>
          <cell r="ER19">
            <v>61</v>
          </cell>
          <cell r="ES19">
            <v>60</v>
          </cell>
          <cell r="ET19">
            <v>61</v>
          </cell>
        </row>
        <row r="20">
          <cell r="C20" t="str">
            <v>FTS-1 Residential - Experimental</v>
          </cell>
          <cell r="D20" t="str">
            <v>Residential - Experimental</v>
          </cell>
          <cell r="E20" t="str">
            <v>CFG</v>
          </cell>
          <cell r="F20" t="str">
            <v>FTS-1</v>
          </cell>
          <cell r="M20">
            <v>0</v>
          </cell>
          <cell r="N20">
            <v>0</v>
          </cell>
          <cell r="O20">
            <v>0</v>
          </cell>
          <cell r="P20">
            <v>0</v>
          </cell>
          <cell r="Q20">
            <v>0</v>
          </cell>
          <cell r="R20">
            <v>0</v>
          </cell>
          <cell r="S20">
            <v>152</v>
          </cell>
          <cell r="T20">
            <v>151</v>
          </cell>
          <cell r="U20">
            <v>153</v>
          </cell>
          <cell r="V20">
            <v>155</v>
          </cell>
          <cell r="W20">
            <v>158</v>
          </cell>
          <cell r="X20">
            <v>155</v>
          </cell>
          <cell r="Y20">
            <v>154</v>
          </cell>
          <cell r="Z20">
            <v>155</v>
          </cell>
          <cell r="AA20">
            <v>158</v>
          </cell>
          <cell r="AB20">
            <v>157</v>
          </cell>
          <cell r="AC20">
            <v>158</v>
          </cell>
          <cell r="AD20">
            <v>159</v>
          </cell>
          <cell r="AE20">
            <v>158</v>
          </cell>
          <cell r="AF20">
            <v>160</v>
          </cell>
          <cell r="AG20">
            <v>163</v>
          </cell>
          <cell r="AH20">
            <v>164</v>
          </cell>
          <cell r="AI20">
            <v>164</v>
          </cell>
          <cell r="AJ20">
            <v>166</v>
          </cell>
          <cell r="AK20">
            <v>166</v>
          </cell>
          <cell r="AL20">
            <v>164</v>
          </cell>
          <cell r="AM20">
            <v>164</v>
          </cell>
          <cell r="AN20">
            <v>163</v>
          </cell>
          <cell r="AO20">
            <v>162</v>
          </cell>
          <cell r="AP20">
            <v>163</v>
          </cell>
          <cell r="AQ20">
            <v>161</v>
          </cell>
          <cell r="AR20">
            <v>165</v>
          </cell>
          <cell r="AS20">
            <v>165</v>
          </cell>
          <cell r="AT20">
            <v>170</v>
          </cell>
          <cell r="AU20">
            <v>167</v>
          </cell>
          <cell r="AV20">
            <v>170</v>
          </cell>
          <cell r="AW20">
            <v>166</v>
          </cell>
          <cell r="AX20">
            <v>169</v>
          </cell>
          <cell r="AY20">
            <v>169</v>
          </cell>
          <cell r="AZ20">
            <v>168</v>
          </cell>
          <cell r="BA20">
            <v>169</v>
          </cell>
          <cell r="BB20">
            <v>168</v>
          </cell>
          <cell r="BC20">
            <v>168</v>
          </cell>
          <cell r="BD20">
            <v>169</v>
          </cell>
          <cell r="BE20">
            <v>170</v>
          </cell>
          <cell r="BF20">
            <v>167</v>
          </cell>
          <cell r="BG20">
            <v>168</v>
          </cell>
          <cell r="BH20">
            <v>167</v>
          </cell>
          <cell r="BI20">
            <v>168</v>
          </cell>
          <cell r="BJ20">
            <v>165</v>
          </cell>
          <cell r="BK20">
            <v>164</v>
          </cell>
          <cell r="BL20">
            <v>163</v>
          </cell>
          <cell r="BM20">
            <v>164</v>
          </cell>
          <cell r="BN20">
            <v>164</v>
          </cell>
          <cell r="BO20">
            <v>166</v>
          </cell>
          <cell r="BP20">
            <v>166</v>
          </cell>
          <cell r="BQ20">
            <v>165</v>
          </cell>
          <cell r="BR20">
            <v>164</v>
          </cell>
          <cell r="BS20">
            <v>165</v>
          </cell>
          <cell r="BT20">
            <v>166</v>
          </cell>
          <cell r="BU20">
            <v>168</v>
          </cell>
          <cell r="BV20">
            <v>168</v>
          </cell>
          <cell r="BW20">
            <v>167</v>
          </cell>
          <cell r="BX20">
            <v>167</v>
          </cell>
          <cell r="BY20">
            <v>167</v>
          </cell>
          <cell r="BZ20">
            <v>167</v>
          </cell>
          <cell r="CA20">
            <v>167</v>
          </cell>
          <cell r="CB20">
            <v>167</v>
          </cell>
          <cell r="CC20">
            <v>168</v>
          </cell>
          <cell r="CD20">
            <v>167</v>
          </cell>
          <cell r="CE20">
            <v>164</v>
          </cell>
          <cell r="CF20">
            <v>164</v>
          </cell>
          <cell r="CG20">
            <v>167</v>
          </cell>
          <cell r="CH20">
            <v>167</v>
          </cell>
          <cell r="CI20">
            <v>166</v>
          </cell>
          <cell r="CJ20">
            <v>166</v>
          </cell>
          <cell r="CK20">
            <v>166</v>
          </cell>
          <cell r="CL20">
            <v>166</v>
          </cell>
          <cell r="CM20">
            <v>166</v>
          </cell>
          <cell r="CN20">
            <v>167</v>
          </cell>
          <cell r="CO20">
            <v>167</v>
          </cell>
          <cell r="CP20">
            <v>166</v>
          </cell>
          <cell r="CQ20">
            <v>166</v>
          </cell>
          <cell r="CR20">
            <v>167</v>
          </cell>
          <cell r="CS20">
            <v>168</v>
          </cell>
          <cell r="CT20">
            <v>167</v>
          </cell>
          <cell r="CU20">
            <v>166</v>
          </cell>
          <cell r="CV20">
            <v>165</v>
          </cell>
          <cell r="CW20">
            <v>166</v>
          </cell>
          <cell r="CX20">
            <v>166</v>
          </cell>
          <cell r="CY20">
            <v>166</v>
          </cell>
          <cell r="CZ20">
            <v>167</v>
          </cell>
          <cell r="DA20">
            <v>166</v>
          </cell>
          <cell r="DB20">
            <v>166</v>
          </cell>
          <cell r="DC20">
            <v>166</v>
          </cell>
          <cell r="DD20">
            <v>167</v>
          </cell>
          <cell r="DE20">
            <v>168</v>
          </cell>
          <cell r="DF20">
            <v>167</v>
          </cell>
          <cell r="DG20">
            <v>166</v>
          </cell>
          <cell r="DH20">
            <v>166</v>
          </cell>
          <cell r="DI20">
            <v>166</v>
          </cell>
          <cell r="DJ20">
            <v>166</v>
          </cell>
          <cell r="DK20">
            <v>166</v>
          </cell>
          <cell r="DL20">
            <v>167</v>
          </cell>
          <cell r="DM20">
            <v>167</v>
          </cell>
          <cell r="DN20">
            <v>166</v>
          </cell>
          <cell r="DO20">
            <v>166</v>
          </cell>
          <cell r="DP20">
            <v>167</v>
          </cell>
          <cell r="DQ20">
            <v>167</v>
          </cell>
          <cell r="DR20">
            <v>167</v>
          </cell>
          <cell r="DS20">
            <v>166</v>
          </cell>
          <cell r="DT20">
            <v>166</v>
          </cell>
          <cell r="DU20">
            <v>166</v>
          </cell>
          <cell r="DV20">
            <v>166</v>
          </cell>
          <cell r="DW20">
            <v>166</v>
          </cell>
          <cell r="DX20">
            <v>167</v>
          </cell>
          <cell r="DY20">
            <v>167</v>
          </cell>
          <cell r="DZ20">
            <v>166</v>
          </cell>
          <cell r="EA20">
            <v>166</v>
          </cell>
          <cell r="EB20">
            <v>167</v>
          </cell>
          <cell r="EC20">
            <v>168</v>
          </cell>
          <cell r="ED20">
            <v>167</v>
          </cell>
          <cell r="EE20">
            <v>166</v>
          </cell>
          <cell r="EF20">
            <v>166</v>
          </cell>
          <cell r="EG20">
            <v>166</v>
          </cell>
          <cell r="EH20">
            <v>166</v>
          </cell>
          <cell r="EI20">
            <v>166</v>
          </cell>
          <cell r="EJ20">
            <v>167</v>
          </cell>
          <cell r="EK20">
            <v>167</v>
          </cell>
          <cell r="EL20">
            <v>166</v>
          </cell>
          <cell r="EM20">
            <v>166</v>
          </cell>
          <cell r="EN20">
            <v>167</v>
          </cell>
          <cell r="EO20">
            <v>168</v>
          </cell>
          <cell r="EP20">
            <v>167</v>
          </cell>
          <cell r="EQ20">
            <v>166</v>
          </cell>
          <cell r="ER20">
            <v>166</v>
          </cell>
          <cell r="ES20">
            <v>166</v>
          </cell>
          <cell r="ET20">
            <v>166</v>
          </cell>
        </row>
        <row r="21">
          <cell r="C21" t="str">
            <v>FTS-2 Residential - Experimental</v>
          </cell>
          <cell r="D21" t="str">
            <v>Residential - Experimental</v>
          </cell>
          <cell r="E21" t="str">
            <v>CFG</v>
          </cell>
          <cell r="F21" t="str">
            <v>FTS-2</v>
          </cell>
          <cell r="M21">
            <v>0</v>
          </cell>
          <cell r="N21">
            <v>0</v>
          </cell>
          <cell r="O21">
            <v>0</v>
          </cell>
          <cell r="P21">
            <v>0</v>
          </cell>
          <cell r="Q21">
            <v>0</v>
          </cell>
          <cell r="R21">
            <v>0</v>
          </cell>
          <cell r="S21">
            <v>16</v>
          </cell>
          <cell r="T21">
            <v>16</v>
          </cell>
          <cell r="U21">
            <v>16</v>
          </cell>
          <cell r="V21">
            <v>16</v>
          </cell>
          <cell r="W21">
            <v>17</v>
          </cell>
          <cell r="X21">
            <v>16</v>
          </cell>
          <cell r="Y21">
            <v>15</v>
          </cell>
          <cell r="Z21">
            <v>15</v>
          </cell>
          <cell r="AA21">
            <v>15</v>
          </cell>
          <cell r="AB21">
            <v>15</v>
          </cell>
          <cell r="AC21">
            <v>16</v>
          </cell>
          <cell r="AD21">
            <v>16</v>
          </cell>
          <cell r="AE21">
            <v>16</v>
          </cell>
          <cell r="AF21">
            <v>16</v>
          </cell>
          <cell r="AG21">
            <v>16</v>
          </cell>
          <cell r="AH21">
            <v>16</v>
          </cell>
          <cell r="AI21">
            <v>17</v>
          </cell>
          <cell r="AJ21">
            <v>16</v>
          </cell>
          <cell r="AK21">
            <v>16</v>
          </cell>
          <cell r="AL21">
            <v>16</v>
          </cell>
          <cell r="AM21">
            <v>16</v>
          </cell>
          <cell r="AN21">
            <v>15</v>
          </cell>
          <cell r="AO21">
            <v>16</v>
          </cell>
          <cell r="AP21">
            <v>16</v>
          </cell>
          <cell r="AQ21">
            <v>16</v>
          </cell>
          <cell r="AR21">
            <v>17</v>
          </cell>
          <cell r="AS21">
            <v>16</v>
          </cell>
          <cell r="AT21">
            <v>19</v>
          </cell>
          <cell r="AU21">
            <v>19</v>
          </cell>
          <cell r="AV21">
            <v>17</v>
          </cell>
          <cell r="AW21">
            <v>15</v>
          </cell>
          <cell r="AX21">
            <v>15</v>
          </cell>
          <cell r="AY21">
            <v>15</v>
          </cell>
          <cell r="AZ21">
            <v>15</v>
          </cell>
          <cell r="BA21">
            <v>16</v>
          </cell>
          <cell r="BB21">
            <v>16</v>
          </cell>
          <cell r="BC21">
            <v>17</v>
          </cell>
          <cell r="BD21">
            <v>16</v>
          </cell>
          <cell r="BE21">
            <v>16</v>
          </cell>
          <cell r="BF21">
            <v>20</v>
          </cell>
          <cell r="BG21">
            <v>20</v>
          </cell>
          <cell r="BH21">
            <v>19</v>
          </cell>
          <cell r="BI21">
            <v>19</v>
          </cell>
          <cell r="BJ21">
            <v>19</v>
          </cell>
          <cell r="BK21">
            <v>19</v>
          </cell>
          <cell r="BL21">
            <v>19</v>
          </cell>
          <cell r="BM21">
            <v>20</v>
          </cell>
          <cell r="BN21">
            <v>20</v>
          </cell>
          <cell r="BO21">
            <v>19</v>
          </cell>
          <cell r="BP21">
            <v>19</v>
          </cell>
          <cell r="BQ21">
            <v>19</v>
          </cell>
          <cell r="BR21">
            <v>19</v>
          </cell>
          <cell r="BS21">
            <v>19</v>
          </cell>
          <cell r="BT21">
            <v>18</v>
          </cell>
          <cell r="BU21">
            <v>18</v>
          </cell>
          <cell r="BV21">
            <v>18</v>
          </cell>
          <cell r="BW21">
            <v>18</v>
          </cell>
          <cell r="BX21">
            <v>18</v>
          </cell>
          <cell r="BY21">
            <v>19</v>
          </cell>
          <cell r="BZ21">
            <v>19</v>
          </cell>
          <cell r="CA21">
            <v>19</v>
          </cell>
          <cell r="CB21">
            <v>19</v>
          </cell>
          <cell r="CC21">
            <v>20</v>
          </cell>
          <cell r="CD21">
            <v>20</v>
          </cell>
          <cell r="CE21">
            <v>20</v>
          </cell>
          <cell r="CF21">
            <v>20</v>
          </cell>
          <cell r="CG21">
            <v>18</v>
          </cell>
          <cell r="CH21">
            <v>18</v>
          </cell>
          <cell r="CI21">
            <v>18</v>
          </cell>
          <cell r="CJ21">
            <v>18</v>
          </cell>
          <cell r="CK21">
            <v>19</v>
          </cell>
          <cell r="CL21">
            <v>19</v>
          </cell>
          <cell r="CM21">
            <v>18</v>
          </cell>
          <cell r="CN21">
            <v>18</v>
          </cell>
          <cell r="CO21">
            <v>18</v>
          </cell>
          <cell r="CP21">
            <v>20</v>
          </cell>
          <cell r="CQ21">
            <v>20</v>
          </cell>
          <cell r="CR21">
            <v>19</v>
          </cell>
          <cell r="CS21">
            <v>19</v>
          </cell>
          <cell r="CT21">
            <v>19</v>
          </cell>
          <cell r="CU21">
            <v>19</v>
          </cell>
          <cell r="CV21">
            <v>19</v>
          </cell>
          <cell r="CW21">
            <v>20</v>
          </cell>
          <cell r="CX21">
            <v>20</v>
          </cell>
          <cell r="CY21">
            <v>19</v>
          </cell>
          <cell r="CZ21">
            <v>19</v>
          </cell>
          <cell r="DA21">
            <v>19</v>
          </cell>
          <cell r="DB21">
            <v>20</v>
          </cell>
          <cell r="DC21">
            <v>20</v>
          </cell>
          <cell r="DD21">
            <v>19</v>
          </cell>
          <cell r="DE21">
            <v>19</v>
          </cell>
          <cell r="DF21">
            <v>19</v>
          </cell>
          <cell r="DG21">
            <v>19</v>
          </cell>
          <cell r="DH21">
            <v>19</v>
          </cell>
          <cell r="DI21">
            <v>20</v>
          </cell>
          <cell r="DJ21">
            <v>20</v>
          </cell>
          <cell r="DK21">
            <v>19</v>
          </cell>
          <cell r="DL21">
            <v>19</v>
          </cell>
          <cell r="DM21">
            <v>18</v>
          </cell>
          <cell r="DN21">
            <v>21</v>
          </cell>
          <cell r="DO21">
            <v>21</v>
          </cell>
          <cell r="DP21">
            <v>19</v>
          </cell>
          <cell r="DQ21">
            <v>19</v>
          </cell>
          <cell r="DR21">
            <v>19</v>
          </cell>
          <cell r="DS21">
            <v>19</v>
          </cell>
          <cell r="DT21">
            <v>19</v>
          </cell>
          <cell r="DU21">
            <v>20</v>
          </cell>
          <cell r="DV21">
            <v>20</v>
          </cell>
          <cell r="DW21">
            <v>19</v>
          </cell>
          <cell r="DX21">
            <v>19</v>
          </cell>
          <cell r="DY21">
            <v>19</v>
          </cell>
          <cell r="DZ21">
            <v>21</v>
          </cell>
          <cell r="EA21">
            <v>21</v>
          </cell>
          <cell r="EB21">
            <v>19</v>
          </cell>
          <cell r="EC21">
            <v>19</v>
          </cell>
          <cell r="ED21">
            <v>19</v>
          </cell>
          <cell r="EE21">
            <v>19</v>
          </cell>
          <cell r="EF21">
            <v>19</v>
          </cell>
          <cell r="EG21">
            <v>20</v>
          </cell>
          <cell r="EH21">
            <v>20</v>
          </cell>
          <cell r="EI21">
            <v>19</v>
          </cell>
          <cell r="EJ21">
            <v>19</v>
          </cell>
          <cell r="EK21">
            <v>19</v>
          </cell>
          <cell r="EL21">
            <v>21</v>
          </cell>
          <cell r="EM21">
            <v>21</v>
          </cell>
          <cell r="EN21">
            <v>19</v>
          </cell>
          <cell r="EO21">
            <v>19</v>
          </cell>
          <cell r="EP21">
            <v>19</v>
          </cell>
          <cell r="EQ21">
            <v>19</v>
          </cell>
          <cell r="ER21">
            <v>19</v>
          </cell>
          <cell r="ES21">
            <v>20</v>
          </cell>
          <cell r="ET21">
            <v>20</v>
          </cell>
        </row>
        <row r="22">
          <cell r="C22" t="str">
            <v>FTS-2.1 Residential - Experimental</v>
          </cell>
          <cell r="D22" t="str">
            <v>Residential - Experimental</v>
          </cell>
          <cell r="E22" t="str">
            <v>CFG</v>
          </cell>
          <cell r="F22" t="str">
            <v>FTS-2.1</v>
          </cell>
          <cell r="M22">
            <v>0</v>
          </cell>
          <cell r="N22">
            <v>0</v>
          </cell>
          <cell r="O22">
            <v>0</v>
          </cell>
          <cell r="P22">
            <v>0</v>
          </cell>
          <cell r="Q22">
            <v>0</v>
          </cell>
          <cell r="R22">
            <v>0</v>
          </cell>
          <cell r="S22">
            <v>15</v>
          </cell>
          <cell r="T22">
            <v>15</v>
          </cell>
          <cell r="U22">
            <v>14</v>
          </cell>
          <cell r="V22">
            <v>15</v>
          </cell>
          <cell r="W22">
            <v>13</v>
          </cell>
          <cell r="X22">
            <v>13</v>
          </cell>
          <cell r="Y22">
            <v>13</v>
          </cell>
          <cell r="Z22">
            <v>14</v>
          </cell>
          <cell r="AA22">
            <v>14</v>
          </cell>
          <cell r="AB22">
            <v>14</v>
          </cell>
          <cell r="AC22">
            <v>14</v>
          </cell>
          <cell r="AD22">
            <v>13</v>
          </cell>
          <cell r="AE22">
            <v>13</v>
          </cell>
          <cell r="AF22">
            <v>10</v>
          </cell>
          <cell r="AG22">
            <v>10</v>
          </cell>
          <cell r="AH22">
            <v>10</v>
          </cell>
          <cell r="AI22">
            <v>10</v>
          </cell>
          <cell r="AJ22">
            <v>10</v>
          </cell>
          <cell r="AK22">
            <v>10</v>
          </cell>
          <cell r="AL22">
            <v>10</v>
          </cell>
          <cell r="AM22">
            <v>10</v>
          </cell>
          <cell r="AN22">
            <v>10</v>
          </cell>
          <cell r="AO22">
            <v>10</v>
          </cell>
          <cell r="AP22">
            <v>10</v>
          </cell>
          <cell r="AQ22">
            <v>10</v>
          </cell>
          <cell r="AR22">
            <v>10</v>
          </cell>
          <cell r="AS22">
            <v>10</v>
          </cell>
          <cell r="AT22">
            <v>8</v>
          </cell>
          <cell r="AU22">
            <v>8</v>
          </cell>
          <cell r="AV22">
            <v>8</v>
          </cell>
          <cell r="AW22">
            <v>8</v>
          </cell>
          <cell r="AX22">
            <v>9</v>
          </cell>
          <cell r="AY22">
            <v>8</v>
          </cell>
          <cell r="AZ22">
            <v>8</v>
          </cell>
          <cell r="BA22">
            <v>9</v>
          </cell>
          <cell r="BB22">
            <v>8</v>
          </cell>
          <cell r="BC22">
            <v>8</v>
          </cell>
          <cell r="BD22">
            <v>8</v>
          </cell>
          <cell r="BE22">
            <v>8</v>
          </cell>
          <cell r="BF22">
            <v>9</v>
          </cell>
          <cell r="BG22">
            <v>9</v>
          </cell>
          <cell r="BH22">
            <v>9</v>
          </cell>
          <cell r="BI22">
            <v>9</v>
          </cell>
          <cell r="BJ22">
            <v>9</v>
          </cell>
          <cell r="BK22">
            <v>9</v>
          </cell>
          <cell r="BL22">
            <v>10</v>
          </cell>
          <cell r="BM22">
            <v>9</v>
          </cell>
          <cell r="BN22">
            <v>9</v>
          </cell>
          <cell r="BO22">
            <v>9</v>
          </cell>
          <cell r="BP22">
            <v>9</v>
          </cell>
          <cell r="BQ22">
            <v>9</v>
          </cell>
          <cell r="BR22">
            <v>9</v>
          </cell>
          <cell r="BS22">
            <v>9</v>
          </cell>
          <cell r="BT22">
            <v>9</v>
          </cell>
          <cell r="BU22">
            <v>9</v>
          </cell>
          <cell r="BV22">
            <v>9</v>
          </cell>
          <cell r="BW22">
            <v>10</v>
          </cell>
          <cell r="BX22">
            <v>8</v>
          </cell>
          <cell r="BY22">
            <v>8</v>
          </cell>
          <cell r="BZ22">
            <v>8</v>
          </cell>
          <cell r="CA22">
            <v>8</v>
          </cell>
          <cell r="CB22">
            <v>8</v>
          </cell>
          <cell r="CC22">
            <v>8</v>
          </cell>
          <cell r="CD22">
            <v>8</v>
          </cell>
          <cell r="CE22">
            <v>8</v>
          </cell>
          <cell r="CF22">
            <v>8</v>
          </cell>
          <cell r="CG22">
            <v>9</v>
          </cell>
          <cell r="CH22">
            <v>9</v>
          </cell>
          <cell r="CI22">
            <v>9</v>
          </cell>
          <cell r="CJ22">
            <v>9</v>
          </cell>
          <cell r="CK22">
            <v>9</v>
          </cell>
          <cell r="CL22">
            <v>8</v>
          </cell>
          <cell r="CM22">
            <v>8</v>
          </cell>
          <cell r="CN22">
            <v>8</v>
          </cell>
          <cell r="CO22">
            <v>8</v>
          </cell>
          <cell r="CP22">
            <v>8</v>
          </cell>
          <cell r="CQ22">
            <v>8</v>
          </cell>
          <cell r="CR22">
            <v>8</v>
          </cell>
          <cell r="CS22">
            <v>8</v>
          </cell>
          <cell r="CT22">
            <v>9</v>
          </cell>
          <cell r="CU22">
            <v>9</v>
          </cell>
          <cell r="CV22">
            <v>8</v>
          </cell>
          <cell r="CW22">
            <v>8</v>
          </cell>
          <cell r="CX22">
            <v>8</v>
          </cell>
          <cell r="CY22">
            <v>8</v>
          </cell>
          <cell r="CZ22">
            <v>8</v>
          </cell>
          <cell r="DA22">
            <v>8</v>
          </cell>
          <cell r="DB22">
            <v>8</v>
          </cell>
          <cell r="DC22">
            <v>8</v>
          </cell>
          <cell r="DD22">
            <v>8</v>
          </cell>
          <cell r="DE22">
            <v>8</v>
          </cell>
          <cell r="DF22">
            <v>8</v>
          </cell>
          <cell r="DG22">
            <v>9</v>
          </cell>
          <cell r="DH22">
            <v>8</v>
          </cell>
          <cell r="DI22">
            <v>8</v>
          </cell>
          <cell r="DJ22">
            <v>8</v>
          </cell>
          <cell r="DK22">
            <v>8</v>
          </cell>
          <cell r="DL22">
            <v>8</v>
          </cell>
          <cell r="DM22">
            <v>8</v>
          </cell>
          <cell r="DN22">
            <v>8</v>
          </cell>
          <cell r="DO22">
            <v>8</v>
          </cell>
          <cell r="DP22">
            <v>8</v>
          </cell>
          <cell r="DQ22">
            <v>8</v>
          </cell>
          <cell r="DR22">
            <v>8</v>
          </cell>
          <cell r="DS22">
            <v>9</v>
          </cell>
          <cell r="DT22">
            <v>8</v>
          </cell>
          <cell r="DU22">
            <v>8</v>
          </cell>
          <cell r="DV22">
            <v>8</v>
          </cell>
          <cell r="DW22">
            <v>8</v>
          </cell>
          <cell r="DX22">
            <v>8</v>
          </cell>
          <cell r="DY22">
            <v>8</v>
          </cell>
          <cell r="DZ22">
            <v>8</v>
          </cell>
          <cell r="EA22">
            <v>8</v>
          </cell>
          <cell r="EB22">
            <v>8</v>
          </cell>
          <cell r="EC22">
            <v>8</v>
          </cell>
          <cell r="ED22">
            <v>8</v>
          </cell>
          <cell r="EE22">
            <v>9</v>
          </cell>
          <cell r="EF22">
            <v>8</v>
          </cell>
          <cell r="EG22">
            <v>8</v>
          </cell>
          <cell r="EH22">
            <v>8</v>
          </cell>
          <cell r="EI22">
            <v>8</v>
          </cell>
          <cell r="EJ22">
            <v>8</v>
          </cell>
          <cell r="EK22">
            <v>8</v>
          </cell>
          <cell r="EL22">
            <v>8</v>
          </cell>
          <cell r="EM22">
            <v>8</v>
          </cell>
          <cell r="EN22">
            <v>8</v>
          </cell>
          <cell r="EO22">
            <v>8</v>
          </cell>
          <cell r="EP22">
            <v>8</v>
          </cell>
          <cell r="EQ22">
            <v>9</v>
          </cell>
          <cell r="ER22">
            <v>8</v>
          </cell>
          <cell r="ES22">
            <v>8</v>
          </cell>
          <cell r="ET22">
            <v>8</v>
          </cell>
        </row>
        <row r="23">
          <cell r="C23" t="str">
            <v>FTS-3 Residential - Experimental</v>
          </cell>
          <cell r="D23" t="str">
            <v>Residential - Experimental</v>
          </cell>
          <cell r="E23" t="str">
            <v>CFG</v>
          </cell>
          <cell r="F23" t="str">
            <v>FTS-3</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1</v>
          </cell>
          <cell r="AG23">
            <v>1</v>
          </cell>
          <cell r="AH23">
            <v>1</v>
          </cell>
          <cell r="AI23">
            <v>1</v>
          </cell>
          <cell r="AJ23">
            <v>1</v>
          </cell>
          <cell r="AK23">
            <v>1</v>
          </cell>
          <cell r="AL23">
            <v>1</v>
          </cell>
          <cell r="AM23">
            <v>1</v>
          </cell>
          <cell r="AN23">
            <v>1</v>
          </cell>
          <cell r="AO23">
            <v>1</v>
          </cell>
          <cell r="AP23">
            <v>1</v>
          </cell>
          <cell r="AQ23">
            <v>1</v>
          </cell>
          <cell r="AR23">
            <v>1</v>
          </cell>
          <cell r="AS23">
            <v>1</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0</v>
          </cell>
          <cell r="EM23">
            <v>0</v>
          </cell>
          <cell r="EN23">
            <v>0</v>
          </cell>
          <cell r="EO23">
            <v>0</v>
          </cell>
          <cell r="EP23">
            <v>0</v>
          </cell>
          <cell r="EQ23">
            <v>0</v>
          </cell>
          <cell r="ER23">
            <v>0</v>
          </cell>
          <cell r="ES23">
            <v>0</v>
          </cell>
          <cell r="ET23">
            <v>0</v>
          </cell>
        </row>
        <row r="24">
          <cell r="C24" t="str">
            <v>FTS-3.1 Residential - Experimental</v>
          </cell>
          <cell r="D24" t="str">
            <v>Residential - Experimental</v>
          </cell>
          <cell r="E24" t="str">
            <v>CFG</v>
          </cell>
          <cell r="F24" t="str">
            <v>FTS-3.1</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row>
        <row r="25">
          <cell r="C25" t="str">
            <v>TOTAL RESIDENTIAL - EXPERIMENTAL:Residential - Experimental</v>
          </cell>
          <cell r="D25" t="str">
            <v>Residential - Experimental</v>
          </cell>
          <cell r="E25" t="str">
            <v/>
          </cell>
          <cell r="F25" t="str">
            <v>TOTAL RESIDENTIAL - EXPERIMENTAL:</v>
          </cell>
          <cell r="S25">
            <v>289</v>
          </cell>
          <cell r="T25">
            <v>287</v>
          </cell>
          <cell r="U25">
            <v>290</v>
          </cell>
          <cell r="V25">
            <v>294</v>
          </cell>
          <cell r="W25">
            <v>290</v>
          </cell>
          <cell r="X25">
            <v>282</v>
          </cell>
          <cell r="Y25">
            <v>277</v>
          </cell>
          <cell r="Z25">
            <v>279</v>
          </cell>
          <cell r="AA25">
            <v>284</v>
          </cell>
          <cell r="AB25">
            <v>284</v>
          </cell>
          <cell r="AC25">
            <v>289</v>
          </cell>
          <cell r="AD25">
            <v>292</v>
          </cell>
          <cell r="AE25">
            <v>292</v>
          </cell>
          <cell r="AF25">
            <v>291</v>
          </cell>
          <cell r="AG25">
            <v>292</v>
          </cell>
          <cell r="AH25">
            <v>294</v>
          </cell>
          <cell r="AI25">
            <v>290</v>
          </cell>
          <cell r="AJ25">
            <v>287</v>
          </cell>
          <cell r="AK25">
            <v>285</v>
          </cell>
          <cell r="AL25">
            <v>281</v>
          </cell>
          <cell r="AM25">
            <v>284</v>
          </cell>
          <cell r="AN25">
            <v>284</v>
          </cell>
          <cell r="AO25">
            <v>287</v>
          </cell>
          <cell r="AP25">
            <v>290</v>
          </cell>
          <cell r="AQ25">
            <v>285</v>
          </cell>
          <cell r="AR25">
            <v>289</v>
          </cell>
          <cell r="AS25">
            <v>291</v>
          </cell>
          <cell r="AT25">
            <v>293</v>
          </cell>
          <cell r="AU25">
            <v>285</v>
          </cell>
          <cell r="AV25">
            <v>285</v>
          </cell>
          <cell r="AW25">
            <v>276</v>
          </cell>
          <cell r="AX25">
            <v>282</v>
          </cell>
          <cell r="AY25">
            <v>281</v>
          </cell>
          <cell r="AZ25">
            <v>281</v>
          </cell>
          <cell r="BA25">
            <v>290</v>
          </cell>
          <cell r="BB25">
            <v>291</v>
          </cell>
          <cell r="BC25">
            <v>293</v>
          </cell>
          <cell r="BD25">
            <v>293</v>
          </cell>
          <cell r="BE25">
            <v>295</v>
          </cell>
          <cell r="BF25">
            <v>294</v>
          </cell>
          <cell r="BG25">
            <v>288</v>
          </cell>
          <cell r="BH25">
            <v>287</v>
          </cell>
          <cell r="BI25">
            <v>285</v>
          </cell>
          <cell r="BJ25">
            <v>282</v>
          </cell>
          <cell r="BK25">
            <v>280</v>
          </cell>
          <cell r="BL25">
            <v>284</v>
          </cell>
          <cell r="BM25">
            <v>284</v>
          </cell>
          <cell r="BN25">
            <v>285</v>
          </cell>
          <cell r="BO25">
            <v>289</v>
          </cell>
          <cell r="BP25">
            <v>290</v>
          </cell>
          <cell r="BQ25">
            <v>289</v>
          </cell>
          <cell r="BR25">
            <v>288</v>
          </cell>
          <cell r="BS25">
            <v>286</v>
          </cell>
          <cell r="BT25">
            <v>285</v>
          </cell>
          <cell r="BU25">
            <v>285</v>
          </cell>
          <cell r="BV25">
            <v>285</v>
          </cell>
          <cell r="BW25">
            <v>283</v>
          </cell>
          <cell r="BX25">
            <v>287</v>
          </cell>
          <cell r="BY25">
            <v>288</v>
          </cell>
          <cell r="BZ25">
            <v>291</v>
          </cell>
          <cell r="CA25">
            <v>290</v>
          </cell>
          <cell r="CB25">
            <v>290</v>
          </cell>
          <cell r="CC25">
            <v>292</v>
          </cell>
          <cell r="CD25">
            <v>290</v>
          </cell>
          <cell r="CE25">
            <v>283</v>
          </cell>
          <cell r="CF25">
            <v>283</v>
          </cell>
          <cell r="CG25">
            <v>283</v>
          </cell>
          <cell r="CH25">
            <v>284</v>
          </cell>
          <cell r="CI25">
            <v>282</v>
          </cell>
          <cell r="CJ25">
            <v>285</v>
          </cell>
          <cell r="CK25">
            <v>288</v>
          </cell>
          <cell r="CL25">
            <v>289</v>
          </cell>
          <cell r="CM25">
            <v>289</v>
          </cell>
          <cell r="CN25">
            <v>290</v>
          </cell>
          <cell r="CO25">
            <v>291</v>
          </cell>
          <cell r="CP25">
            <v>290</v>
          </cell>
          <cell r="CQ25">
            <v>285</v>
          </cell>
          <cell r="CR25">
            <v>285</v>
          </cell>
          <cell r="CS25">
            <v>283</v>
          </cell>
          <cell r="CT25">
            <v>283</v>
          </cell>
          <cell r="CU25">
            <v>281</v>
          </cell>
          <cell r="CV25">
            <v>284</v>
          </cell>
          <cell r="CW25">
            <v>286</v>
          </cell>
          <cell r="CX25">
            <v>288</v>
          </cell>
          <cell r="CY25">
            <v>289</v>
          </cell>
          <cell r="CZ25">
            <v>290</v>
          </cell>
          <cell r="DA25">
            <v>290</v>
          </cell>
          <cell r="DB25">
            <v>290</v>
          </cell>
          <cell r="DC25">
            <v>285</v>
          </cell>
          <cell r="DD25">
            <v>285</v>
          </cell>
          <cell r="DE25">
            <v>283</v>
          </cell>
          <cell r="DF25">
            <v>282</v>
          </cell>
          <cell r="DG25">
            <v>281</v>
          </cell>
          <cell r="DH25">
            <v>285</v>
          </cell>
          <cell r="DI25">
            <v>286</v>
          </cell>
          <cell r="DJ25">
            <v>289</v>
          </cell>
          <cell r="DK25">
            <v>289</v>
          </cell>
          <cell r="DL25">
            <v>291</v>
          </cell>
          <cell r="DM25">
            <v>290</v>
          </cell>
          <cell r="DN25">
            <v>291</v>
          </cell>
          <cell r="DO25">
            <v>286</v>
          </cell>
          <cell r="DP25">
            <v>284</v>
          </cell>
          <cell r="DQ25">
            <v>282</v>
          </cell>
          <cell r="DR25">
            <v>282</v>
          </cell>
          <cell r="DS25">
            <v>281</v>
          </cell>
          <cell r="DT25">
            <v>285</v>
          </cell>
          <cell r="DU25">
            <v>287</v>
          </cell>
          <cell r="DV25">
            <v>289</v>
          </cell>
          <cell r="DW25">
            <v>289</v>
          </cell>
          <cell r="DX25">
            <v>291</v>
          </cell>
          <cell r="DY25">
            <v>291</v>
          </cell>
          <cell r="DZ25">
            <v>291</v>
          </cell>
          <cell r="EA25">
            <v>286</v>
          </cell>
          <cell r="EB25">
            <v>285</v>
          </cell>
          <cell r="EC25">
            <v>283</v>
          </cell>
          <cell r="ED25">
            <v>283</v>
          </cell>
          <cell r="EE25">
            <v>281</v>
          </cell>
          <cell r="EF25">
            <v>285</v>
          </cell>
          <cell r="EG25">
            <v>287</v>
          </cell>
          <cell r="EH25">
            <v>289</v>
          </cell>
          <cell r="EI25">
            <v>289</v>
          </cell>
          <cell r="EJ25">
            <v>291</v>
          </cell>
          <cell r="EK25">
            <v>291</v>
          </cell>
          <cell r="EL25">
            <v>290</v>
          </cell>
          <cell r="EM25">
            <v>287</v>
          </cell>
          <cell r="EN25">
            <v>285</v>
          </cell>
          <cell r="EO25">
            <v>283</v>
          </cell>
          <cell r="EP25">
            <v>283</v>
          </cell>
          <cell r="EQ25">
            <v>281</v>
          </cell>
          <cell r="ER25">
            <v>285</v>
          </cell>
          <cell r="ES25">
            <v>287</v>
          </cell>
          <cell r="ET25">
            <v>289</v>
          </cell>
        </row>
        <row r="26">
          <cell r="C26" t="str">
            <v>3/4 - NON-RESIDENTIALNon-Residential</v>
          </cell>
          <cell r="D26" t="str">
            <v>Non-Residential</v>
          </cell>
          <cell r="E26" t="str">
            <v/>
          </cell>
          <cell r="F26" t="str">
            <v>3/4 - NON-RESIDENTIAL</v>
          </cell>
        </row>
        <row r="27">
          <cell r="C27" t="str">
            <v>FTS-A Non-Residential</v>
          </cell>
          <cell r="D27" t="str">
            <v>Non-Residential</v>
          </cell>
          <cell r="E27" t="str">
            <v>CFG</v>
          </cell>
          <cell r="F27" t="str">
            <v>FTS-A</v>
          </cell>
          <cell r="M27">
            <v>0.02</v>
          </cell>
          <cell r="N27">
            <v>0</v>
          </cell>
          <cell r="O27">
            <v>0</v>
          </cell>
          <cell r="P27">
            <v>0</v>
          </cell>
          <cell r="Q27">
            <v>0</v>
          </cell>
          <cell r="R27">
            <v>0</v>
          </cell>
          <cell r="S27">
            <v>20</v>
          </cell>
          <cell r="T27">
            <v>19</v>
          </cell>
          <cell r="U27">
            <v>20</v>
          </cell>
          <cell r="V27">
            <v>19</v>
          </cell>
          <cell r="W27">
            <v>19</v>
          </cell>
          <cell r="X27">
            <v>19</v>
          </cell>
          <cell r="Y27">
            <v>19</v>
          </cell>
          <cell r="Z27">
            <v>19</v>
          </cell>
          <cell r="AA27">
            <v>19</v>
          </cell>
          <cell r="AB27">
            <v>19</v>
          </cell>
          <cell r="AC27">
            <v>18</v>
          </cell>
          <cell r="AD27">
            <v>18</v>
          </cell>
          <cell r="AE27">
            <v>18</v>
          </cell>
          <cell r="AF27">
            <v>18</v>
          </cell>
          <cell r="AG27">
            <v>18</v>
          </cell>
          <cell r="AH27">
            <v>18</v>
          </cell>
          <cell r="AI27">
            <v>18</v>
          </cell>
          <cell r="AJ27">
            <v>18</v>
          </cell>
          <cell r="AK27">
            <v>18</v>
          </cell>
          <cell r="AL27">
            <v>18</v>
          </cell>
          <cell r="AM27">
            <v>18</v>
          </cell>
          <cell r="AN27">
            <v>18</v>
          </cell>
          <cell r="AO27">
            <v>17</v>
          </cell>
          <cell r="AP27">
            <v>17</v>
          </cell>
          <cell r="AQ27">
            <v>17</v>
          </cell>
          <cell r="AR27">
            <v>16</v>
          </cell>
          <cell r="AS27">
            <v>14</v>
          </cell>
          <cell r="AT27">
            <v>14</v>
          </cell>
          <cell r="AU27">
            <v>13</v>
          </cell>
          <cell r="AV27">
            <v>13</v>
          </cell>
          <cell r="AW27">
            <v>13</v>
          </cell>
          <cell r="AX27">
            <v>13</v>
          </cell>
          <cell r="AY27">
            <v>13</v>
          </cell>
          <cell r="AZ27">
            <v>13</v>
          </cell>
          <cell r="BA27">
            <v>14</v>
          </cell>
          <cell r="BB27">
            <v>13</v>
          </cell>
          <cell r="BC27">
            <v>13</v>
          </cell>
          <cell r="BD27">
            <v>12</v>
          </cell>
          <cell r="BE27">
            <v>12</v>
          </cell>
          <cell r="BF27">
            <v>12</v>
          </cell>
          <cell r="BG27">
            <v>12</v>
          </cell>
          <cell r="BH27">
            <v>12</v>
          </cell>
          <cell r="BI27">
            <v>12</v>
          </cell>
          <cell r="BJ27">
            <v>12</v>
          </cell>
          <cell r="BK27">
            <v>12</v>
          </cell>
          <cell r="BL27">
            <v>12</v>
          </cell>
          <cell r="BM27">
            <v>12</v>
          </cell>
          <cell r="BN27">
            <v>12</v>
          </cell>
          <cell r="BO27">
            <v>12</v>
          </cell>
          <cell r="BP27">
            <v>12</v>
          </cell>
          <cell r="BQ27">
            <v>12</v>
          </cell>
          <cell r="BR27">
            <v>12</v>
          </cell>
          <cell r="BS27">
            <v>11</v>
          </cell>
          <cell r="BT27">
            <v>11</v>
          </cell>
          <cell r="BU27">
            <v>11</v>
          </cell>
          <cell r="BV27">
            <v>11</v>
          </cell>
          <cell r="BW27">
            <v>11</v>
          </cell>
          <cell r="BX27">
            <v>11</v>
          </cell>
          <cell r="BY27">
            <v>11</v>
          </cell>
          <cell r="BZ27">
            <v>10</v>
          </cell>
          <cell r="CA27">
            <v>10</v>
          </cell>
          <cell r="CB27">
            <v>10</v>
          </cell>
          <cell r="CC27">
            <v>10</v>
          </cell>
          <cell r="CD27">
            <v>10</v>
          </cell>
          <cell r="CE27">
            <v>10</v>
          </cell>
          <cell r="CF27">
            <v>10</v>
          </cell>
          <cell r="CG27">
            <v>11</v>
          </cell>
          <cell r="CH27">
            <v>11</v>
          </cell>
          <cell r="CI27">
            <v>11</v>
          </cell>
          <cell r="CJ27">
            <v>11</v>
          </cell>
          <cell r="CK27">
            <v>11</v>
          </cell>
          <cell r="CL27">
            <v>11</v>
          </cell>
          <cell r="CM27">
            <v>11</v>
          </cell>
          <cell r="CN27">
            <v>11</v>
          </cell>
          <cell r="CO27">
            <v>10</v>
          </cell>
          <cell r="CP27">
            <v>10</v>
          </cell>
          <cell r="CQ27">
            <v>10</v>
          </cell>
          <cell r="CR27">
            <v>10</v>
          </cell>
          <cell r="CS27">
            <v>10</v>
          </cell>
          <cell r="CT27">
            <v>10</v>
          </cell>
          <cell r="CU27">
            <v>10</v>
          </cell>
          <cell r="CV27">
            <v>10</v>
          </cell>
          <cell r="CW27">
            <v>10</v>
          </cell>
          <cell r="CX27">
            <v>10</v>
          </cell>
          <cell r="CY27">
            <v>11</v>
          </cell>
          <cell r="CZ27">
            <v>10</v>
          </cell>
          <cell r="DA27">
            <v>10</v>
          </cell>
          <cell r="DB27">
            <v>10</v>
          </cell>
          <cell r="DC27">
            <v>10</v>
          </cell>
          <cell r="DD27">
            <v>10</v>
          </cell>
          <cell r="DE27">
            <v>10</v>
          </cell>
          <cell r="DF27">
            <v>10</v>
          </cell>
          <cell r="DG27">
            <v>10</v>
          </cell>
          <cell r="DH27">
            <v>10</v>
          </cell>
          <cell r="DI27">
            <v>10</v>
          </cell>
          <cell r="DJ27">
            <v>9</v>
          </cell>
          <cell r="DK27">
            <v>11</v>
          </cell>
          <cell r="DL27">
            <v>10</v>
          </cell>
          <cell r="DM27">
            <v>10</v>
          </cell>
          <cell r="DN27">
            <v>10</v>
          </cell>
          <cell r="DO27">
            <v>9</v>
          </cell>
          <cell r="DP27">
            <v>9</v>
          </cell>
          <cell r="DQ27">
            <v>9</v>
          </cell>
          <cell r="DR27">
            <v>9</v>
          </cell>
          <cell r="DS27">
            <v>9</v>
          </cell>
          <cell r="DT27">
            <v>9</v>
          </cell>
          <cell r="DU27">
            <v>10</v>
          </cell>
          <cell r="DV27">
            <v>9</v>
          </cell>
          <cell r="DW27">
            <v>10</v>
          </cell>
          <cell r="DX27">
            <v>10</v>
          </cell>
          <cell r="DY27">
            <v>9</v>
          </cell>
          <cell r="DZ27">
            <v>9</v>
          </cell>
          <cell r="EA27">
            <v>9</v>
          </cell>
          <cell r="EB27">
            <v>9</v>
          </cell>
          <cell r="EC27">
            <v>9</v>
          </cell>
          <cell r="ED27">
            <v>9</v>
          </cell>
          <cell r="EE27">
            <v>9</v>
          </cell>
          <cell r="EF27">
            <v>9</v>
          </cell>
          <cell r="EG27">
            <v>9</v>
          </cell>
          <cell r="EH27">
            <v>9</v>
          </cell>
          <cell r="EI27">
            <v>10</v>
          </cell>
          <cell r="EJ27">
            <v>9</v>
          </cell>
          <cell r="EK27">
            <v>9</v>
          </cell>
          <cell r="EL27">
            <v>9</v>
          </cell>
          <cell r="EM27">
            <v>9</v>
          </cell>
          <cell r="EN27">
            <v>9</v>
          </cell>
          <cell r="EO27">
            <v>9</v>
          </cell>
          <cell r="EP27">
            <v>9</v>
          </cell>
          <cell r="EQ27">
            <v>9</v>
          </cell>
          <cell r="ER27">
            <v>9</v>
          </cell>
          <cell r="ES27">
            <v>9</v>
          </cell>
          <cell r="ET27">
            <v>8</v>
          </cell>
        </row>
        <row r="28">
          <cell r="C28" t="str">
            <v>FTS-B Non-Residential</v>
          </cell>
          <cell r="D28" t="str">
            <v>Non-Residential</v>
          </cell>
          <cell r="E28" t="str">
            <v>CFG</v>
          </cell>
          <cell r="F28" t="str">
            <v>FTS-B</v>
          </cell>
          <cell r="M28">
            <v>0.02</v>
          </cell>
          <cell r="N28">
            <v>0</v>
          </cell>
          <cell r="O28">
            <v>0</v>
          </cell>
          <cell r="P28">
            <v>0</v>
          </cell>
          <cell r="Q28">
            <v>0</v>
          </cell>
          <cell r="R28">
            <v>0</v>
          </cell>
          <cell r="S28">
            <v>15</v>
          </cell>
          <cell r="T28">
            <v>15</v>
          </cell>
          <cell r="U28">
            <v>15</v>
          </cell>
          <cell r="V28">
            <v>15</v>
          </cell>
          <cell r="W28">
            <v>11</v>
          </cell>
          <cell r="X28">
            <v>11</v>
          </cell>
          <cell r="Y28">
            <v>11</v>
          </cell>
          <cell r="Z28">
            <v>11</v>
          </cell>
          <cell r="AA28">
            <v>11</v>
          </cell>
          <cell r="AB28">
            <v>11</v>
          </cell>
          <cell r="AC28">
            <v>10</v>
          </cell>
          <cell r="AD28">
            <v>10</v>
          </cell>
          <cell r="AE28">
            <v>11</v>
          </cell>
          <cell r="AF28">
            <v>10</v>
          </cell>
          <cell r="AG28">
            <v>10</v>
          </cell>
          <cell r="AH28">
            <v>10</v>
          </cell>
          <cell r="AI28">
            <v>9</v>
          </cell>
          <cell r="AJ28">
            <v>9</v>
          </cell>
          <cell r="AK28">
            <v>9</v>
          </cell>
          <cell r="AL28">
            <v>9</v>
          </cell>
          <cell r="AM28">
            <v>9</v>
          </cell>
          <cell r="AN28">
            <v>9</v>
          </cell>
          <cell r="AO28">
            <v>9</v>
          </cell>
          <cell r="AP28">
            <v>9</v>
          </cell>
          <cell r="AQ28">
            <v>10</v>
          </cell>
          <cell r="AR28">
            <v>9</v>
          </cell>
          <cell r="AS28">
            <v>9</v>
          </cell>
          <cell r="AT28">
            <v>9</v>
          </cell>
          <cell r="AU28">
            <v>8</v>
          </cell>
          <cell r="AV28">
            <v>8</v>
          </cell>
          <cell r="AW28">
            <v>8</v>
          </cell>
          <cell r="AX28">
            <v>8</v>
          </cell>
          <cell r="AY28">
            <v>7</v>
          </cell>
          <cell r="AZ28">
            <v>7</v>
          </cell>
          <cell r="BA28">
            <v>8</v>
          </cell>
          <cell r="BB28">
            <v>8</v>
          </cell>
          <cell r="BC28">
            <v>8</v>
          </cell>
          <cell r="BD28">
            <v>8</v>
          </cell>
          <cell r="BE28">
            <v>8</v>
          </cell>
          <cell r="BF28">
            <v>8</v>
          </cell>
          <cell r="BG28">
            <v>8</v>
          </cell>
          <cell r="BH28">
            <v>7</v>
          </cell>
          <cell r="BI28">
            <v>7</v>
          </cell>
          <cell r="BJ28">
            <v>7</v>
          </cell>
          <cell r="BK28">
            <v>7</v>
          </cell>
          <cell r="BL28">
            <v>7</v>
          </cell>
          <cell r="BM28">
            <v>7</v>
          </cell>
          <cell r="BN28">
            <v>7</v>
          </cell>
          <cell r="BO28">
            <v>7</v>
          </cell>
          <cell r="BP28">
            <v>7</v>
          </cell>
          <cell r="BQ28">
            <v>7</v>
          </cell>
          <cell r="BR28">
            <v>7</v>
          </cell>
          <cell r="BS28">
            <v>7</v>
          </cell>
          <cell r="BT28">
            <v>6</v>
          </cell>
          <cell r="BU28">
            <v>6</v>
          </cell>
          <cell r="BV28">
            <v>6</v>
          </cell>
          <cell r="BW28">
            <v>6</v>
          </cell>
          <cell r="BX28">
            <v>6</v>
          </cell>
          <cell r="BY28">
            <v>7</v>
          </cell>
          <cell r="BZ28">
            <v>7</v>
          </cell>
          <cell r="CA28">
            <v>7</v>
          </cell>
          <cell r="CB28">
            <v>7</v>
          </cell>
          <cell r="CC28">
            <v>7</v>
          </cell>
          <cell r="CD28">
            <v>6</v>
          </cell>
          <cell r="CE28">
            <v>6</v>
          </cell>
          <cell r="CF28">
            <v>6</v>
          </cell>
          <cell r="CG28">
            <v>6</v>
          </cell>
          <cell r="CH28">
            <v>6</v>
          </cell>
          <cell r="CI28">
            <v>6</v>
          </cell>
          <cell r="CJ28">
            <v>6</v>
          </cell>
          <cell r="CK28">
            <v>6</v>
          </cell>
          <cell r="CL28">
            <v>6</v>
          </cell>
          <cell r="CM28">
            <v>6</v>
          </cell>
          <cell r="CN28">
            <v>6</v>
          </cell>
          <cell r="CO28">
            <v>6</v>
          </cell>
          <cell r="CP28">
            <v>6</v>
          </cell>
          <cell r="CQ28">
            <v>6</v>
          </cell>
          <cell r="CR28">
            <v>6</v>
          </cell>
          <cell r="CS28">
            <v>6</v>
          </cell>
          <cell r="CT28">
            <v>6</v>
          </cell>
          <cell r="CU28">
            <v>5</v>
          </cell>
          <cell r="CV28">
            <v>5</v>
          </cell>
          <cell r="CW28">
            <v>6</v>
          </cell>
          <cell r="CX28">
            <v>6</v>
          </cell>
          <cell r="CY28">
            <v>6</v>
          </cell>
          <cell r="CZ28">
            <v>6</v>
          </cell>
          <cell r="DA28">
            <v>6</v>
          </cell>
          <cell r="DB28">
            <v>6</v>
          </cell>
          <cell r="DC28">
            <v>6</v>
          </cell>
          <cell r="DD28">
            <v>5</v>
          </cell>
          <cell r="DE28">
            <v>5</v>
          </cell>
          <cell r="DF28">
            <v>5</v>
          </cell>
          <cell r="DG28">
            <v>5</v>
          </cell>
          <cell r="DH28">
            <v>5</v>
          </cell>
          <cell r="DI28">
            <v>6</v>
          </cell>
          <cell r="DJ28">
            <v>6</v>
          </cell>
          <cell r="DK28">
            <v>6</v>
          </cell>
          <cell r="DL28">
            <v>6</v>
          </cell>
          <cell r="DM28">
            <v>6</v>
          </cell>
          <cell r="DN28">
            <v>6</v>
          </cell>
          <cell r="DO28">
            <v>6</v>
          </cell>
          <cell r="DP28">
            <v>5</v>
          </cell>
          <cell r="DQ28">
            <v>5</v>
          </cell>
          <cell r="DR28">
            <v>5</v>
          </cell>
          <cell r="DS28">
            <v>5</v>
          </cell>
          <cell r="DT28">
            <v>5</v>
          </cell>
          <cell r="DU28">
            <v>5</v>
          </cell>
          <cell r="DV28">
            <v>5</v>
          </cell>
          <cell r="DW28">
            <v>6</v>
          </cell>
          <cell r="DX28">
            <v>5</v>
          </cell>
          <cell r="DY28">
            <v>5</v>
          </cell>
          <cell r="DZ28">
            <v>5</v>
          </cell>
          <cell r="EA28">
            <v>5</v>
          </cell>
          <cell r="EB28">
            <v>5</v>
          </cell>
          <cell r="EC28">
            <v>5</v>
          </cell>
          <cell r="ED28">
            <v>5</v>
          </cell>
          <cell r="EE28">
            <v>5</v>
          </cell>
          <cell r="EF28">
            <v>5</v>
          </cell>
          <cell r="EG28">
            <v>5</v>
          </cell>
          <cell r="EH28">
            <v>5</v>
          </cell>
          <cell r="EI28">
            <v>5</v>
          </cell>
          <cell r="EJ28">
            <v>5</v>
          </cell>
          <cell r="EK28">
            <v>5</v>
          </cell>
          <cell r="EL28">
            <v>5</v>
          </cell>
          <cell r="EM28">
            <v>5</v>
          </cell>
          <cell r="EN28">
            <v>4</v>
          </cell>
          <cell r="EO28">
            <v>4</v>
          </cell>
          <cell r="EP28">
            <v>4</v>
          </cell>
          <cell r="EQ28">
            <v>4</v>
          </cell>
          <cell r="ER28">
            <v>4</v>
          </cell>
          <cell r="ES28">
            <v>5</v>
          </cell>
          <cell r="ET28">
            <v>5</v>
          </cell>
        </row>
        <row r="29">
          <cell r="C29" t="str">
            <v>FTS-1 Non-Residential</v>
          </cell>
          <cell r="D29" t="str">
            <v>Non-Residential</v>
          </cell>
          <cell r="E29" t="str">
            <v>CFG</v>
          </cell>
          <cell r="F29" t="str">
            <v>FTS-1</v>
          </cell>
          <cell r="M29">
            <v>0.02</v>
          </cell>
          <cell r="N29">
            <v>0.02</v>
          </cell>
          <cell r="O29">
            <v>0</v>
          </cell>
          <cell r="P29">
            <v>0</v>
          </cell>
          <cell r="Q29">
            <v>0</v>
          </cell>
          <cell r="R29">
            <v>0</v>
          </cell>
          <cell r="S29">
            <v>214</v>
          </cell>
          <cell r="T29">
            <v>212</v>
          </cell>
          <cell r="U29">
            <v>213</v>
          </cell>
          <cell r="V29">
            <v>213</v>
          </cell>
          <cell r="W29">
            <v>219</v>
          </cell>
          <cell r="X29">
            <v>217</v>
          </cell>
          <cell r="Y29">
            <v>218</v>
          </cell>
          <cell r="Z29">
            <v>218</v>
          </cell>
          <cell r="AA29">
            <v>218</v>
          </cell>
          <cell r="AB29">
            <v>221</v>
          </cell>
          <cell r="AC29">
            <v>221</v>
          </cell>
          <cell r="AD29">
            <v>220</v>
          </cell>
          <cell r="AE29">
            <v>222</v>
          </cell>
          <cell r="AF29">
            <v>240</v>
          </cell>
          <cell r="AG29">
            <v>236</v>
          </cell>
          <cell r="AH29">
            <v>235</v>
          </cell>
          <cell r="AI29">
            <v>235</v>
          </cell>
          <cell r="AJ29">
            <v>236</v>
          </cell>
          <cell r="AK29">
            <v>233</v>
          </cell>
          <cell r="AL29">
            <v>233</v>
          </cell>
          <cell r="AM29">
            <v>233</v>
          </cell>
          <cell r="AN29">
            <v>231</v>
          </cell>
          <cell r="AO29">
            <v>228</v>
          </cell>
          <cell r="AP29">
            <v>229</v>
          </cell>
          <cell r="AQ29">
            <v>229</v>
          </cell>
          <cell r="AR29">
            <v>229</v>
          </cell>
          <cell r="AS29">
            <v>228</v>
          </cell>
          <cell r="AT29">
            <v>242</v>
          </cell>
          <cell r="AU29">
            <v>244</v>
          </cell>
          <cell r="AV29">
            <v>242</v>
          </cell>
          <cell r="AW29">
            <v>239</v>
          </cell>
          <cell r="AX29">
            <v>244</v>
          </cell>
          <cell r="AY29">
            <v>243</v>
          </cell>
          <cell r="AZ29">
            <v>242</v>
          </cell>
          <cell r="BA29">
            <v>243</v>
          </cell>
          <cell r="BB29">
            <v>240</v>
          </cell>
          <cell r="BC29">
            <v>242</v>
          </cell>
          <cell r="BD29">
            <v>241</v>
          </cell>
          <cell r="BE29">
            <v>240</v>
          </cell>
          <cell r="BF29">
            <v>237</v>
          </cell>
          <cell r="BG29">
            <v>236</v>
          </cell>
          <cell r="BH29">
            <v>235</v>
          </cell>
          <cell r="BI29">
            <v>232</v>
          </cell>
          <cell r="BJ29">
            <v>231</v>
          </cell>
          <cell r="BK29">
            <v>230</v>
          </cell>
          <cell r="BL29">
            <v>230</v>
          </cell>
          <cell r="BM29">
            <v>230</v>
          </cell>
          <cell r="BN29">
            <v>245</v>
          </cell>
          <cell r="BO29">
            <v>230</v>
          </cell>
          <cell r="BP29">
            <v>228</v>
          </cell>
          <cell r="BQ29">
            <v>228</v>
          </cell>
          <cell r="BR29">
            <v>231</v>
          </cell>
          <cell r="BS29">
            <v>231</v>
          </cell>
          <cell r="BT29">
            <v>231</v>
          </cell>
          <cell r="BU29">
            <v>231</v>
          </cell>
          <cell r="BV29">
            <v>232</v>
          </cell>
          <cell r="BW29">
            <v>233</v>
          </cell>
          <cell r="BX29">
            <v>229</v>
          </cell>
          <cell r="BY29">
            <v>227</v>
          </cell>
          <cell r="BZ29">
            <v>229</v>
          </cell>
          <cell r="CA29">
            <v>230</v>
          </cell>
          <cell r="CB29">
            <v>230</v>
          </cell>
          <cell r="CC29">
            <v>231</v>
          </cell>
          <cell r="CD29">
            <v>229</v>
          </cell>
          <cell r="CE29">
            <v>229</v>
          </cell>
          <cell r="CF29">
            <v>227</v>
          </cell>
          <cell r="CG29">
            <v>232</v>
          </cell>
          <cell r="CH29">
            <v>234</v>
          </cell>
          <cell r="CI29">
            <v>233</v>
          </cell>
          <cell r="CJ29">
            <v>232</v>
          </cell>
          <cell r="CK29">
            <v>231</v>
          </cell>
          <cell r="CL29">
            <v>236</v>
          </cell>
          <cell r="CM29">
            <v>235</v>
          </cell>
          <cell r="CN29">
            <v>234</v>
          </cell>
          <cell r="CO29">
            <v>233</v>
          </cell>
          <cell r="CP29">
            <v>235</v>
          </cell>
          <cell r="CQ29">
            <v>234</v>
          </cell>
          <cell r="CR29">
            <v>234</v>
          </cell>
          <cell r="CS29">
            <v>232</v>
          </cell>
          <cell r="CT29">
            <v>233</v>
          </cell>
          <cell r="CU29">
            <v>232</v>
          </cell>
          <cell r="CV29">
            <v>231</v>
          </cell>
          <cell r="CW29">
            <v>230</v>
          </cell>
          <cell r="CX29">
            <v>237</v>
          </cell>
          <cell r="CY29">
            <v>230</v>
          </cell>
          <cell r="CZ29">
            <v>229</v>
          </cell>
          <cell r="DA29">
            <v>228</v>
          </cell>
          <cell r="DB29">
            <v>231</v>
          </cell>
          <cell r="DC29">
            <v>231</v>
          </cell>
          <cell r="DD29">
            <v>231</v>
          </cell>
          <cell r="DE29">
            <v>230</v>
          </cell>
          <cell r="DF29">
            <v>231</v>
          </cell>
          <cell r="DG29">
            <v>231</v>
          </cell>
          <cell r="DH29">
            <v>228</v>
          </cell>
          <cell r="DI29">
            <v>227</v>
          </cell>
          <cell r="DJ29">
            <v>232</v>
          </cell>
          <cell r="DK29">
            <v>228</v>
          </cell>
          <cell r="DL29">
            <v>226</v>
          </cell>
          <cell r="DM29">
            <v>226</v>
          </cell>
          <cell r="DN29">
            <v>229</v>
          </cell>
          <cell r="DO29">
            <v>229</v>
          </cell>
          <cell r="DP29">
            <v>228</v>
          </cell>
          <cell r="DQ29">
            <v>227</v>
          </cell>
          <cell r="DR29">
            <v>228</v>
          </cell>
          <cell r="DS29">
            <v>228</v>
          </cell>
          <cell r="DT29">
            <v>226</v>
          </cell>
          <cell r="DU29">
            <v>225</v>
          </cell>
          <cell r="DV29">
            <v>230</v>
          </cell>
          <cell r="DW29">
            <v>225</v>
          </cell>
          <cell r="DX29">
            <v>224</v>
          </cell>
          <cell r="DY29">
            <v>224</v>
          </cell>
          <cell r="DZ29">
            <v>226</v>
          </cell>
          <cell r="EA29">
            <v>226</v>
          </cell>
          <cell r="EB29">
            <v>225</v>
          </cell>
          <cell r="EC29">
            <v>224</v>
          </cell>
          <cell r="ED29">
            <v>225</v>
          </cell>
          <cell r="EE29">
            <v>225</v>
          </cell>
          <cell r="EF29">
            <v>223</v>
          </cell>
          <cell r="EG29">
            <v>222</v>
          </cell>
          <cell r="EH29">
            <v>228</v>
          </cell>
          <cell r="EI29">
            <v>222</v>
          </cell>
          <cell r="EJ29">
            <v>221</v>
          </cell>
          <cell r="EK29">
            <v>221</v>
          </cell>
          <cell r="EL29">
            <v>223</v>
          </cell>
          <cell r="EM29">
            <v>223</v>
          </cell>
          <cell r="EN29">
            <v>223</v>
          </cell>
          <cell r="EO29">
            <v>221</v>
          </cell>
          <cell r="EP29">
            <v>222</v>
          </cell>
          <cell r="EQ29">
            <v>222</v>
          </cell>
          <cell r="ER29">
            <v>220</v>
          </cell>
          <cell r="ES29">
            <v>219</v>
          </cell>
          <cell r="ET29">
            <v>224</v>
          </cell>
        </row>
        <row r="30">
          <cell r="C30" t="str">
            <v>FTS-2 Non-Residential</v>
          </cell>
          <cell r="D30" t="str">
            <v>Non-Residential</v>
          </cell>
          <cell r="E30" t="str">
            <v>CFG</v>
          </cell>
          <cell r="F30" t="str">
            <v>FTS-2</v>
          </cell>
          <cell r="M30">
            <v>0.02</v>
          </cell>
          <cell r="N30">
            <v>0.01</v>
          </cell>
          <cell r="O30">
            <v>0</v>
          </cell>
          <cell r="P30">
            <v>0</v>
          </cell>
          <cell r="Q30">
            <v>0</v>
          </cell>
          <cell r="R30">
            <v>0</v>
          </cell>
          <cell r="S30">
            <v>80</v>
          </cell>
          <cell r="T30">
            <v>82</v>
          </cell>
          <cell r="U30">
            <v>82</v>
          </cell>
          <cell r="V30">
            <v>83</v>
          </cell>
          <cell r="W30">
            <v>89</v>
          </cell>
          <cell r="X30">
            <v>88</v>
          </cell>
          <cell r="Y30">
            <v>85</v>
          </cell>
          <cell r="Z30">
            <v>85</v>
          </cell>
          <cell r="AA30">
            <v>85</v>
          </cell>
          <cell r="AB30">
            <v>85</v>
          </cell>
          <cell r="AC30">
            <v>87</v>
          </cell>
          <cell r="AD30">
            <v>88</v>
          </cell>
          <cell r="AE30">
            <v>86</v>
          </cell>
          <cell r="AF30">
            <v>87</v>
          </cell>
          <cell r="AG30">
            <v>88</v>
          </cell>
          <cell r="AH30">
            <v>88</v>
          </cell>
          <cell r="AI30">
            <v>90</v>
          </cell>
          <cell r="AJ30">
            <v>90</v>
          </cell>
          <cell r="AK30">
            <v>87</v>
          </cell>
          <cell r="AL30">
            <v>87</v>
          </cell>
          <cell r="AM30">
            <v>87</v>
          </cell>
          <cell r="AN30">
            <v>86</v>
          </cell>
          <cell r="AO30">
            <v>87</v>
          </cell>
          <cell r="AP30">
            <v>87</v>
          </cell>
          <cell r="AQ30">
            <v>88</v>
          </cell>
          <cell r="AR30">
            <v>89</v>
          </cell>
          <cell r="AS30">
            <v>89</v>
          </cell>
          <cell r="AT30">
            <v>88</v>
          </cell>
          <cell r="AU30">
            <v>91</v>
          </cell>
          <cell r="AV30">
            <v>91</v>
          </cell>
          <cell r="AW30">
            <v>91</v>
          </cell>
          <cell r="AX30">
            <v>91</v>
          </cell>
          <cell r="AY30">
            <v>91</v>
          </cell>
          <cell r="AZ30">
            <v>91</v>
          </cell>
          <cell r="BA30">
            <v>93</v>
          </cell>
          <cell r="BB30">
            <v>91</v>
          </cell>
          <cell r="BC30">
            <v>92</v>
          </cell>
          <cell r="BD30">
            <v>92</v>
          </cell>
          <cell r="BE30">
            <v>91</v>
          </cell>
          <cell r="BF30">
            <v>93</v>
          </cell>
          <cell r="BG30">
            <v>94</v>
          </cell>
          <cell r="BH30">
            <v>95</v>
          </cell>
          <cell r="BI30">
            <v>92</v>
          </cell>
          <cell r="BJ30">
            <v>92</v>
          </cell>
          <cell r="BK30">
            <v>92</v>
          </cell>
          <cell r="BL30">
            <v>92</v>
          </cell>
          <cell r="BM30">
            <v>92</v>
          </cell>
          <cell r="BN30">
            <v>97</v>
          </cell>
          <cell r="BO30">
            <v>94</v>
          </cell>
          <cell r="BP30">
            <v>92</v>
          </cell>
          <cell r="BQ30">
            <v>93</v>
          </cell>
          <cell r="BR30">
            <v>95</v>
          </cell>
          <cell r="BS30">
            <v>94</v>
          </cell>
          <cell r="BT30">
            <v>95</v>
          </cell>
          <cell r="BU30">
            <v>95</v>
          </cell>
          <cell r="BV30">
            <v>96</v>
          </cell>
          <cell r="BW30">
            <v>94</v>
          </cell>
          <cell r="BX30">
            <v>96</v>
          </cell>
          <cell r="BY30">
            <v>97</v>
          </cell>
          <cell r="BZ30">
            <v>99</v>
          </cell>
          <cell r="CA30">
            <v>99</v>
          </cell>
          <cell r="CB30">
            <v>100</v>
          </cell>
          <cell r="CC30">
            <v>101</v>
          </cell>
          <cell r="CD30">
            <v>101</v>
          </cell>
          <cell r="CE30">
            <v>100</v>
          </cell>
          <cell r="CF30">
            <v>101</v>
          </cell>
          <cell r="CG30">
            <v>98</v>
          </cell>
          <cell r="CH30">
            <v>98</v>
          </cell>
          <cell r="CI30">
            <v>97</v>
          </cell>
          <cell r="CJ30">
            <v>98</v>
          </cell>
          <cell r="CK30">
            <v>99</v>
          </cell>
          <cell r="CL30">
            <v>101</v>
          </cell>
          <cell r="CM30">
            <v>100</v>
          </cell>
          <cell r="CN30">
            <v>99</v>
          </cell>
          <cell r="CO30">
            <v>99</v>
          </cell>
          <cell r="CP30">
            <v>101</v>
          </cell>
          <cell r="CQ30">
            <v>102</v>
          </cell>
          <cell r="CR30">
            <v>103</v>
          </cell>
          <cell r="CS30">
            <v>101</v>
          </cell>
          <cell r="CT30">
            <v>102</v>
          </cell>
          <cell r="CU30">
            <v>101</v>
          </cell>
          <cell r="CV30">
            <v>102</v>
          </cell>
          <cell r="CW30">
            <v>102</v>
          </cell>
          <cell r="CX30">
            <v>105</v>
          </cell>
          <cell r="CY30">
            <v>102</v>
          </cell>
          <cell r="CZ30">
            <v>100</v>
          </cell>
          <cell r="DA30">
            <v>101</v>
          </cell>
          <cell r="DB30">
            <v>102</v>
          </cell>
          <cell r="DC30">
            <v>103</v>
          </cell>
          <cell r="DD30">
            <v>104</v>
          </cell>
          <cell r="DE30">
            <v>103</v>
          </cell>
          <cell r="DF30">
            <v>103</v>
          </cell>
          <cell r="DG30">
            <v>102</v>
          </cell>
          <cell r="DH30">
            <v>103</v>
          </cell>
          <cell r="DI30">
            <v>104</v>
          </cell>
          <cell r="DJ30">
            <v>107</v>
          </cell>
          <cell r="DK30">
            <v>103</v>
          </cell>
          <cell r="DL30">
            <v>102</v>
          </cell>
          <cell r="DM30">
            <v>102</v>
          </cell>
          <cell r="DN30">
            <v>103</v>
          </cell>
          <cell r="DO30">
            <v>104</v>
          </cell>
          <cell r="DP30">
            <v>105</v>
          </cell>
          <cell r="DQ30">
            <v>104</v>
          </cell>
          <cell r="DR30">
            <v>104</v>
          </cell>
          <cell r="DS30">
            <v>103</v>
          </cell>
          <cell r="DT30">
            <v>104</v>
          </cell>
          <cell r="DU30">
            <v>105</v>
          </cell>
          <cell r="DV30">
            <v>108</v>
          </cell>
          <cell r="DW30">
            <v>104</v>
          </cell>
          <cell r="DX30">
            <v>103</v>
          </cell>
          <cell r="DY30">
            <v>103</v>
          </cell>
          <cell r="DZ30">
            <v>105</v>
          </cell>
          <cell r="EA30">
            <v>105</v>
          </cell>
          <cell r="EB30">
            <v>106</v>
          </cell>
          <cell r="EC30">
            <v>105</v>
          </cell>
          <cell r="ED30">
            <v>105</v>
          </cell>
          <cell r="EE30">
            <v>104</v>
          </cell>
          <cell r="EF30">
            <v>105</v>
          </cell>
          <cell r="EG30">
            <v>106</v>
          </cell>
          <cell r="EH30">
            <v>109</v>
          </cell>
          <cell r="EI30">
            <v>105</v>
          </cell>
          <cell r="EJ30">
            <v>104</v>
          </cell>
          <cell r="EK30">
            <v>104</v>
          </cell>
          <cell r="EL30">
            <v>106</v>
          </cell>
          <cell r="EM30">
            <v>106</v>
          </cell>
          <cell r="EN30">
            <v>107</v>
          </cell>
          <cell r="EO30">
            <v>106</v>
          </cell>
          <cell r="EP30">
            <v>107</v>
          </cell>
          <cell r="EQ30">
            <v>106</v>
          </cell>
          <cell r="ER30">
            <v>107</v>
          </cell>
          <cell r="ES30">
            <v>108</v>
          </cell>
          <cell r="ET30">
            <v>110</v>
          </cell>
        </row>
        <row r="31">
          <cell r="C31" t="str">
            <v>FTS-2.1 Non-Residential</v>
          </cell>
          <cell r="D31" t="str">
            <v>Non-Residential</v>
          </cell>
          <cell r="E31" t="str">
            <v>CFG</v>
          </cell>
          <cell r="F31" t="str">
            <v>FTS-2.1</v>
          </cell>
          <cell r="M31">
            <v>0.02</v>
          </cell>
          <cell r="N31">
            <v>0</v>
          </cell>
          <cell r="O31">
            <v>0</v>
          </cell>
          <cell r="P31">
            <v>0</v>
          </cell>
          <cell r="Q31">
            <v>0</v>
          </cell>
          <cell r="R31">
            <v>0</v>
          </cell>
          <cell r="S31">
            <v>201</v>
          </cell>
          <cell r="T31">
            <v>203</v>
          </cell>
          <cell r="U31">
            <v>200</v>
          </cell>
          <cell r="V31">
            <v>197</v>
          </cell>
          <cell r="W31">
            <v>197</v>
          </cell>
          <cell r="X31">
            <v>191</v>
          </cell>
          <cell r="Y31">
            <v>196</v>
          </cell>
          <cell r="Z31">
            <v>196</v>
          </cell>
          <cell r="AA31">
            <v>197</v>
          </cell>
          <cell r="AB31">
            <v>197</v>
          </cell>
          <cell r="AC31">
            <v>200</v>
          </cell>
          <cell r="AD31">
            <v>201</v>
          </cell>
          <cell r="AE31">
            <v>201</v>
          </cell>
          <cell r="AF31">
            <v>192</v>
          </cell>
          <cell r="AG31">
            <v>191</v>
          </cell>
          <cell r="AH31">
            <v>192</v>
          </cell>
          <cell r="AI31">
            <v>193</v>
          </cell>
          <cell r="AJ31">
            <v>194</v>
          </cell>
          <cell r="AK31">
            <v>195</v>
          </cell>
          <cell r="AL31">
            <v>199</v>
          </cell>
          <cell r="AM31">
            <v>201</v>
          </cell>
          <cell r="AN31">
            <v>200</v>
          </cell>
          <cell r="AO31">
            <v>200</v>
          </cell>
          <cell r="AP31">
            <v>199</v>
          </cell>
          <cell r="AQ31">
            <v>203</v>
          </cell>
          <cell r="AR31">
            <v>205</v>
          </cell>
          <cell r="AS31">
            <v>207</v>
          </cell>
          <cell r="AT31">
            <v>192</v>
          </cell>
          <cell r="AU31">
            <v>197</v>
          </cell>
          <cell r="AV31">
            <v>195</v>
          </cell>
          <cell r="AW31">
            <v>193</v>
          </cell>
          <cell r="AX31">
            <v>195</v>
          </cell>
          <cell r="AY31">
            <v>197</v>
          </cell>
          <cell r="AZ31">
            <v>195</v>
          </cell>
          <cell r="BA31">
            <v>202</v>
          </cell>
          <cell r="BB31">
            <v>200</v>
          </cell>
          <cell r="BC31">
            <v>201</v>
          </cell>
          <cell r="BD31">
            <v>201</v>
          </cell>
          <cell r="BE31">
            <v>201</v>
          </cell>
          <cell r="BF31">
            <v>194</v>
          </cell>
          <cell r="BG31">
            <v>197</v>
          </cell>
          <cell r="BH31">
            <v>195</v>
          </cell>
          <cell r="BI31">
            <v>194</v>
          </cell>
          <cell r="BJ31">
            <v>197</v>
          </cell>
          <cell r="BK31">
            <v>197</v>
          </cell>
          <cell r="BL31">
            <v>195</v>
          </cell>
          <cell r="BM31">
            <v>197</v>
          </cell>
          <cell r="BN31">
            <v>216</v>
          </cell>
          <cell r="BO31">
            <v>194</v>
          </cell>
          <cell r="BP31">
            <v>196</v>
          </cell>
          <cell r="BQ31">
            <v>200</v>
          </cell>
          <cell r="BR31">
            <v>198</v>
          </cell>
          <cell r="BS31">
            <v>199</v>
          </cell>
          <cell r="BT31">
            <v>199</v>
          </cell>
          <cell r="BU31">
            <v>201</v>
          </cell>
          <cell r="BV31">
            <v>205</v>
          </cell>
          <cell r="BW31">
            <v>203</v>
          </cell>
          <cell r="BX31">
            <v>202</v>
          </cell>
          <cell r="BY31">
            <v>208</v>
          </cell>
          <cell r="BZ31">
            <v>210</v>
          </cell>
          <cell r="CA31">
            <v>210</v>
          </cell>
          <cell r="CB31">
            <v>210</v>
          </cell>
          <cell r="CC31">
            <v>211</v>
          </cell>
          <cell r="CD31">
            <v>212</v>
          </cell>
          <cell r="CE31">
            <v>211</v>
          </cell>
          <cell r="CF31">
            <v>210</v>
          </cell>
          <cell r="CG31">
            <v>203</v>
          </cell>
          <cell r="CH31">
            <v>206</v>
          </cell>
          <cell r="CI31">
            <v>206</v>
          </cell>
          <cell r="CJ31">
            <v>204</v>
          </cell>
          <cell r="CK31">
            <v>209</v>
          </cell>
          <cell r="CL31">
            <v>216</v>
          </cell>
          <cell r="CM31">
            <v>208</v>
          </cell>
          <cell r="CN31">
            <v>210</v>
          </cell>
          <cell r="CO31">
            <v>212</v>
          </cell>
          <cell r="CP31">
            <v>206</v>
          </cell>
          <cell r="CQ31">
            <v>208</v>
          </cell>
          <cell r="CR31">
            <v>207</v>
          </cell>
          <cell r="CS31">
            <v>207</v>
          </cell>
          <cell r="CT31">
            <v>211</v>
          </cell>
          <cell r="CU31">
            <v>210</v>
          </cell>
          <cell r="CV31">
            <v>208</v>
          </cell>
          <cell r="CW31">
            <v>213</v>
          </cell>
          <cell r="CX31">
            <v>223</v>
          </cell>
          <cell r="CY31">
            <v>209</v>
          </cell>
          <cell r="CZ31">
            <v>210</v>
          </cell>
          <cell r="DA31">
            <v>213</v>
          </cell>
          <cell r="DB31">
            <v>207</v>
          </cell>
          <cell r="DC31">
            <v>210</v>
          </cell>
          <cell r="DD31">
            <v>209</v>
          </cell>
          <cell r="DE31">
            <v>210</v>
          </cell>
          <cell r="DF31">
            <v>213</v>
          </cell>
          <cell r="DG31">
            <v>212</v>
          </cell>
          <cell r="DH31">
            <v>211</v>
          </cell>
          <cell r="DI31">
            <v>216</v>
          </cell>
          <cell r="DJ31">
            <v>222</v>
          </cell>
          <cell r="DK31">
            <v>211</v>
          </cell>
          <cell r="DL31">
            <v>213</v>
          </cell>
          <cell r="DM31">
            <v>215</v>
          </cell>
          <cell r="DN31">
            <v>208</v>
          </cell>
          <cell r="DO31">
            <v>211</v>
          </cell>
          <cell r="DP31">
            <v>210</v>
          </cell>
          <cell r="DQ31">
            <v>210</v>
          </cell>
          <cell r="DR31">
            <v>214</v>
          </cell>
          <cell r="DS31">
            <v>213</v>
          </cell>
          <cell r="DT31">
            <v>211</v>
          </cell>
          <cell r="DU31">
            <v>216</v>
          </cell>
          <cell r="DV31">
            <v>224</v>
          </cell>
          <cell r="DW31">
            <v>212</v>
          </cell>
          <cell r="DX31">
            <v>213</v>
          </cell>
          <cell r="DY31">
            <v>216</v>
          </cell>
          <cell r="DZ31">
            <v>210</v>
          </cell>
          <cell r="EA31">
            <v>212</v>
          </cell>
          <cell r="EB31">
            <v>211</v>
          </cell>
          <cell r="EC31">
            <v>212</v>
          </cell>
          <cell r="ED31">
            <v>215</v>
          </cell>
          <cell r="EE31">
            <v>214</v>
          </cell>
          <cell r="EF31">
            <v>213</v>
          </cell>
          <cell r="EG31">
            <v>218</v>
          </cell>
          <cell r="EH31">
            <v>226</v>
          </cell>
          <cell r="EI31">
            <v>213</v>
          </cell>
          <cell r="EJ31">
            <v>215</v>
          </cell>
          <cell r="EK31">
            <v>217</v>
          </cell>
          <cell r="EL31">
            <v>211</v>
          </cell>
          <cell r="EM31">
            <v>214</v>
          </cell>
          <cell r="EN31">
            <v>213</v>
          </cell>
          <cell r="EO31">
            <v>213</v>
          </cell>
          <cell r="EP31">
            <v>217</v>
          </cell>
          <cell r="EQ31">
            <v>216</v>
          </cell>
          <cell r="ER31">
            <v>214</v>
          </cell>
          <cell r="ES31">
            <v>220</v>
          </cell>
          <cell r="ET31">
            <v>227</v>
          </cell>
        </row>
        <row r="32">
          <cell r="C32" t="str">
            <v>FTS-3 Non-Residential</v>
          </cell>
          <cell r="D32" t="str">
            <v>Non-Residential</v>
          </cell>
          <cell r="E32" t="str">
            <v>CFG</v>
          </cell>
          <cell r="F32" t="str">
            <v>FTS-3</v>
          </cell>
          <cell r="M32">
            <v>0.02</v>
          </cell>
          <cell r="N32">
            <v>0.01</v>
          </cell>
          <cell r="O32">
            <v>0</v>
          </cell>
          <cell r="P32">
            <v>0</v>
          </cell>
          <cell r="Q32">
            <v>0</v>
          </cell>
          <cell r="R32">
            <v>0</v>
          </cell>
          <cell r="S32">
            <v>237</v>
          </cell>
          <cell r="T32">
            <v>236</v>
          </cell>
          <cell r="U32">
            <v>239</v>
          </cell>
          <cell r="V32">
            <v>241</v>
          </cell>
          <cell r="W32">
            <v>247</v>
          </cell>
          <cell r="X32">
            <v>241</v>
          </cell>
          <cell r="Y32">
            <v>249</v>
          </cell>
          <cell r="Z32">
            <v>251</v>
          </cell>
          <cell r="AA32">
            <v>252</v>
          </cell>
          <cell r="AB32">
            <v>256</v>
          </cell>
          <cell r="AC32">
            <v>257</v>
          </cell>
          <cell r="AD32">
            <v>259</v>
          </cell>
          <cell r="AE32">
            <v>258</v>
          </cell>
          <cell r="AF32">
            <v>245</v>
          </cell>
          <cell r="AG32">
            <v>246</v>
          </cell>
          <cell r="AH32">
            <v>244</v>
          </cell>
          <cell r="AI32">
            <v>250</v>
          </cell>
          <cell r="AJ32">
            <v>250</v>
          </cell>
          <cell r="AK32">
            <v>248</v>
          </cell>
          <cell r="AL32">
            <v>249</v>
          </cell>
          <cell r="AM32">
            <v>248</v>
          </cell>
          <cell r="AN32">
            <v>249</v>
          </cell>
          <cell r="AO32">
            <v>252</v>
          </cell>
          <cell r="AP32">
            <v>253</v>
          </cell>
          <cell r="AQ32">
            <v>251</v>
          </cell>
          <cell r="AR32">
            <v>251</v>
          </cell>
          <cell r="AS32">
            <v>252</v>
          </cell>
          <cell r="AT32">
            <v>237</v>
          </cell>
          <cell r="AU32">
            <v>239</v>
          </cell>
          <cell r="AV32">
            <v>239</v>
          </cell>
          <cell r="AW32">
            <v>241</v>
          </cell>
          <cell r="AX32">
            <v>243</v>
          </cell>
          <cell r="AY32">
            <v>246</v>
          </cell>
          <cell r="AZ32">
            <v>247</v>
          </cell>
          <cell r="BA32">
            <v>247</v>
          </cell>
          <cell r="BB32">
            <v>245</v>
          </cell>
          <cell r="BC32">
            <v>246</v>
          </cell>
          <cell r="BD32">
            <v>247</v>
          </cell>
          <cell r="BE32">
            <v>249</v>
          </cell>
          <cell r="BF32">
            <v>255</v>
          </cell>
          <cell r="BG32">
            <v>257</v>
          </cell>
          <cell r="BH32">
            <v>257</v>
          </cell>
          <cell r="BI32">
            <v>254</v>
          </cell>
          <cell r="BJ32">
            <v>253</v>
          </cell>
          <cell r="BK32">
            <v>258</v>
          </cell>
          <cell r="BL32">
            <v>262</v>
          </cell>
          <cell r="BM32">
            <v>265</v>
          </cell>
          <cell r="BN32">
            <v>292</v>
          </cell>
          <cell r="BO32">
            <v>265</v>
          </cell>
          <cell r="BP32">
            <v>267</v>
          </cell>
          <cell r="BQ32">
            <v>268</v>
          </cell>
          <cell r="BR32">
            <v>272</v>
          </cell>
          <cell r="BS32">
            <v>268</v>
          </cell>
          <cell r="BT32">
            <v>270</v>
          </cell>
          <cell r="BU32">
            <v>275</v>
          </cell>
          <cell r="BV32">
            <v>273</v>
          </cell>
          <cell r="BW32">
            <v>271</v>
          </cell>
          <cell r="BX32">
            <v>272</v>
          </cell>
          <cell r="BY32">
            <v>275</v>
          </cell>
          <cell r="BZ32">
            <v>275</v>
          </cell>
          <cell r="CA32">
            <v>276</v>
          </cell>
          <cell r="CB32">
            <v>277</v>
          </cell>
          <cell r="CC32">
            <v>277</v>
          </cell>
          <cell r="CD32">
            <v>280</v>
          </cell>
          <cell r="CE32">
            <v>279</v>
          </cell>
          <cell r="CF32">
            <v>277</v>
          </cell>
          <cell r="CG32">
            <v>280</v>
          </cell>
          <cell r="CH32">
            <v>279</v>
          </cell>
          <cell r="CI32">
            <v>281</v>
          </cell>
          <cell r="CJ32">
            <v>284</v>
          </cell>
          <cell r="CK32">
            <v>286</v>
          </cell>
          <cell r="CL32">
            <v>295</v>
          </cell>
          <cell r="CM32">
            <v>282</v>
          </cell>
          <cell r="CN32">
            <v>284</v>
          </cell>
          <cell r="CO32">
            <v>285</v>
          </cell>
          <cell r="CP32">
            <v>288</v>
          </cell>
          <cell r="CQ32">
            <v>287</v>
          </cell>
          <cell r="CR32">
            <v>288</v>
          </cell>
          <cell r="CS32">
            <v>290</v>
          </cell>
          <cell r="CT32">
            <v>288</v>
          </cell>
          <cell r="CU32">
            <v>290</v>
          </cell>
          <cell r="CV32">
            <v>293</v>
          </cell>
          <cell r="CW32">
            <v>296</v>
          </cell>
          <cell r="CX32">
            <v>309</v>
          </cell>
          <cell r="CY32">
            <v>292</v>
          </cell>
          <cell r="CZ32">
            <v>294</v>
          </cell>
          <cell r="DA32">
            <v>295</v>
          </cell>
          <cell r="DB32">
            <v>297</v>
          </cell>
          <cell r="DC32">
            <v>295</v>
          </cell>
          <cell r="DD32">
            <v>297</v>
          </cell>
          <cell r="DE32">
            <v>300</v>
          </cell>
          <cell r="DF32">
            <v>298</v>
          </cell>
          <cell r="DG32">
            <v>299</v>
          </cell>
          <cell r="DH32">
            <v>301</v>
          </cell>
          <cell r="DI32">
            <v>304</v>
          </cell>
          <cell r="DJ32">
            <v>311</v>
          </cell>
          <cell r="DK32">
            <v>299</v>
          </cell>
          <cell r="DL32">
            <v>301</v>
          </cell>
          <cell r="DM32">
            <v>302</v>
          </cell>
          <cell r="DN32">
            <v>303</v>
          </cell>
          <cell r="DO32">
            <v>302</v>
          </cell>
          <cell r="DP32">
            <v>303</v>
          </cell>
          <cell r="DQ32">
            <v>305</v>
          </cell>
          <cell r="DR32">
            <v>304</v>
          </cell>
          <cell r="DS32">
            <v>306</v>
          </cell>
          <cell r="DT32">
            <v>308</v>
          </cell>
          <cell r="DU32">
            <v>311</v>
          </cell>
          <cell r="DV32">
            <v>321</v>
          </cell>
          <cell r="DW32">
            <v>306</v>
          </cell>
          <cell r="DX32">
            <v>307</v>
          </cell>
          <cell r="DY32">
            <v>309</v>
          </cell>
          <cell r="DZ32">
            <v>311</v>
          </cell>
          <cell r="EA32">
            <v>310</v>
          </cell>
          <cell r="EB32">
            <v>311</v>
          </cell>
          <cell r="EC32">
            <v>313</v>
          </cell>
          <cell r="ED32">
            <v>312</v>
          </cell>
          <cell r="EE32">
            <v>313</v>
          </cell>
          <cell r="EF32">
            <v>316</v>
          </cell>
          <cell r="EG32">
            <v>319</v>
          </cell>
          <cell r="EH32">
            <v>330</v>
          </cell>
          <cell r="EI32">
            <v>314</v>
          </cell>
          <cell r="EJ32">
            <v>316</v>
          </cell>
          <cell r="EK32">
            <v>317</v>
          </cell>
          <cell r="EL32">
            <v>319</v>
          </cell>
          <cell r="EM32">
            <v>318</v>
          </cell>
          <cell r="EN32">
            <v>319</v>
          </cell>
          <cell r="EO32">
            <v>321</v>
          </cell>
          <cell r="EP32">
            <v>320</v>
          </cell>
          <cell r="EQ32">
            <v>322</v>
          </cell>
          <cell r="ER32">
            <v>324</v>
          </cell>
          <cell r="ES32">
            <v>327</v>
          </cell>
          <cell r="ET32">
            <v>337</v>
          </cell>
        </row>
        <row r="33">
          <cell r="C33" t="str">
            <v>FTS-3.1 Non-Residential</v>
          </cell>
          <cell r="D33" t="str">
            <v>Non-Residential</v>
          </cell>
          <cell r="E33" t="str">
            <v>CFG</v>
          </cell>
          <cell r="F33" t="str">
            <v>FTS-3.1</v>
          </cell>
          <cell r="M33">
            <v>0.02</v>
          </cell>
          <cell r="N33">
            <v>0</v>
          </cell>
          <cell r="O33">
            <v>0</v>
          </cell>
          <cell r="P33">
            <v>0</v>
          </cell>
          <cell r="Q33">
            <v>0</v>
          </cell>
          <cell r="R33">
            <v>0</v>
          </cell>
          <cell r="S33">
            <v>297</v>
          </cell>
          <cell r="T33">
            <v>296</v>
          </cell>
          <cell r="U33">
            <v>298</v>
          </cell>
          <cell r="V33">
            <v>295</v>
          </cell>
          <cell r="W33">
            <v>284</v>
          </cell>
          <cell r="X33">
            <v>277</v>
          </cell>
          <cell r="Y33">
            <v>286</v>
          </cell>
          <cell r="Z33">
            <v>287</v>
          </cell>
          <cell r="AA33">
            <v>289</v>
          </cell>
          <cell r="AB33">
            <v>290</v>
          </cell>
          <cell r="AC33">
            <v>292</v>
          </cell>
          <cell r="AD33">
            <v>293</v>
          </cell>
          <cell r="AE33">
            <v>295</v>
          </cell>
          <cell r="AF33">
            <v>298</v>
          </cell>
          <cell r="AG33">
            <v>300</v>
          </cell>
          <cell r="AH33">
            <v>303</v>
          </cell>
          <cell r="AI33">
            <v>301</v>
          </cell>
          <cell r="AJ33">
            <v>301</v>
          </cell>
          <cell r="AK33">
            <v>302</v>
          </cell>
          <cell r="AL33">
            <v>304</v>
          </cell>
          <cell r="AM33">
            <v>302</v>
          </cell>
          <cell r="AN33">
            <v>302</v>
          </cell>
          <cell r="AO33">
            <v>304</v>
          </cell>
          <cell r="AP33">
            <v>302</v>
          </cell>
          <cell r="AQ33">
            <v>301</v>
          </cell>
          <cell r="AR33">
            <v>305</v>
          </cell>
          <cell r="AS33">
            <v>305</v>
          </cell>
          <cell r="AT33">
            <v>322</v>
          </cell>
          <cell r="AU33">
            <v>324</v>
          </cell>
          <cell r="AV33">
            <v>321</v>
          </cell>
          <cell r="AW33">
            <v>321</v>
          </cell>
          <cell r="AX33">
            <v>321</v>
          </cell>
          <cell r="AY33">
            <v>323</v>
          </cell>
          <cell r="AZ33">
            <v>323</v>
          </cell>
          <cell r="BA33">
            <v>330</v>
          </cell>
          <cell r="BB33">
            <v>327</v>
          </cell>
          <cell r="BC33">
            <v>324</v>
          </cell>
          <cell r="BD33">
            <v>327</v>
          </cell>
          <cell r="BE33">
            <v>325</v>
          </cell>
          <cell r="BF33">
            <v>335</v>
          </cell>
          <cell r="BG33">
            <v>334</v>
          </cell>
          <cell r="BH33">
            <v>330</v>
          </cell>
          <cell r="BI33">
            <v>329</v>
          </cell>
          <cell r="BJ33">
            <v>327</v>
          </cell>
          <cell r="BK33">
            <v>325</v>
          </cell>
          <cell r="BL33">
            <v>328</v>
          </cell>
          <cell r="BM33">
            <v>331</v>
          </cell>
          <cell r="BN33">
            <v>335</v>
          </cell>
          <cell r="BO33">
            <v>330</v>
          </cell>
          <cell r="BP33">
            <v>329</v>
          </cell>
          <cell r="BQ33">
            <v>330</v>
          </cell>
          <cell r="BR33">
            <v>334</v>
          </cell>
          <cell r="BS33">
            <v>334</v>
          </cell>
          <cell r="BT33">
            <v>330</v>
          </cell>
          <cell r="BU33">
            <v>331</v>
          </cell>
          <cell r="BV33">
            <v>331</v>
          </cell>
          <cell r="BW33">
            <v>329</v>
          </cell>
          <cell r="BX33">
            <v>329</v>
          </cell>
          <cell r="BY33">
            <v>327</v>
          </cell>
          <cell r="BZ33">
            <v>333</v>
          </cell>
          <cell r="CA33">
            <v>336</v>
          </cell>
          <cell r="CB33">
            <v>337</v>
          </cell>
          <cell r="CC33">
            <v>338</v>
          </cell>
          <cell r="CD33">
            <v>337</v>
          </cell>
          <cell r="CE33">
            <v>337</v>
          </cell>
          <cell r="CF33">
            <v>336</v>
          </cell>
          <cell r="CG33">
            <v>339</v>
          </cell>
          <cell r="CH33">
            <v>338</v>
          </cell>
          <cell r="CI33">
            <v>337</v>
          </cell>
          <cell r="CJ33">
            <v>338</v>
          </cell>
          <cell r="CK33">
            <v>341</v>
          </cell>
          <cell r="CL33">
            <v>343</v>
          </cell>
          <cell r="CM33">
            <v>334</v>
          </cell>
          <cell r="CN33">
            <v>335</v>
          </cell>
          <cell r="CO33">
            <v>335</v>
          </cell>
          <cell r="CP33">
            <v>343</v>
          </cell>
          <cell r="CQ33">
            <v>343</v>
          </cell>
          <cell r="CR33">
            <v>339</v>
          </cell>
          <cell r="CS33">
            <v>339</v>
          </cell>
          <cell r="CT33">
            <v>338</v>
          </cell>
          <cell r="CU33">
            <v>337</v>
          </cell>
          <cell r="CV33">
            <v>338</v>
          </cell>
          <cell r="CW33">
            <v>339</v>
          </cell>
          <cell r="CX33">
            <v>343</v>
          </cell>
          <cell r="CY33">
            <v>335</v>
          </cell>
          <cell r="CZ33">
            <v>336</v>
          </cell>
          <cell r="DA33">
            <v>336</v>
          </cell>
          <cell r="DB33">
            <v>344</v>
          </cell>
          <cell r="DC33">
            <v>344</v>
          </cell>
          <cell r="DD33">
            <v>340</v>
          </cell>
          <cell r="DE33">
            <v>340</v>
          </cell>
          <cell r="DF33">
            <v>340</v>
          </cell>
          <cell r="DG33">
            <v>338</v>
          </cell>
          <cell r="DH33">
            <v>339</v>
          </cell>
          <cell r="DI33">
            <v>340</v>
          </cell>
          <cell r="DJ33">
            <v>344</v>
          </cell>
          <cell r="DK33">
            <v>335</v>
          </cell>
          <cell r="DL33">
            <v>336</v>
          </cell>
          <cell r="DM33">
            <v>336</v>
          </cell>
          <cell r="DN33">
            <v>345</v>
          </cell>
          <cell r="DO33">
            <v>345</v>
          </cell>
          <cell r="DP33">
            <v>341</v>
          </cell>
          <cell r="DQ33">
            <v>341</v>
          </cell>
          <cell r="DR33">
            <v>340</v>
          </cell>
          <cell r="DS33">
            <v>339</v>
          </cell>
          <cell r="DT33">
            <v>340</v>
          </cell>
          <cell r="DU33">
            <v>342</v>
          </cell>
          <cell r="DV33">
            <v>345</v>
          </cell>
          <cell r="DW33">
            <v>336</v>
          </cell>
          <cell r="DX33">
            <v>337</v>
          </cell>
          <cell r="DY33">
            <v>337</v>
          </cell>
          <cell r="DZ33">
            <v>346</v>
          </cell>
          <cell r="EA33">
            <v>346</v>
          </cell>
          <cell r="EB33">
            <v>342</v>
          </cell>
          <cell r="EC33">
            <v>342</v>
          </cell>
          <cell r="ED33">
            <v>341</v>
          </cell>
          <cell r="EE33">
            <v>340</v>
          </cell>
          <cell r="EF33">
            <v>341</v>
          </cell>
          <cell r="EG33">
            <v>342</v>
          </cell>
          <cell r="EH33">
            <v>346</v>
          </cell>
          <cell r="EI33">
            <v>337</v>
          </cell>
          <cell r="EJ33">
            <v>338</v>
          </cell>
          <cell r="EK33">
            <v>338</v>
          </cell>
          <cell r="EL33">
            <v>346</v>
          </cell>
          <cell r="EM33">
            <v>346</v>
          </cell>
          <cell r="EN33">
            <v>342</v>
          </cell>
          <cell r="EO33">
            <v>343</v>
          </cell>
          <cell r="EP33">
            <v>342</v>
          </cell>
          <cell r="EQ33">
            <v>341</v>
          </cell>
          <cell r="ER33">
            <v>342</v>
          </cell>
          <cell r="ES33">
            <v>343</v>
          </cell>
          <cell r="ET33">
            <v>347</v>
          </cell>
        </row>
        <row r="34">
          <cell r="C34" t="str">
            <v>FTS-4 Non-Residential</v>
          </cell>
          <cell r="D34" t="str">
            <v>Non-Residential</v>
          </cell>
          <cell r="E34" t="str">
            <v>CFG</v>
          </cell>
          <cell r="F34" t="str">
            <v>FTS-4</v>
          </cell>
          <cell r="M34">
            <v>0.02</v>
          </cell>
          <cell r="N34">
            <v>0.01</v>
          </cell>
          <cell r="O34">
            <v>0</v>
          </cell>
          <cell r="P34">
            <v>0</v>
          </cell>
          <cell r="Q34">
            <v>0</v>
          </cell>
          <cell r="R34">
            <v>0</v>
          </cell>
          <cell r="S34">
            <v>173</v>
          </cell>
          <cell r="T34">
            <v>174</v>
          </cell>
          <cell r="U34">
            <v>172</v>
          </cell>
          <cell r="V34">
            <v>173</v>
          </cell>
          <cell r="W34">
            <v>176</v>
          </cell>
          <cell r="X34">
            <v>171</v>
          </cell>
          <cell r="Y34">
            <v>175</v>
          </cell>
          <cell r="Z34">
            <v>176</v>
          </cell>
          <cell r="AA34">
            <v>177</v>
          </cell>
          <cell r="AB34">
            <v>176</v>
          </cell>
          <cell r="AC34">
            <v>177</v>
          </cell>
          <cell r="AD34">
            <v>177</v>
          </cell>
          <cell r="AE34">
            <v>177</v>
          </cell>
          <cell r="AF34">
            <v>179</v>
          </cell>
          <cell r="AG34">
            <v>180</v>
          </cell>
          <cell r="AH34">
            <v>179</v>
          </cell>
          <cell r="AI34">
            <v>180</v>
          </cell>
          <cell r="AJ34">
            <v>184</v>
          </cell>
          <cell r="AK34">
            <v>185</v>
          </cell>
          <cell r="AL34">
            <v>187</v>
          </cell>
          <cell r="AM34">
            <v>189</v>
          </cell>
          <cell r="AN34">
            <v>188</v>
          </cell>
          <cell r="AO34">
            <v>188</v>
          </cell>
          <cell r="AP34">
            <v>189</v>
          </cell>
          <cell r="AQ34">
            <v>190</v>
          </cell>
          <cell r="AR34">
            <v>191</v>
          </cell>
          <cell r="AS34">
            <v>188</v>
          </cell>
          <cell r="AT34">
            <v>194</v>
          </cell>
          <cell r="AU34">
            <v>196</v>
          </cell>
          <cell r="AV34">
            <v>193</v>
          </cell>
          <cell r="AW34">
            <v>196</v>
          </cell>
          <cell r="AX34">
            <v>196</v>
          </cell>
          <cell r="AY34">
            <v>197</v>
          </cell>
          <cell r="AZ34">
            <v>198</v>
          </cell>
          <cell r="BA34">
            <v>204</v>
          </cell>
          <cell r="BB34">
            <v>199</v>
          </cell>
          <cell r="BC34">
            <v>197</v>
          </cell>
          <cell r="BD34">
            <v>197</v>
          </cell>
          <cell r="BE34">
            <v>200</v>
          </cell>
          <cell r="BF34">
            <v>204</v>
          </cell>
          <cell r="BG34">
            <v>204</v>
          </cell>
          <cell r="BH34">
            <v>205</v>
          </cell>
          <cell r="BI34">
            <v>205</v>
          </cell>
          <cell r="BJ34">
            <v>205</v>
          </cell>
          <cell r="BK34">
            <v>206</v>
          </cell>
          <cell r="BL34">
            <v>204</v>
          </cell>
          <cell r="BM34">
            <v>205</v>
          </cell>
          <cell r="BN34">
            <v>208</v>
          </cell>
          <cell r="BO34">
            <v>208</v>
          </cell>
          <cell r="BP34">
            <v>208</v>
          </cell>
          <cell r="BQ34">
            <v>208</v>
          </cell>
          <cell r="BR34">
            <v>212</v>
          </cell>
          <cell r="BS34">
            <v>208</v>
          </cell>
          <cell r="BT34">
            <v>210</v>
          </cell>
          <cell r="BU34">
            <v>211</v>
          </cell>
          <cell r="BV34">
            <v>215</v>
          </cell>
          <cell r="BW34">
            <v>210</v>
          </cell>
          <cell r="BX34">
            <v>212</v>
          </cell>
          <cell r="BY34">
            <v>210</v>
          </cell>
          <cell r="BZ34">
            <v>210</v>
          </cell>
          <cell r="CA34">
            <v>210</v>
          </cell>
          <cell r="CB34">
            <v>210</v>
          </cell>
          <cell r="CC34">
            <v>209</v>
          </cell>
          <cell r="CD34">
            <v>209</v>
          </cell>
          <cell r="CE34">
            <v>211</v>
          </cell>
          <cell r="CF34">
            <v>210</v>
          </cell>
          <cell r="CG34">
            <v>218</v>
          </cell>
          <cell r="CH34">
            <v>219</v>
          </cell>
          <cell r="CI34">
            <v>218</v>
          </cell>
          <cell r="CJ34">
            <v>219</v>
          </cell>
          <cell r="CK34">
            <v>221</v>
          </cell>
          <cell r="CL34">
            <v>220</v>
          </cell>
          <cell r="CM34">
            <v>215</v>
          </cell>
          <cell r="CN34">
            <v>215</v>
          </cell>
          <cell r="CO34">
            <v>216</v>
          </cell>
          <cell r="CP34">
            <v>221</v>
          </cell>
          <cell r="CQ34">
            <v>219</v>
          </cell>
          <cell r="CR34">
            <v>220</v>
          </cell>
          <cell r="CS34">
            <v>221</v>
          </cell>
          <cell r="CT34">
            <v>223</v>
          </cell>
          <cell r="CU34">
            <v>221</v>
          </cell>
          <cell r="CV34">
            <v>221</v>
          </cell>
          <cell r="CW34">
            <v>222</v>
          </cell>
          <cell r="CX34">
            <v>222</v>
          </cell>
          <cell r="CY34">
            <v>220</v>
          </cell>
          <cell r="CZ34">
            <v>220</v>
          </cell>
          <cell r="DA34">
            <v>221</v>
          </cell>
          <cell r="DB34">
            <v>225</v>
          </cell>
          <cell r="DC34">
            <v>223</v>
          </cell>
          <cell r="DD34">
            <v>224</v>
          </cell>
          <cell r="DE34">
            <v>225</v>
          </cell>
          <cell r="DF34">
            <v>228</v>
          </cell>
          <cell r="DG34">
            <v>225</v>
          </cell>
          <cell r="DH34">
            <v>226</v>
          </cell>
          <cell r="DI34">
            <v>226</v>
          </cell>
          <cell r="DJ34">
            <v>226</v>
          </cell>
          <cell r="DK34">
            <v>223</v>
          </cell>
          <cell r="DL34">
            <v>223</v>
          </cell>
          <cell r="DM34">
            <v>224</v>
          </cell>
          <cell r="DN34">
            <v>228</v>
          </cell>
          <cell r="DO34">
            <v>227</v>
          </cell>
          <cell r="DP34">
            <v>228</v>
          </cell>
          <cell r="DQ34">
            <v>229</v>
          </cell>
          <cell r="DR34">
            <v>231</v>
          </cell>
          <cell r="DS34">
            <v>229</v>
          </cell>
          <cell r="DT34">
            <v>229</v>
          </cell>
          <cell r="DU34">
            <v>230</v>
          </cell>
          <cell r="DV34">
            <v>230</v>
          </cell>
          <cell r="DW34">
            <v>227</v>
          </cell>
          <cell r="DX34">
            <v>227</v>
          </cell>
          <cell r="DY34">
            <v>228</v>
          </cell>
          <cell r="DZ34">
            <v>232</v>
          </cell>
          <cell r="EA34">
            <v>231</v>
          </cell>
          <cell r="EB34">
            <v>232</v>
          </cell>
          <cell r="EC34">
            <v>233</v>
          </cell>
          <cell r="ED34">
            <v>235</v>
          </cell>
          <cell r="EE34">
            <v>233</v>
          </cell>
          <cell r="EF34">
            <v>233</v>
          </cell>
          <cell r="EG34">
            <v>234</v>
          </cell>
          <cell r="EH34">
            <v>234</v>
          </cell>
          <cell r="EI34">
            <v>231</v>
          </cell>
          <cell r="EJ34">
            <v>231</v>
          </cell>
          <cell r="EK34">
            <v>232</v>
          </cell>
          <cell r="EL34">
            <v>237</v>
          </cell>
          <cell r="EM34">
            <v>235</v>
          </cell>
          <cell r="EN34">
            <v>236</v>
          </cell>
          <cell r="EO34">
            <v>237</v>
          </cell>
          <cell r="EP34">
            <v>239</v>
          </cell>
          <cell r="EQ34">
            <v>237</v>
          </cell>
          <cell r="ER34">
            <v>237</v>
          </cell>
          <cell r="ES34">
            <v>238</v>
          </cell>
          <cell r="ET34">
            <v>238</v>
          </cell>
        </row>
        <row r="35">
          <cell r="C35" t="str">
            <v>FTS-5 Non-Residential</v>
          </cell>
          <cell r="D35" t="str">
            <v>Non-Residential</v>
          </cell>
          <cell r="E35" t="str">
            <v>CFG</v>
          </cell>
          <cell r="F35" t="str">
            <v>FTS-5</v>
          </cell>
          <cell r="M35">
            <v>0.02</v>
          </cell>
          <cell r="N35">
            <v>0</v>
          </cell>
          <cell r="O35">
            <v>0</v>
          </cell>
          <cell r="P35">
            <v>0</v>
          </cell>
          <cell r="Q35">
            <v>0</v>
          </cell>
          <cell r="R35">
            <v>0</v>
          </cell>
          <cell r="S35">
            <v>34</v>
          </cell>
          <cell r="T35">
            <v>33</v>
          </cell>
          <cell r="U35">
            <v>34</v>
          </cell>
          <cell r="V35">
            <v>34</v>
          </cell>
          <cell r="W35">
            <v>35</v>
          </cell>
          <cell r="X35">
            <v>34</v>
          </cell>
          <cell r="Y35">
            <v>36</v>
          </cell>
          <cell r="Z35">
            <v>34</v>
          </cell>
          <cell r="AA35">
            <v>34</v>
          </cell>
          <cell r="AB35">
            <v>35</v>
          </cell>
          <cell r="AC35">
            <v>35</v>
          </cell>
          <cell r="AD35">
            <v>35</v>
          </cell>
          <cell r="AE35">
            <v>35</v>
          </cell>
          <cell r="AF35">
            <v>33</v>
          </cell>
          <cell r="AG35">
            <v>33</v>
          </cell>
          <cell r="AH35">
            <v>33</v>
          </cell>
          <cell r="AI35">
            <v>33</v>
          </cell>
          <cell r="AJ35">
            <v>33</v>
          </cell>
          <cell r="AK35">
            <v>33</v>
          </cell>
          <cell r="AL35">
            <v>33</v>
          </cell>
          <cell r="AM35">
            <v>34</v>
          </cell>
          <cell r="AN35">
            <v>34</v>
          </cell>
          <cell r="AO35">
            <v>34</v>
          </cell>
          <cell r="AP35">
            <v>34</v>
          </cell>
          <cell r="AQ35">
            <v>35</v>
          </cell>
          <cell r="AR35">
            <v>35</v>
          </cell>
          <cell r="AS35">
            <v>34</v>
          </cell>
          <cell r="AT35">
            <v>36</v>
          </cell>
          <cell r="AU35">
            <v>36</v>
          </cell>
          <cell r="AV35">
            <v>37</v>
          </cell>
          <cell r="AW35">
            <v>36</v>
          </cell>
          <cell r="AX35">
            <v>37</v>
          </cell>
          <cell r="AY35">
            <v>36</v>
          </cell>
          <cell r="AZ35">
            <v>36</v>
          </cell>
          <cell r="BA35">
            <v>36</v>
          </cell>
          <cell r="BB35">
            <v>37</v>
          </cell>
          <cell r="BC35">
            <v>35</v>
          </cell>
          <cell r="BD35">
            <v>37</v>
          </cell>
          <cell r="BE35">
            <v>37</v>
          </cell>
          <cell r="BF35">
            <v>33</v>
          </cell>
          <cell r="BG35">
            <v>33</v>
          </cell>
          <cell r="BH35">
            <v>33</v>
          </cell>
          <cell r="BI35">
            <v>33</v>
          </cell>
          <cell r="BJ35">
            <v>34</v>
          </cell>
          <cell r="BK35">
            <v>34</v>
          </cell>
          <cell r="BL35">
            <v>34</v>
          </cell>
          <cell r="BM35">
            <v>34</v>
          </cell>
          <cell r="BN35">
            <v>34</v>
          </cell>
          <cell r="BO35">
            <v>34</v>
          </cell>
          <cell r="BP35">
            <v>34</v>
          </cell>
          <cell r="BQ35">
            <v>34</v>
          </cell>
          <cell r="BR35">
            <v>34</v>
          </cell>
          <cell r="BS35">
            <v>34</v>
          </cell>
          <cell r="BT35">
            <v>34</v>
          </cell>
          <cell r="BU35">
            <v>36</v>
          </cell>
          <cell r="BV35">
            <v>34</v>
          </cell>
          <cell r="BW35">
            <v>34</v>
          </cell>
          <cell r="BX35">
            <v>35</v>
          </cell>
          <cell r="BY35">
            <v>35</v>
          </cell>
          <cell r="BZ35">
            <v>36</v>
          </cell>
          <cell r="CA35">
            <v>36</v>
          </cell>
          <cell r="CB35">
            <v>36</v>
          </cell>
          <cell r="CC35">
            <v>36</v>
          </cell>
          <cell r="CD35">
            <v>36</v>
          </cell>
          <cell r="CE35">
            <v>36</v>
          </cell>
          <cell r="CF35">
            <v>36</v>
          </cell>
          <cell r="CG35">
            <v>35</v>
          </cell>
          <cell r="CH35">
            <v>35</v>
          </cell>
          <cell r="CI35">
            <v>35</v>
          </cell>
          <cell r="CJ35">
            <v>35</v>
          </cell>
          <cell r="CK35">
            <v>35</v>
          </cell>
          <cell r="CL35">
            <v>36</v>
          </cell>
          <cell r="CM35">
            <v>36</v>
          </cell>
          <cell r="CN35">
            <v>37</v>
          </cell>
          <cell r="CO35">
            <v>37</v>
          </cell>
          <cell r="CP35">
            <v>35</v>
          </cell>
          <cell r="CQ35">
            <v>35</v>
          </cell>
          <cell r="CR35">
            <v>35</v>
          </cell>
          <cell r="CS35">
            <v>36</v>
          </cell>
          <cell r="CT35">
            <v>35</v>
          </cell>
          <cell r="CU35">
            <v>35</v>
          </cell>
          <cell r="CV35">
            <v>36</v>
          </cell>
          <cell r="CW35">
            <v>36</v>
          </cell>
          <cell r="CX35">
            <v>36</v>
          </cell>
          <cell r="CY35">
            <v>36</v>
          </cell>
          <cell r="CZ35">
            <v>36</v>
          </cell>
          <cell r="DA35">
            <v>36</v>
          </cell>
          <cell r="DB35">
            <v>35</v>
          </cell>
          <cell r="DC35">
            <v>35</v>
          </cell>
          <cell r="DD35">
            <v>35</v>
          </cell>
          <cell r="DE35">
            <v>37</v>
          </cell>
          <cell r="DF35">
            <v>36</v>
          </cell>
          <cell r="DG35">
            <v>36</v>
          </cell>
          <cell r="DH35">
            <v>36</v>
          </cell>
          <cell r="DI35">
            <v>36</v>
          </cell>
          <cell r="DJ35">
            <v>37</v>
          </cell>
          <cell r="DK35">
            <v>36</v>
          </cell>
          <cell r="DL35">
            <v>37</v>
          </cell>
          <cell r="DM35">
            <v>36</v>
          </cell>
          <cell r="DN35">
            <v>35</v>
          </cell>
          <cell r="DO35">
            <v>35</v>
          </cell>
          <cell r="DP35">
            <v>36</v>
          </cell>
          <cell r="DQ35">
            <v>36</v>
          </cell>
          <cell r="DR35">
            <v>36</v>
          </cell>
          <cell r="DS35">
            <v>36</v>
          </cell>
          <cell r="DT35">
            <v>36</v>
          </cell>
          <cell r="DU35">
            <v>36</v>
          </cell>
          <cell r="DV35">
            <v>37</v>
          </cell>
          <cell r="DW35">
            <v>36</v>
          </cell>
          <cell r="DX35">
            <v>37</v>
          </cell>
          <cell r="DY35">
            <v>37</v>
          </cell>
          <cell r="DZ35">
            <v>35</v>
          </cell>
          <cell r="EA35">
            <v>35</v>
          </cell>
          <cell r="EB35">
            <v>36</v>
          </cell>
          <cell r="EC35">
            <v>36</v>
          </cell>
          <cell r="ED35">
            <v>36</v>
          </cell>
          <cell r="EE35">
            <v>36</v>
          </cell>
          <cell r="EF35">
            <v>36</v>
          </cell>
          <cell r="EG35">
            <v>36</v>
          </cell>
          <cell r="EH35">
            <v>37</v>
          </cell>
          <cell r="EI35">
            <v>36</v>
          </cell>
          <cell r="EJ35">
            <v>37</v>
          </cell>
          <cell r="EK35">
            <v>37</v>
          </cell>
          <cell r="EL35">
            <v>36</v>
          </cell>
          <cell r="EM35">
            <v>36</v>
          </cell>
          <cell r="EN35">
            <v>36</v>
          </cell>
          <cell r="EO35">
            <v>37</v>
          </cell>
          <cell r="EP35">
            <v>36</v>
          </cell>
          <cell r="EQ35">
            <v>36</v>
          </cell>
          <cell r="ER35">
            <v>36</v>
          </cell>
          <cell r="ES35">
            <v>36</v>
          </cell>
          <cell r="ET35">
            <v>37</v>
          </cell>
        </row>
        <row r="36">
          <cell r="C36" t="str">
            <v>FTS-6 Non-Residential</v>
          </cell>
          <cell r="D36" t="str">
            <v>Non-Residential</v>
          </cell>
          <cell r="E36" t="str">
            <v>CFG</v>
          </cell>
          <cell r="F36" t="str">
            <v>FTS-6</v>
          </cell>
          <cell r="M36">
            <v>0.02</v>
          </cell>
          <cell r="N36">
            <v>0.01</v>
          </cell>
          <cell r="O36">
            <v>0</v>
          </cell>
          <cell r="P36">
            <v>0</v>
          </cell>
          <cell r="Q36">
            <v>0</v>
          </cell>
          <cell r="R36">
            <v>0</v>
          </cell>
          <cell r="S36">
            <v>21</v>
          </cell>
          <cell r="T36">
            <v>21</v>
          </cell>
          <cell r="U36">
            <v>20</v>
          </cell>
          <cell r="V36">
            <v>20</v>
          </cell>
          <cell r="W36">
            <v>20</v>
          </cell>
          <cell r="X36">
            <v>20</v>
          </cell>
          <cell r="Y36">
            <v>20</v>
          </cell>
          <cell r="Z36">
            <v>20</v>
          </cell>
          <cell r="AA36">
            <v>20</v>
          </cell>
          <cell r="AB36">
            <v>21</v>
          </cell>
          <cell r="AC36">
            <v>21</v>
          </cell>
          <cell r="AD36">
            <v>20</v>
          </cell>
          <cell r="AE36">
            <v>21</v>
          </cell>
          <cell r="AF36">
            <v>20</v>
          </cell>
          <cell r="AG36">
            <v>20</v>
          </cell>
          <cell r="AH36">
            <v>22</v>
          </cell>
          <cell r="AI36">
            <v>22</v>
          </cell>
          <cell r="AJ36">
            <v>22</v>
          </cell>
          <cell r="AK36">
            <v>22</v>
          </cell>
          <cell r="AL36">
            <v>22</v>
          </cell>
          <cell r="AM36">
            <v>24</v>
          </cell>
          <cell r="AN36">
            <v>23</v>
          </cell>
          <cell r="AO36">
            <v>23</v>
          </cell>
          <cell r="AP36">
            <v>23</v>
          </cell>
          <cell r="AQ36">
            <v>22</v>
          </cell>
          <cell r="AR36">
            <v>24</v>
          </cell>
          <cell r="AS36">
            <v>22</v>
          </cell>
          <cell r="AT36">
            <v>21</v>
          </cell>
          <cell r="AU36">
            <v>22</v>
          </cell>
          <cell r="AV36">
            <v>22</v>
          </cell>
          <cell r="AW36">
            <v>22</v>
          </cell>
          <cell r="AX36">
            <v>24</v>
          </cell>
          <cell r="AY36">
            <v>24</v>
          </cell>
          <cell r="AZ36">
            <v>23</v>
          </cell>
          <cell r="BA36">
            <v>22</v>
          </cell>
          <cell r="BB36">
            <v>22</v>
          </cell>
          <cell r="BC36">
            <v>23</v>
          </cell>
          <cell r="BD36">
            <v>24</v>
          </cell>
          <cell r="BE36">
            <v>25</v>
          </cell>
          <cell r="BF36">
            <v>26</v>
          </cell>
          <cell r="BG36">
            <v>26</v>
          </cell>
          <cell r="BH36">
            <v>26</v>
          </cell>
          <cell r="BI36">
            <v>26</v>
          </cell>
          <cell r="BJ36">
            <v>26</v>
          </cell>
          <cell r="BK36">
            <v>26</v>
          </cell>
          <cell r="BL36">
            <v>27</v>
          </cell>
          <cell r="BM36">
            <v>27</v>
          </cell>
          <cell r="BN36">
            <v>26</v>
          </cell>
          <cell r="BO36">
            <v>26</v>
          </cell>
          <cell r="BP36">
            <v>26</v>
          </cell>
          <cell r="BQ36">
            <v>26</v>
          </cell>
          <cell r="BR36">
            <v>26</v>
          </cell>
          <cell r="BS36">
            <v>26</v>
          </cell>
          <cell r="BT36">
            <v>26</v>
          </cell>
          <cell r="BU36">
            <v>26</v>
          </cell>
          <cell r="BV36">
            <v>27</v>
          </cell>
          <cell r="BW36">
            <v>25</v>
          </cell>
          <cell r="BX36">
            <v>26</v>
          </cell>
          <cell r="BY36">
            <v>26</v>
          </cell>
          <cell r="BZ36">
            <v>26</v>
          </cell>
          <cell r="CA36">
            <v>26</v>
          </cell>
          <cell r="CB36">
            <v>27</v>
          </cell>
          <cell r="CC36">
            <v>26</v>
          </cell>
          <cell r="CD36">
            <v>27</v>
          </cell>
          <cell r="CE36">
            <v>27</v>
          </cell>
          <cell r="CF36">
            <v>27</v>
          </cell>
          <cell r="CG36">
            <v>27</v>
          </cell>
          <cell r="CH36">
            <v>28</v>
          </cell>
          <cell r="CI36">
            <v>27</v>
          </cell>
          <cell r="CJ36">
            <v>27</v>
          </cell>
          <cell r="CK36">
            <v>27</v>
          </cell>
          <cell r="CL36">
            <v>27</v>
          </cell>
          <cell r="CM36">
            <v>26</v>
          </cell>
          <cell r="CN36">
            <v>27</v>
          </cell>
          <cell r="CO36">
            <v>27</v>
          </cell>
          <cell r="CP36">
            <v>27</v>
          </cell>
          <cell r="CQ36">
            <v>27</v>
          </cell>
          <cell r="CR36">
            <v>27</v>
          </cell>
          <cell r="CS36">
            <v>27</v>
          </cell>
          <cell r="CT36">
            <v>28</v>
          </cell>
          <cell r="CU36">
            <v>27</v>
          </cell>
          <cell r="CV36">
            <v>28</v>
          </cell>
          <cell r="CW36">
            <v>28</v>
          </cell>
          <cell r="CX36">
            <v>27</v>
          </cell>
          <cell r="CY36">
            <v>27</v>
          </cell>
          <cell r="CZ36">
            <v>27</v>
          </cell>
          <cell r="DA36">
            <v>27</v>
          </cell>
          <cell r="DB36">
            <v>27</v>
          </cell>
          <cell r="DC36">
            <v>27</v>
          </cell>
          <cell r="DD36">
            <v>27</v>
          </cell>
          <cell r="DE36">
            <v>27</v>
          </cell>
          <cell r="DF36">
            <v>28</v>
          </cell>
          <cell r="DG36">
            <v>27</v>
          </cell>
          <cell r="DH36">
            <v>28</v>
          </cell>
          <cell r="DI36">
            <v>28</v>
          </cell>
          <cell r="DJ36">
            <v>27</v>
          </cell>
          <cell r="DK36">
            <v>26</v>
          </cell>
          <cell r="DL36">
            <v>27</v>
          </cell>
          <cell r="DM36">
            <v>27</v>
          </cell>
          <cell r="DN36">
            <v>27</v>
          </cell>
          <cell r="DO36">
            <v>27</v>
          </cell>
          <cell r="DP36">
            <v>27</v>
          </cell>
          <cell r="DQ36">
            <v>27</v>
          </cell>
          <cell r="DR36">
            <v>28</v>
          </cell>
          <cell r="DS36">
            <v>27</v>
          </cell>
          <cell r="DT36">
            <v>28</v>
          </cell>
          <cell r="DU36">
            <v>28</v>
          </cell>
          <cell r="DV36">
            <v>27</v>
          </cell>
          <cell r="DW36">
            <v>26</v>
          </cell>
          <cell r="DX36">
            <v>27</v>
          </cell>
          <cell r="DY36">
            <v>27</v>
          </cell>
          <cell r="DZ36">
            <v>27</v>
          </cell>
          <cell r="EA36">
            <v>27</v>
          </cell>
          <cell r="EB36">
            <v>27</v>
          </cell>
          <cell r="EC36">
            <v>27</v>
          </cell>
          <cell r="ED36">
            <v>28</v>
          </cell>
          <cell r="EE36">
            <v>27</v>
          </cell>
          <cell r="EF36">
            <v>28</v>
          </cell>
          <cell r="EG36">
            <v>28</v>
          </cell>
          <cell r="EH36">
            <v>27</v>
          </cell>
          <cell r="EI36">
            <v>26</v>
          </cell>
          <cell r="EJ36">
            <v>27</v>
          </cell>
          <cell r="EK36">
            <v>27</v>
          </cell>
          <cell r="EL36">
            <v>27</v>
          </cell>
          <cell r="EM36">
            <v>27</v>
          </cell>
          <cell r="EN36">
            <v>27</v>
          </cell>
          <cell r="EO36">
            <v>27</v>
          </cell>
          <cell r="EP36">
            <v>28</v>
          </cell>
          <cell r="EQ36">
            <v>27</v>
          </cell>
          <cell r="ER36">
            <v>28</v>
          </cell>
          <cell r="ES36">
            <v>28</v>
          </cell>
          <cell r="ET36">
            <v>27</v>
          </cell>
        </row>
        <row r="37">
          <cell r="C37" t="str">
            <v>FTS-7 Non-Residential</v>
          </cell>
          <cell r="D37" t="str">
            <v>Non-Residential</v>
          </cell>
          <cell r="E37" t="str">
            <v>CFG</v>
          </cell>
          <cell r="F37" t="str">
            <v>FTS-7</v>
          </cell>
          <cell r="M37">
            <v>0.02</v>
          </cell>
          <cell r="N37">
            <v>0.03</v>
          </cell>
          <cell r="O37">
            <v>0</v>
          </cell>
          <cell r="P37">
            <v>0</v>
          </cell>
          <cell r="Q37">
            <v>0</v>
          </cell>
          <cell r="R37">
            <v>0</v>
          </cell>
          <cell r="S37">
            <v>26</v>
          </cell>
          <cell r="T37">
            <v>26</v>
          </cell>
          <cell r="U37">
            <v>26</v>
          </cell>
          <cell r="V37">
            <v>26</v>
          </cell>
          <cell r="W37">
            <v>18</v>
          </cell>
          <cell r="X37">
            <v>18</v>
          </cell>
          <cell r="Y37">
            <v>18</v>
          </cell>
          <cell r="Z37">
            <v>19</v>
          </cell>
          <cell r="AA37">
            <v>19</v>
          </cell>
          <cell r="AB37">
            <v>19</v>
          </cell>
          <cell r="AC37">
            <v>19</v>
          </cell>
          <cell r="AD37">
            <v>19</v>
          </cell>
          <cell r="AE37">
            <v>19</v>
          </cell>
          <cell r="AF37">
            <v>21</v>
          </cell>
          <cell r="AG37">
            <v>21</v>
          </cell>
          <cell r="AH37">
            <v>21</v>
          </cell>
          <cell r="AI37">
            <v>21</v>
          </cell>
          <cell r="AJ37">
            <v>21</v>
          </cell>
          <cell r="AK37">
            <v>21</v>
          </cell>
          <cell r="AL37">
            <v>21</v>
          </cell>
          <cell r="AM37">
            <v>22</v>
          </cell>
          <cell r="AN37">
            <v>22</v>
          </cell>
          <cell r="AO37">
            <v>22</v>
          </cell>
          <cell r="AP37">
            <v>22</v>
          </cell>
          <cell r="AQ37">
            <v>22</v>
          </cell>
          <cell r="AR37">
            <v>22</v>
          </cell>
          <cell r="AS37">
            <v>22</v>
          </cell>
          <cell r="AT37">
            <v>23</v>
          </cell>
          <cell r="AU37">
            <v>23</v>
          </cell>
          <cell r="AV37">
            <v>23</v>
          </cell>
          <cell r="AW37">
            <v>23</v>
          </cell>
          <cell r="AX37">
            <v>23</v>
          </cell>
          <cell r="AY37">
            <v>23</v>
          </cell>
          <cell r="AZ37">
            <v>23</v>
          </cell>
          <cell r="BA37">
            <v>23</v>
          </cell>
          <cell r="BB37">
            <v>22</v>
          </cell>
          <cell r="BC37">
            <v>23</v>
          </cell>
          <cell r="BD37">
            <v>22</v>
          </cell>
          <cell r="BE37">
            <v>22</v>
          </cell>
          <cell r="BF37">
            <v>21</v>
          </cell>
          <cell r="BG37">
            <v>21</v>
          </cell>
          <cell r="BH37">
            <v>23</v>
          </cell>
          <cell r="BI37">
            <v>22</v>
          </cell>
          <cell r="BJ37">
            <v>22</v>
          </cell>
          <cell r="BK37">
            <v>22</v>
          </cell>
          <cell r="BL37">
            <v>22</v>
          </cell>
          <cell r="BM37">
            <v>22</v>
          </cell>
          <cell r="BN37">
            <v>22</v>
          </cell>
          <cell r="BO37">
            <v>22</v>
          </cell>
          <cell r="BP37">
            <v>22</v>
          </cell>
          <cell r="BQ37">
            <v>22</v>
          </cell>
          <cell r="BR37">
            <v>22</v>
          </cell>
          <cell r="BS37">
            <v>22</v>
          </cell>
          <cell r="BT37">
            <v>22</v>
          </cell>
          <cell r="BU37">
            <v>22</v>
          </cell>
          <cell r="BV37">
            <v>25</v>
          </cell>
          <cell r="BW37">
            <v>23</v>
          </cell>
          <cell r="BX37">
            <v>23</v>
          </cell>
          <cell r="BY37">
            <v>23</v>
          </cell>
          <cell r="BZ37">
            <v>23</v>
          </cell>
          <cell r="CA37">
            <v>25</v>
          </cell>
          <cell r="CB37">
            <v>24</v>
          </cell>
          <cell r="CC37">
            <v>25</v>
          </cell>
          <cell r="CD37">
            <v>24</v>
          </cell>
          <cell r="CE37">
            <v>26</v>
          </cell>
          <cell r="CF37">
            <v>25</v>
          </cell>
          <cell r="CG37">
            <v>23</v>
          </cell>
          <cell r="CH37">
            <v>24</v>
          </cell>
          <cell r="CI37">
            <v>23</v>
          </cell>
          <cell r="CJ37">
            <v>23</v>
          </cell>
          <cell r="CK37">
            <v>23</v>
          </cell>
          <cell r="CL37">
            <v>23</v>
          </cell>
          <cell r="CM37">
            <v>25</v>
          </cell>
          <cell r="CN37">
            <v>25</v>
          </cell>
          <cell r="CO37">
            <v>25</v>
          </cell>
          <cell r="CP37">
            <v>24</v>
          </cell>
          <cell r="CQ37">
            <v>24</v>
          </cell>
          <cell r="CR37">
            <v>25</v>
          </cell>
          <cell r="CS37">
            <v>25</v>
          </cell>
          <cell r="CT37">
            <v>26</v>
          </cell>
          <cell r="CU37">
            <v>25</v>
          </cell>
          <cell r="CV37">
            <v>25</v>
          </cell>
          <cell r="CW37">
            <v>25</v>
          </cell>
          <cell r="CX37">
            <v>25</v>
          </cell>
          <cell r="CY37">
            <v>25</v>
          </cell>
          <cell r="CZ37">
            <v>25</v>
          </cell>
          <cell r="DA37">
            <v>25</v>
          </cell>
          <cell r="DB37">
            <v>25</v>
          </cell>
          <cell r="DC37">
            <v>25</v>
          </cell>
          <cell r="DD37">
            <v>25</v>
          </cell>
          <cell r="DE37">
            <v>25</v>
          </cell>
          <cell r="DF37">
            <v>27</v>
          </cell>
          <cell r="DG37">
            <v>26</v>
          </cell>
          <cell r="DH37">
            <v>26</v>
          </cell>
          <cell r="DI37">
            <v>26</v>
          </cell>
          <cell r="DJ37">
            <v>25</v>
          </cell>
          <cell r="DK37">
            <v>26</v>
          </cell>
          <cell r="DL37">
            <v>25</v>
          </cell>
          <cell r="DM37">
            <v>25</v>
          </cell>
          <cell r="DN37">
            <v>25</v>
          </cell>
          <cell r="DO37">
            <v>25</v>
          </cell>
          <cell r="DP37">
            <v>26</v>
          </cell>
          <cell r="DQ37">
            <v>25</v>
          </cell>
          <cell r="DR37">
            <v>27</v>
          </cell>
          <cell r="DS37">
            <v>26</v>
          </cell>
          <cell r="DT37">
            <v>26</v>
          </cell>
          <cell r="DU37">
            <v>26</v>
          </cell>
          <cell r="DV37">
            <v>26</v>
          </cell>
          <cell r="DW37">
            <v>26</v>
          </cell>
          <cell r="DX37">
            <v>26</v>
          </cell>
          <cell r="DY37">
            <v>26</v>
          </cell>
          <cell r="DZ37">
            <v>25</v>
          </cell>
          <cell r="EA37">
            <v>25</v>
          </cell>
          <cell r="EB37">
            <v>26</v>
          </cell>
          <cell r="EC37">
            <v>26</v>
          </cell>
          <cell r="ED37">
            <v>27</v>
          </cell>
          <cell r="EE37">
            <v>26</v>
          </cell>
          <cell r="EF37">
            <v>26</v>
          </cell>
          <cell r="EG37">
            <v>26</v>
          </cell>
          <cell r="EH37">
            <v>26</v>
          </cell>
          <cell r="EI37">
            <v>26</v>
          </cell>
          <cell r="EJ37">
            <v>26</v>
          </cell>
          <cell r="EK37">
            <v>26</v>
          </cell>
          <cell r="EL37">
            <v>26</v>
          </cell>
          <cell r="EM37">
            <v>26</v>
          </cell>
          <cell r="EN37">
            <v>26</v>
          </cell>
          <cell r="EO37">
            <v>26</v>
          </cell>
          <cell r="EP37">
            <v>28</v>
          </cell>
          <cell r="EQ37">
            <v>27</v>
          </cell>
          <cell r="ER37">
            <v>27</v>
          </cell>
          <cell r="ES37">
            <v>27</v>
          </cell>
          <cell r="ET37">
            <v>26</v>
          </cell>
        </row>
        <row r="38">
          <cell r="C38" t="str">
            <v>FTS-8 Non-Residential</v>
          </cell>
          <cell r="D38" t="str">
            <v>Non-Residential</v>
          </cell>
          <cell r="E38" t="str">
            <v>CFG</v>
          </cell>
          <cell r="F38" t="str">
            <v>FTS-8</v>
          </cell>
          <cell r="M38">
            <v>0.02</v>
          </cell>
          <cell r="N38">
            <v>0</v>
          </cell>
          <cell r="O38">
            <v>0</v>
          </cell>
          <cell r="P38">
            <v>0</v>
          </cell>
          <cell r="Q38">
            <v>0</v>
          </cell>
          <cell r="R38">
            <v>0</v>
          </cell>
          <cell r="S38">
            <v>16</v>
          </cell>
          <cell r="T38">
            <v>16</v>
          </cell>
          <cell r="U38">
            <v>16</v>
          </cell>
          <cell r="V38">
            <v>16</v>
          </cell>
          <cell r="W38">
            <v>19</v>
          </cell>
          <cell r="X38">
            <v>19</v>
          </cell>
          <cell r="Y38">
            <v>19</v>
          </cell>
          <cell r="Z38">
            <v>19</v>
          </cell>
          <cell r="AA38">
            <v>19</v>
          </cell>
          <cell r="AB38">
            <v>19</v>
          </cell>
          <cell r="AC38">
            <v>19</v>
          </cell>
          <cell r="AD38">
            <v>19</v>
          </cell>
          <cell r="AE38">
            <v>19</v>
          </cell>
          <cell r="AF38">
            <v>17</v>
          </cell>
          <cell r="AG38">
            <v>17</v>
          </cell>
          <cell r="AH38">
            <v>17</v>
          </cell>
          <cell r="AI38">
            <v>17</v>
          </cell>
          <cell r="AJ38">
            <v>17</v>
          </cell>
          <cell r="AK38">
            <v>17</v>
          </cell>
          <cell r="AL38">
            <v>17</v>
          </cell>
          <cell r="AM38">
            <v>17</v>
          </cell>
          <cell r="AN38">
            <v>17</v>
          </cell>
          <cell r="AO38">
            <v>17</v>
          </cell>
          <cell r="AP38">
            <v>17</v>
          </cell>
          <cell r="AQ38">
            <v>17</v>
          </cell>
          <cell r="AR38">
            <v>17</v>
          </cell>
          <cell r="AS38">
            <v>17</v>
          </cell>
          <cell r="AT38">
            <v>16</v>
          </cell>
          <cell r="AU38">
            <v>16</v>
          </cell>
          <cell r="AV38">
            <v>16</v>
          </cell>
          <cell r="AW38">
            <v>16</v>
          </cell>
          <cell r="AX38">
            <v>16</v>
          </cell>
          <cell r="AY38">
            <v>16</v>
          </cell>
          <cell r="AZ38">
            <v>16</v>
          </cell>
          <cell r="BA38">
            <v>17</v>
          </cell>
          <cell r="BB38">
            <v>16</v>
          </cell>
          <cell r="BC38">
            <v>16</v>
          </cell>
          <cell r="BD38">
            <v>16</v>
          </cell>
          <cell r="BE38">
            <v>16</v>
          </cell>
          <cell r="BF38">
            <v>18</v>
          </cell>
          <cell r="BG38">
            <v>18</v>
          </cell>
          <cell r="BH38">
            <v>18</v>
          </cell>
          <cell r="BI38">
            <v>18</v>
          </cell>
          <cell r="BJ38">
            <v>18</v>
          </cell>
          <cell r="BK38">
            <v>18</v>
          </cell>
          <cell r="BL38">
            <v>18</v>
          </cell>
          <cell r="BM38">
            <v>17</v>
          </cell>
          <cell r="BN38">
            <v>18</v>
          </cell>
          <cell r="BO38">
            <v>17</v>
          </cell>
          <cell r="BP38">
            <v>17</v>
          </cell>
          <cell r="BQ38">
            <v>17</v>
          </cell>
          <cell r="BR38">
            <v>17</v>
          </cell>
          <cell r="BS38">
            <v>17</v>
          </cell>
          <cell r="BT38">
            <v>17</v>
          </cell>
          <cell r="BU38">
            <v>19</v>
          </cell>
          <cell r="BV38">
            <v>18</v>
          </cell>
          <cell r="BW38">
            <v>17</v>
          </cell>
          <cell r="BX38">
            <v>17</v>
          </cell>
          <cell r="BY38">
            <v>16</v>
          </cell>
          <cell r="BZ38">
            <v>18</v>
          </cell>
          <cell r="CA38">
            <v>19</v>
          </cell>
          <cell r="CB38">
            <v>16</v>
          </cell>
          <cell r="CC38">
            <v>17</v>
          </cell>
          <cell r="CD38">
            <v>17</v>
          </cell>
          <cell r="CE38">
            <v>17</v>
          </cell>
          <cell r="CF38">
            <v>17</v>
          </cell>
          <cell r="CG38">
            <v>18</v>
          </cell>
          <cell r="CH38">
            <v>18</v>
          </cell>
          <cell r="CI38">
            <v>18</v>
          </cell>
          <cell r="CJ38">
            <v>18</v>
          </cell>
          <cell r="CK38">
            <v>17</v>
          </cell>
          <cell r="CL38">
            <v>18</v>
          </cell>
          <cell r="CM38">
            <v>17</v>
          </cell>
          <cell r="CN38">
            <v>17</v>
          </cell>
          <cell r="CO38">
            <v>17</v>
          </cell>
          <cell r="CP38">
            <v>18</v>
          </cell>
          <cell r="CQ38">
            <v>18</v>
          </cell>
          <cell r="CR38">
            <v>18</v>
          </cell>
          <cell r="CS38">
            <v>18</v>
          </cell>
          <cell r="CT38">
            <v>18</v>
          </cell>
          <cell r="CU38">
            <v>18</v>
          </cell>
          <cell r="CV38">
            <v>18</v>
          </cell>
          <cell r="CW38">
            <v>17</v>
          </cell>
          <cell r="CX38">
            <v>18</v>
          </cell>
          <cell r="CY38">
            <v>17</v>
          </cell>
          <cell r="CZ38">
            <v>17</v>
          </cell>
          <cell r="DA38">
            <v>17</v>
          </cell>
          <cell r="DB38">
            <v>18</v>
          </cell>
          <cell r="DC38">
            <v>18</v>
          </cell>
          <cell r="DD38">
            <v>18</v>
          </cell>
          <cell r="DE38">
            <v>19</v>
          </cell>
          <cell r="DF38">
            <v>18</v>
          </cell>
          <cell r="DG38">
            <v>18</v>
          </cell>
          <cell r="DH38">
            <v>18</v>
          </cell>
          <cell r="DI38">
            <v>17</v>
          </cell>
          <cell r="DJ38">
            <v>18</v>
          </cell>
          <cell r="DK38">
            <v>17</v>
          </cell>
          <cell r="DL38">
            <v>17</v>
          </cell>
          <cell r="DM38">
            <v>17</v>
          </cell>
          <cell r="DN38">
            <v>18</v>
          </cell>
          <cell r="DO38">
            <v>18</v>
          </cell>
          <cell r="DP38">
            <v>18</v>
          </cell>
          <cell r="DQ38">
            <v>19</v>
          </cell>
          <cell r="DR38">
            <v>18</v>
          </cell>
          <cell r="DS38">
            <v>18</v>
          </cell>
          <cell r="DT38">
            <v>18</v>
          </cell>
          <cell r="DU38">
            <v>17</v>
          </cell>
          <cell r="DV38">
            <v>18</v>
          </cell>
          <cell r="DW38">
            <v>17</v>
          </cell>
          <cell r="DX38">
            <v>17</v>
          </cell>
          <cell r="DY38">
            <v>17</v>
          </cell>
          <cell r="DZ38">
            <v>18</v>
          </cell>
          <cell r="EA38">
            <v>18</v>
          </cell>
          <cell r="EB38">
            <v>18</v>
          </cell>
          <cell r="EC38">
            <v>19</v>
          </cell>
          <cell r="ED38">
            <v>18</v>
          </cell>
          <cell r="EE38">
            <v>18</v>
          </cell>
          <cell r="EF38">
            <v>18</v>
          </cell>
          <cell r="EG38">
            <v>17</v>
          </cell>
          <cell r="EH38">
            <v>18</v>
          </cell>
          <cell r="EI38">
            <v>17</v>
          </cell>
          <cell r="EJ38">
            <v>17</v>
          </cell>
          <cell r="EK38">
            <v>17</v>
          </cell>
          <cell r="EL38">
            <v>18</v>
          </cell>
          <cell r="EM38">
            <v>18</v>
          </cell>
          <cell r="EN38">
            <v>18</v>
          </cell>
          <cell r="EO38">
            <v>19</v>
          </cell>
          <cell r="EP38">
            <v>18</v>
          </cell>
          <cell r="EQ38">
            <v>18</v>
          </cell>
          <cell r="ER38">
            <v>18</v>
          </cell>
          <cell r="ES38">
            <v>17</v>
          </cell>
          <cell r="ET38">
            <v>18</v>
          </cell>
        </row>
        <row r="39">
          <cell r="C39" t="str">
            <v>FTS-9 Non-Residential</v>
          </cell>
          <cell r="D39" t="str">
            <v>Non-Residential</v>
          </cell>
          <cell r="E39" t="str">
            <v>CFG</v>
          </cell>
          <cell r="F39" t="str">
            <v>FTS-9</v>
          </cell>
          <cell r="M39">
            <v>0</v>
          </cell>
          <cell r="N39">
            <v>0</v>
          </cell>
          <cell r="O39">
            <v>0</v>
          </cell>
          <cell r="P39">
            <v>0</v>
          </cell>
          <cell r="Q39">
            <v>0</v>
          </cell>
          <cell r="R39">
            <v>0</v>
          </cell>
          <cell r="S39">
            <v>9</v>
          </cell>
          <cell r="T39">
            <v>9</v>
          </cell>
          <cell r="U39">
            <v>9</v>
          </cell>
          <cell r="V39">
            <v>9</v>
          </cell>
          <cell r="W39">
            <v>9</v>
          </cell>
          <cell r="X39">
            <v>9</v>
          </cell>
          <cell r="Y39">
            <v>9</v>
          </cell>
          <cell r="Z39">
            <v>9</v>
          </cell>
          <cell r="AA39">
            <v>9</v>
          </cell>
          <cell r="AB39">
            <v>9</v>
          </cell>
          <cell r="AC39">
            <v>9</v>
          </cell>
          <cell r="AD39">
            <v>9</v>
          </cell>
          <cell r="AE39">
            <v>9</v>
          </cell>
          <cell r="AF39">
            <v>6</v>
          </cell>
          <cell r="AG39">
            <v>6</v>
          </cell>
          <cell r="AH39">
            <v>6</v>
          </cell>
          <cell r="AI39">
            <v>6</v>
          </cell>
          <cell r="AJ39">
            <v>6</v>
          </cell>
          <cell r="AK39">
            <v>6</v>
          </cell>
          <cell r="AL39">
            <v>6</v>
          </cell>
          <cell r="AM39">
            <v>6</v>
          </cell>
          <cell r="AN39">
            <v>6</v>
          </cell>
          <cell r="AO39">
            <v>6</v>
          </cell>
          <cell r="AP39">
            <v>6</v>
          </cell>
          <cell r="AQ39">
            <v>6</v>
          </cell>
          <cell r="AR39">
            <v>6</v>
          </cell>
          <cell r="AS39">
            <v>6</v>
          </cell>
          <cell r="AT39">
            <v>8</v>
          </cell>
          <cell r="AU39">
            <v>8</v>
          </cell>
          <cell r="AV39">
            <v>8</v>
          </cell>
          <cell r="AW39">
            <v>8</v>
          </cell>
          <cell r="AX39">
            <v>8</v>
          </cell>
          <cell r="AY39">
            <v>8</v>
          </cell>
          <cell r="AZ39">
            <v>8</v>
          </cell>
          <cell r="BA39">
            <v>8</v>
          </cell>
          <cell r="BB39">
            <v>8</v>
          </cell>
          <cell r="BC39">
            <v>8</v>
          </cell>
          <cell r="BD39">
            <v>8</v>
          </cell>
          <cell r="BE39">
            <v>8</v>
          </cell>
          <cell r="BF39">
            <v>7</v>
          </cell>
          <cell r="BG39">
            <v>7</v>
          </cell>
          <cell r="BH39">
            <v>7</v>
          </cell>
          <cell r="BI39">
            <v>7</v>
          </cell>
          <cell r="BJ39">
            <v>7</v>
          </cell>
          <cell r="BK39">
            <v>7</v>
          </cell>
          <cell r="BL39">
            <v>7</v>
          </cell>
          <cell r="BM39">
            <v>7</v>
          </cell>
          <cell r="BN39">
            <v>7</v>
          </cell>
          <cell r="BO39">
            <v>7</v>
          </cell>
          <cell r="BP39">
            <v>7</v>
          </cell>
          <cell r="BQ39">
            <v>7</v>
          </cell>
          <cell r="BR39">
            <v>7</v>
          </cell>
          <cell r="BS39">
            <v>7</v>
          </cell>
          <cell r="BT39">
            <v>7</v>
          </cell>
          <cell r="BU39">
            <v>7</v>
          </cell>
          <cell r="BV39">
            <v>6</v>
          </cell>
          <cell r="BW39">
            <v>6</v>
          </cell>
          <cell r="BX39">
            <v>6</v>
          </cell>
          <cell r="BY39">
            <v>6</v>
          </cell>
          <cell r="BZ39">
            <v>6</v>
          </cell>
          <cell r="CA39">
            <v>6</v>
          </cell>
          <cell r="CB39">
            <v>6</v>
          </cell>
          <cell r="CC39">
            <v>6</v>
          </cell>
          <cell r="CD39">
            <v>6</v>
          </cell>
          <cell r="CE39">
            <v>6</v>
          </cell>
          <cell r="CF39">
            <v>6</v>
          </cell>
          <cell r="CG39">
            <v>7</v>
          </cell>
          <cell r="CH39">
            <v>6</v>
          </cell>
          <cell r="CI39">
            <v>6</v>
          </cell>
          <cell r="CJ39">
            <v>6</v>
          </cell>
          <cell r="CK39">
            <v>6</v>
          </cell>
          <cell r="CL39">
            <v>6</v>
          </cell>
          <cell r="CM39">
            <v>6</v>
          </cell>
          <cell r="CN39">
            <v>6</v>
          </cell>
          <cell r="CO39">
            <v>6</v>
          </cell>
          <cell r="CP39">
            <v>6</v>
          </cell>
          <cell r="CQ39">
            <v>6</v>
          </cell>
          <cell r="CR39">
            <v>6</v>
          </cell>
          <cell r="CS39">
            <v>6</v>
          </cell>
          <cell r="CT39">
            <v>6</v>
          </cell>
          <cell r="CU39">
            <v>6</v>
          </cell>
          <cell r="CV39">
            <v>6</v>
          </cell>
          <cell r="CW39">
            <v>6</v>
          </cell>
          <cell r="CX39">
            <v>6</v>
          </cell>
          <cell r="CY39">
            <v>6</v>
          </cell>
          <cell r="CZ39">
            <v>6</v>
          </cell>
          <cell r="DA39">
            <v>6</v>
          </cell>
          <cell r="DB39">
            <v>6</v>
          </cell>
          <cell r="DC39">
            <v>6</v>
          </cell>
          <cell r="DD39">
            <v>6</v>
          </cell>
          <cell r="DE39">
            <v>6</v>
          </cell>
          <cell r="DF39">
            <v>5</v>
          </cell>
          <cell r="DG39">
            <v>5</v>
          </cell>
          <cell r="DH39">
            <v>5</v>
          </cell>
          <cell r="DI39">
            <v>5</v>
          </cell>
          <cell r="DJ39">
            <v>5</v>
          </cell>
          <cell r="DK39">
            <v>5</v>
          </cell>
          <cell r="DL39">
            <v>5</v>
          </cell>
          <cell r="DM39">
            <v>5</v>
          </cell>
          <cell r="DN39">
            <v>6</v>
          </cell>
          <cell r="DO39">
            <v>6</v>
          </cell>
          <cell r="DP39">
            <v>6</v>
          </cell>
          <cell r="DQ39">
            <v>6</v>
          </cell>
          <cell r="DR39">
            <v>5</v>
          </cell>
          <cell r="DS39">
            <v>5</v>
          </cell>
          <cell r="DT39">
            <v>5</v>
          </cell>
          <cell r="DU39">
            <v>5</v>
          </cell>
          <cell r="DV39">
            <v>5</v>
          </cell>
          <cell r="DW39">
            <v>5</v>
          </cell>
          <cell r="DX39">
            <v>5</v>
          </cell>
          <cell r="DY39">
            <v>5</v>
          </cell>
          <cell r="DZ39">
            <v>5</v>
          </cell>
          <cell r="EA39">
            <v>5</v>
          </cell>
          <cell r="EB39">
            <v>5</v>
          </cell>
          <cell r="EC39">
            <v>5</v>
          </cell>
          <cell r="ED39">
            <v>5</v>
          </cell>
          <cell r="EE39">
            <v>5</v>
          </cell>
          <cell r="EF39">
            <v>5</v>
          </cell>
          <cell r="EG39">
            <v>5</v>
          </cell>
          <cell r="EH39">
            <v>5</v>
          </cell>
          <cell r="EI39">
            <v>5</v>
          </cell>
          <cell r="EJ39">
            <v>5</v>
          </cell>
          <cell r="EK39">
            <v>5</v>
          </cell>
          <cell r="EL39">
            <v>5</v>
          </cell>
          <cell r="EM39">
            <v>5</v>
          </cell>
          <cell r="EN39">
            <v>5</v>
          </cell>
          <cell r="EO39">
            <v>5</v>
          </cell>
          <cell r="EP39">
            <v>5</v>
          </cell>
          <cell r="EQ39">
            <v>5</v>
          </cell>
          <cell r="ER39">
            <v>5</v>
          </cell>
          <cell r="ES39">
            <v>5</v>
          </cell>
          <cell r="ET39">
            <v>5</v>
          </cell>
        </row>
        <row r="40">
          <cell r="C40" t="str">
            <v>FTS-10 Non-Residential</v>
          </cell>
          <cell r="D40" t="str">
            <v>Non-Residential</v>
          </cell>
          <cell r="E40" t="str">
            <v>CFG</v>
          </cell>
          <cell r="F40" t="str">
            <v>FTS-10</v>
          </cell>
          <cell r="M40">
            <v>0</v>
          </cell>
          <cell r="N40">
            <v>0</v>
          </cell>
          <cell r="O40">
            <v>0</v>
          </cell>
          <cell r="P40">
            <v>0</v>
          </cell>
          <cell r="Q40">
            <v>0</v>
          </cell>
          <cell r="R40">
            <v>0</v>
          </cell>
          <cell r="S40">
            <v>2</v>
          </cell>
          <cell r="T40">
            <v>2</v>
          </cell>
          <cell r="U40">
            <v>2</v>
          </cell>
          <cell r="V40">
            <v>2</v>
          </cell>
          <cell r="W40">
            <v>3</v>
          </cell>
          <cell r="X40">
            <v>3</v>
          </cell>
          <cell r="Y40">
            <v>3</v>
          </cell>
          <cell r="Z40">
            <v>3</v>
          </cell>
          <cell r="AA40">
            <v>3</v>
          </cell>
          <cell r="AB40">
            <v>3</v>
          </cell>
          <cell r="AC40">
            <v>3</v>
          </cell>
          <cell r="AD40">
            <v>3</v>
          </cell>
          <cell r="AE40">
            <v>3</v>
          </cell>
          <cell r="AF40">
            <v>3</v>
          </cell>
          <cell r="AG40">
            <v>3</v>
          </cell>
          <cell r="AH40">
            <v>3</v>
          </cell>
          <cell r="AI40">
            <v>3</v>
          </cell>
          <cell r="AJ40">
            <v>3</v>
          </cell>
          <cell r="AK40">
            <v>3</v>
          </cell>
          <cell r="AL40">
            <v>3</v>
          </cell>
          <cell r="AM40">
            <v>3</v>
          </cell>
          <cell r="AN40">
            <v>3</v>
          </cell>
          <cell r="AO40">
            <v>3</v>
          </cell>
          <cell r="AP40">
            <v>3</v>
          </cell>
          <cell r="AQ40">
            <v>3</v>
          </cell>
          <cell r="AR40">
            <v>3</v>
          </cell>
          <cell r="AS40">
            <v>3</v>
          </cell>
          <cell r="AT40">
            <v>2</v>
          </cell>
          <cell r="AU40">
            <v>2</v>
          </cell>
          <cell r="AV40">
            <v>2</v>
          </cell>
          <cell r="AW40">
            <v>2</v>
          </cell>
          <cell r="AX40">
            <v>2</v>
          </cell>
          <cell r="AY40">
            <v>2</v>
          </cell>
          <cell r="AZ40">
            <v>2</v>
          </cell>
          <cell r="BA40">
            <v>2</v>
          </cell>
          <cell r="BB40">
            <v>2</v>
          </cell>
          <cell r="BC40">
            <v>2</v>
          </cell>
          <cell r="BD40">
            <v>2</v>
          </cell>
          <cell r="BE40">
            <v>2</v>
          </cell>
          <cell r="BF40">
            <v>3</v>
          </cell>
          <cell r="BG40">
            <v>3</v>
          </cell>
          <cell r="BH40">
            <v>3</v>
          </cell>
          <cell r="BI40">
            <v>3</v>
          </cell>
          <cell r="BJ40">
            <v>3</v>
          </cell>
          <cell r="BK40">
            <v>3</v>
          </cell>
          <cell r="BL40">
            <v>3</v>
          </cell>
          <cell r="BM40">
            <v>3</v>
          </cell>
          <cell r="BN40">
            <v>3</v>
          </cell>
          <cell r="BO40">
            <v>3</v>
          </cell>
          <cell r="BP40">
            <v>3</v>
          </cell>
          <cell r="BQ40">
            <v>3</v>
          </cell>
          <cell r="BR40">
            <v>3</v>
          </cell>
          <cell r="BS40">
            <v>3</v>
          </cell>
          <cell r="BT40">
            <v>3</v>
          </cell>
          <cell r="BU40">
            <v>3</v>
          </cell>
          <cell r="BV40">
            <v>3</v>
          </cell>
          <cell r="BW40">
            <v>3</v>
          </cell>
          <cell r="BX40">
            <v>3</v>
          </cell>
          <cell r="BY40">
            <v>3</v>
          </cell>
          <cell r="BZ40">
            <v>3</v>
          </cell>
          <cell r="CA40">
            <v>3</v>
          </cell>
          <cell r="CB40">
            <v>3</v>
          </cell>
          <cell r="CC40">
            <v>3</v>
          </cell>
          <cell r="CD40">
            <v>3</v>
          </cell>
          <cell r="CE40">
            <v>3</v>
          </cell>
          <cell r="CF40">
            <v>3</v>
          </cell>
          <cell r="CG40">
            <v>3</v>
          </cell>
          <cell r="CH40">
            <v>3</v>
          </cell>
          <cell r="CI40">
            <v>3</v>
          </cell>
          <cell r="CJ40">
            <v>3</v>
          </cell>
          <cell r="CK40">
            <v>3</v>
          </cell>
          <cell r="CL40">
            <v>3</v>
          </cell>
          <cell r="CM40">
            <v>3</v>
          </cell>
          <cell r="CN40">
            <v>3</v>
          </cell>
          <cell r="CO40">
            <v>3</v>
          </cell>
          <cell r="CP40">
            <v>3</v>
          </cell>
          <cell r="CQ40">
            <v>3</v>
          </cell>
          <cell r="CR40">
            <v>3</v>
          </cell>
          <cell r="CS40">
            <v>3</v>
          </cell>
          <cell r="CT40">
            <v>3</v>
          </cell>
          <cell r="CU40">
            <v>3</v>
          </cell>
          <cell r="CV40">
            <v>3</v>
          </cell>
          <cell r="CW40">
            <v>3</v>
          </cell>
          <cell r="CX40">
            <v>3</v>
          </cell>
          <cell r="CY40">
            <v>3</v>
          </cell>
          <cell r="CZ40">
            <v>3</v>
          </cell>
          <cell r="DA40">
            <v>3</v>
          </cell>
          <cell r="DB40">
            <v>3</v>
          </cell>
          <cell r="DC40">
            <v>3</v>
          </cell>
          <cell r="DD40">
            <v>3</v>
          </cell>
          <cell r="DE40">
            <v>3</v>
          </cell>
          <cell r="DF40">
            <v>3</v>
          </cell>
          <cell r="DG40">
            <v>3</v>
          </cell>
          <cell r="DH40">
            <v>3</v>
          </cell>
          <cell r="DI40">
            <v>3</v>
          </cell>
          <cell r="DJ40">
            <v>3</v>
          </cell>
          <cell r="DK40">
            <v>3</v>
          </cell>
          <cell r="DL40">
            <v>3</v>
          </cell>
          <cell r="DM40">
            <v>3</v>
          </cell>
          <cell r="DN40">
            <v>3</v>
          </cell>
          <cell r="DO40">
            <v>3</v>
          </cell>
          <cell r="DP40">
            <v>3</v>
          </cell>
          <cell r="DQ40">
            <v>3</v>
          </cell>
          <cell r="DR40">
            <v>3</v>
          </cell>
          <cell r="DS40">
            <v>3</v>
          </cell>
          <cell r="DT40">
            <v>3</v>
          </cell>
          <cell r="DU40">
            <v>3</v>
          </cell>
          <cell r="DV40">
            <v>3</v>
          </cell>
          <cell r="DW40">
            <v>3</v>
          </cell>
          <cell r="DX40">
            <v>3</v>
          </cell>
          <cell r="DY40">
            <v>3</v>
          </cell>
          <cell r="DZ40">
            <v>3</v>
          </cell>
          <cell r="EA40">
            <v>3</v>
          </cell>
          <cell r="EB40">
            <v>3</v>
          </cell>
          <cell r="EC40">
            <v>3</v>
          </cell>
          <cell r="ED40">
            <v>3</v>
          </cell>
          <cell r="EE40">
            <v>3</v>
          </cell>
          <cell r="EF40">
            <v>3</v>
          </cell>
          <cell r="EG40">
            <v>3</v>
          </cell>
          <cell r="EH40">
            <v>3</v>
          </cell>
          <cell r="EI40">
            <v>3</v>
          </cell>
          <cell r="EJ40">
            <v>3</v>
          </cell>
          <cell r="EK40">
            <v>3</v>
          </cell>
          <cell r="EL40">
            <v>3</v>
          </cell>
          <cell r="EM40">
            <v>3</v>
          </cell>
          <cell r="EN40">
            <v>3</v>
          </cell>
          <cell r="EO40">
            <v>3</v>
          </cell>
          <cell r="EP40">
            <v>3</v>
          </cell>
          <cell r="EQ40">
            <v>3</v>
          </cell>
          <cell r="ER40">
            <v>3</v>
          </cell>
          <cell r="ES40">
            <v>3</v>
          </cell>
          <cell r="ET40">
            <v>3</v>
          </cell>
        </row>
        <row r="41">
          <cell r="C41" t="str">
            <v>FTS-11 Non-Residential</v>
          </cell>
          <cell r="D41" t="str">
            <v>Non-Residential</v>
          </cell>
          <cell r="E41" t="str">
            <v>CFG</v>
          </cell>
          <cell r="F41" t="str">
            <v>FTS-11</v>
          </cell>
          <cell r="M41">
            <v>0</v>
          </cell>
          <cell r="N41">
            <v>0</v>
          </cell>
          <cell r="O41">
            <v>0</v>
          </cell>
          <cell r="P41">
            <v>0</v>
          </cell>
          <cell r="Q41">
            <v>0</v>
          </cell>
          <cell r="R41">
            <v>0</v>
          </cell>
          <cell r="S41">
            <v>5</v>
          </cell>
          <cell r="T41">
            <v>5</v>
          </cell>
          <cell r="U41">
            <v>6</v>
          </cell>
          <cell r="V41">
            <v>6</v>
          </cell>
          <cell r="W41">
            <v>3</v>
          </cell>
          <cell r="X41">
            <v>3</v>
          </cell>
          <cell r="Y41">
            <v>3</v>
          </cell>
          <cell r="Z41">
            <v>3</v>
          </cell>
          <cell r="AA41">
            <v>3</v>
          </cell>
          <cell r="AB41">
            <v>3</v>
          </cell>
          <cell r="AC41">
            <v>3</v>
          </cell>
          <cell r="AD41">
            <v>3</v>
          </cell>
          <cell r="AE41">
            <v>3</v>
          </cell>
          <cell r="AF41">
            <v>4</v>
          </cell>
          <cell r="AG41">
            <v>4</v>
          </cell>
          <cell r="AH41">
            <v>5</v>
          </cell>
          <cell r="AI41">
            <v>5</v>
          </cell>
          <cell r="AJ41">
            <v>5</v>
          </cell>
          <cell r="AK41">
            <v>5</v>
          </cell>
          <cell r="AL41">
            <v>5</v>
          </cell>
          <cell r="AM41">
            <v>5</v>
          </cell>
          <cell r="AN41">
            <v>5</v>
          </cell>
          <cell r="AO41">
            <v>5</v>
          </cell>
          <cell r="AP41">
            <v>5</v>
          </cell>
          <cell r="AQ41">
            <v>5</v>
          </cell>
          <cell r="AR41">
            <v>5</v>
          </cell>
          <cell r="AS41">
            <v>5</v>
          </cell>
          <cell r="AT41">
            <v>1</v>
          </cell>
          <cell r="AU41">
            <v>1</v>
          </cell>
          <cell r="AV41">
            <v>1</v>
          </cell>
          <cell r="AW41">
            <v>1</v>
          </cell>
          <cell r="AX41">
            <v>1</v>
          </cell>
          <cell r="AY41">
            <v>1</v>
          </cell>
          <cell r="AZ41">
            <v>1</v>
          </cell>
          <cell r="BA41">
            <v>1</v>
          </cell>
          <cell r="BB41">
            <v>1</v>
          </cell>
          <cell r="BC41">
            <v>1</v>
          </cell>
          <cell r="BD41">
            <v>1</v>
          </cell>
          <cell r="BE41">
            <v>1</v>
          </cell>
          <cell r="BF41">
            <v>2</v>
          </cell>
          <cell r="BG41">
            <v>2</v>
          </cell>
          <cell r="BH41">
            <v>2</v>
          </cell>
          <cell r="BI41">
            <v>2</v>
          </cell>
          <cell r="BJ41">
            <v>2</v>
          </cell>
          <cell r="BK41">
            <v>2</v>
          </cell>
          <cell r="BL41">
            <v>2</v>
          </cell>
          <cell r="BM41">
            <v>2</v>
          </cell>
          <cell r="BN41">
            <v>2</v>
          </cell>
          <cell r="BO41">
            <v>2</v>
          </cell>
          <cell r="BP41">
            <v>2</v>
          </cell>
          <cell r="BQ41">
            <v>2</v>
          </cell>
          <cell r="BR41">
            <v>1</v>
          </cell>
          <cell r="BS41">
            <v>1</v>
          </cell>
          <cell r="BT41">
            <v>1</v>
          </cell>
          <cell r="BU41">
            <v>1</v>
          </cell>
          <cell r="BV41">
            <v>1</v>
          </cell>
          <cell r="BW41">
            <v>1</v>
          </cell>
          <cell r="BX41">
            <v>1</v>
          </cell>
          <cell r="BY41">
            <v>1</v>
          </cell>
          <cell r="BZ41">
            <v>1</v>
          </cell>
          <cell r="CA41">
            <v>1</v>
          </cell>
          <cell r="CB41">
            <v>1</v>
          </cell>
          <cell r="CC41">
            <v>1</v>
          </cell>
          <cell r="CD41">
            <v>1</v>
          </cell>
          <cell r="CE41">
            <v>1</v>
          </cell>
          <cell r="CF41">
            <v>1</v>
          </cell>
          <cell r="CG41">
            <v>1</v>
          </cell>
          <cell r="CH41">
            <v>1</v>
          </cell>
          <cell r="CI41">
            <v>1</v>
          </cell>
          <cell r="CJ41">
            <v>1</v>
          </cell>
          <cell r="CK41">
            <v>1</v>
          </cell>
          <cell r="CL41">
            <v>1</v>
          </cell>
          <cell r="CM41">
            <v>1</v>
          </cell>
          <cell r="CN41">
            <v>1</v>
          </cell>
          <cell r="CO41">
            <v>1</v>
          </cell>
          <cell r="CP41">
            <v>1</v>
          </cell>
          <cell r="CQ41">
            <v>1</v>
          </cell>
          <cell r="CR41">
            <v>1</v>
          </cell>
          <cell r="CS41">
            <v>1</v>
          </cell>
          <cell r="CT41">
            <v>1</v>
          </cell>
          <cell r="CU41">
            <v>1</v>
          </cell>
          <cell r="CV41">
            <v>1</v>
          </cell>
          <cell r="CW41">
            <v>1</v>
          </cell>
          <cell r="CX41">
            <v>1</v>
          </cell>
          <cell r="CY41">
            <v>1</v>
          </cell>
          <cell r="CZ41">
            <v>1</v>
          </cell>
          <cell r="DA41">
            <v>1</v>
          </cell>
          <cell r="DB41">
            <v>1</v>
          </cell>
          <cell r="DC41">
            <v>1</v>
          </cell>
          <cell r="DD41">
            <v>1</v>
          </cell>
          <cell r="DE41">
            <v>1</v>
          </cell>
          <cell r="DF41">
            <v>1</v>
          </cell>
          <cell r="DG41">
            <v>1</v>
          </cell>
          <cell r="DH41">
            <v>1</v>
          </cell>
          <cell r="DI41">
            <v>1</v>
          </cell>
          <cell r="DJ41">
            <v>1</v>
          </cell>
          <cell r="DK41">
            <v>1</v>
          </cell>
          <cell r="DL41">
            <v>1</v>
          </cell>
          <cell r="DM41">
            <v>1</v>
          </cell>
          <cell r="DN41">
            <v>1</v>
          </cell>
          <cell r="DO41">
            <v>1</v>
          </cell>
          <cell r="DP41">
            <v>1</v>
          </cell>
          <cell r="DQ41">
            <v>1</v>
          </cell>
          <cell r="DR41">
            <v>1</v>
          </cell>
          <cell r="DS41">
            <v>1</v>
          </cell>
          <cell r="DT41">
            <v>1</v>
          </cell>
          <cell r="DU41">
            <v>1</v>
          </cell>
          <cell r="DV41">
            <v>1</v>
          </cell>
          <cell r="DW41">
            <v>1</v>
          </cell>
          <cell r="DX41">
            <v>1</v>
          </cell>
          <cell r="DY41">
            <v>1</v>
          </cell>
          <cell r="DZ41">
            <v>1</v>
          </cell>
          <cell r="EA41">
            <v>1</v>
          </cell>
          <cell r="EB41">
            <v>1</v>
          </cell>
          <cell r="EC41">
            <v>1</v>
          </cell>
          <cell r="ED41">
            <v>1</v>
          </cell>
          <cell r="EE41">
            <v>1</v>
          </cell>
          <cell r="EF41">
            <v>1</v>
          </cell>
          <cell r="EG41">
            <v>1</v>
          </cell>
          <cell r="EH41">
            <v>1</v>
          </cell>
          <cell r="EI41">
            <v>1</v>
          </cell>
          <cell r="EJ41">
            <v>1</v>
          </cell>
          <cell r="EK41">
            <v>1</v>
          </cell>
          <cell r="EL41">
            <v>1</v>
          </cell>
          <cell r="EM41">
            <v>1</v>
          </cell>
          <cell r="EN41">
            <v>1</v>
          </cell>
          <cell r="EO41">
            <v>1</v>
          </cell>
          <cell r="EP41">
            <v>1</v>
          </cell>
          <cell r="EQ41">
            <v>1</v>
          </cell>
          <cell r="ER41">
            <v>1</v>
          </cell>
          <cell r="ES41">
            <v>1</v>
          </cell>
          <cell r="ET41">
            <v>1</v>
          </cell>
        </row>
        <row r="42">
          <cell r="C42" t="str">
            <v>FTS-12 Non-Residential</v>
          </cell>
          <cell r="D42" t="str">
            <v>Non-Residential</v>
          </cell>
          <cell r="E42" t="str">
            <v>CFG</v>
          </cell>
          <cell r="F42" t="str">
            <v>FTS-12</v>
          </cell>
          <cell r="M42">
            <v>0</v>
          </cell>
          <cell r="N42">
            <v>0</v>
          </cell>
          <cell r="O42">
            <v>0</v>
          </cell>
          <cell r="P42">
            <v>0</v>
          </cell>
          <cell r="Q42">
            <v>0</v>
          </cell>
          <cell r="R42">
            <v>0</v>
          </cell>
          <cell r="S42">
            <v>2</v>
          </cell>
          <cell r="T42">
            <v>2</v>
          </cell>
          <cell r="U42">
            <v>2</v>
          </cell>
          <cell r="V42">
            <v>2</v>
          </cell>
          <cell r="W42">
            <v>3</v>
          </cell>
          <cell r="X42">
            <v>3</v>
          </cell>
          <cell r="Y42">
            <v>3</v>
          </cell>
          <cell r="Z42">
            <v>3</v>
          </cell>
          <cell r="AA42">
            <v>3</v>
          </cell>
          <cell r="AB42">
            <v>3</v>
          </cell>
          <cell r="AC42">
            <v>3</v>
          </cell>
          <cell r="AD42">
            <v>3</v>
          </cell>
          <cell r="AE42">
            <v>3</v>
          </cell>
          <cell r="AF42">
            <v>3</v>
          </cell>
          <cell r="AG42">
            <v>3</v>
          </cell>
          <cell r="AH42">
            <v>3</v>
          </cell>
          <cell r="AI42">
            <v>3</v>
          </cell>
          <cell r="AJ42">
            <v>3</v>
          </cell>
          <cell r="AK42">
            <v>3</v>
          </cell>
          <cell r="AL42">
            <v>3</v>
          </cell>
          <cell r="AM42">
            <v>3</v>
          </cell>
          <cell r="AN42">
            <v>3</v>
          </cell>
          <cell r="AO42">
            <v>3</v>
          </cell>
          <cell r="AP42">
            <v>3</v>
          </cell>
          <cell r="AQ42">
            <v>3</v>
          </cell>
          <cell r="AR42">
            <v>3</v>
          </cell>
          <cell r="AS42">
            <v>3</v>
          </cell>
          <cell r="AT42">
            <v>5</v>
          </cell>
          <cell r="AU42">
            <v>5</v>
          </cell>
          <cell r="AV42">
            <v>5</v>
          </cell>
          <cell r="AW42">
            <v>5</v>
          </cell>
          <cell r="AX42">
            <v>5</v>
          </cell>
          <cell r="AY42">
            <v>5</v>
          </cell>
          <cell r="AZ42">
            <v>5</v>
          </cell>
          <cell r="BA42">
            <v>5</v>
          </cell>
          <cell r="BB42">
            <v>5</v>
          </cell>
          <cell r="BC42">
            <v>5</v>
          </cell>
          <cell r="BD42">
            <v>5</v>
          </cell>
          <cell r="BE42">
            <v>5</v>
          </cell>
          <cell r="BF42">
            <v>4</v>
          </cell>
          <cell r="BG42">
            <v>4</v>
          </cell>
          <cell r="BH42">
            <v>4</v>
          </cell>
          <cell r="BI42">
            <v>4</v>
          </cell>
          <cell r="BJ42">
            <v>4</v>
          </cell>
          <cell r="BK42">
            <v>4</v>
          </cell>
          <cell r="BL42">
            <v>4</v>
          </cell>
          <cell r="BM42">
            <v>4</v>
          </cell>
          <cell r="BN42">
            <v>4</v>
          </cell>
          <cell r="BO42">
            <v>4</v>
          </cell>
          <cell r="BP42">
            <v>4</v>
          </cell>
          <cell r="BQ42">
            <v>4</v>
          </cell>
          <cell r="BR42">
            <v>4</v>
          </cell>
          <cell r="BS42">
            <v>5</v>
          </cell>
          <cell r="BT42">
            <v>5</v>
          </cell>
          <cell r="BU42">
            <v>5</v>
          </cell>
          <cell r="BV42">
            <v>5</v>
          </cell>
          <cell r="BW42">
            <v>5</v>
          </cell>
          <cell r="BX42">
            <v>5</v>
          </cell>
          <cell r="BY42">
            <v>5</v>
          </cell>
          <cell r="BZ42">
            <v>5</v>
          </cell>
          <cell r="CA42">
            <v>5</v>
          </cell>
          <cell r="CB42">
            <v>5</v>
          </cell>
          <cell r="CC42">
            <v>5</v>
          </cell>
          <cell r="CD42">
            <v>5</v>
          </cell>
          <cell r="CE42">
            <v>5</v>
          </cell>
          <cell r="CF42">
            <v>5</v>
          </cell>
          <cell r="CG42">
            <v>5</v>
          </cell>
          <cell r="CH42">
            <v>5</v>
          </cell>
          <cell r="CI42">
            <v>5</v>
          </cell>
          <cell r="CJ42">
            <v>5</v>
          </cell>
          <cell r="CK42">
            <v>5</v>
          </cell>
          <cell r="CL42">
            <v>5</v>
          </cell>
          <cell r="CM42">
            <v>5</v>
          </cell>
          <cell r="CN42">
            <v>5</v>
          </cell>
          <cell r="CO42">
            <v>5</v>
          </cell>
          <cell r="CP42">
            <v>5</v>
          </cell>
          <cell r="CQ42">
            <v>5</v>
          </cell>
          <cell r="CR42">
            <v>5</v>
          </cell>
          <cell r="CS42">
            <v>5</v>
          </cell>
          <cell r="CT42">
            <v>5</v>
          </cell>
          <cell r="CU42">
            <v>5</v>
          </cell>
          <cell r="CV42">
            <v>5</v>
          </cell>
          <cell r="CW42">
            <v>5</v>
          </cell>
          <cell r="CX42">
            <v>5</v>
          </cell>
          <cell r="CY42">
            <v>5</v>
          </cell>
          <cell r="CZ42">
            <v>5</v>
          </cell>
          <cell r="DA42">
            <v>5</v>
          </cell>
          <cell r="DB42">
            <v>5</v>
          </cell>
          <cell r="DC42">
            <v>6</v>
          </cell>
          <cell r="DD42">
            <v>6</v>
          </cell>
          <cell r="DE42">
            <v>6</v>
          </cell>
          <cell r="DF42">
            <v>6</v>
          </cell>
          <cell r="DG42">
            <v>6</v>
          </cell>
          <cell r="DH42">
            <v>6</v>
          </cell>
          <cell r="DI42">
            <v>6</v>
          </cell>
          <cell r="DJ42">
            <v>6</v>
          </cell>
          <cell r="DK42">
            <v>5</v>
          </cell>
          <cell r="DL42">
            <v>5</v>
          </cell>
          <cell r="DM42">
            <v>5</v>
          </cell>
          <cell r="DN42">
            <v>6</v>
          </cell>
          <cell r="DO42">
            <v>6</v>
          </cell>
          <cell r="DP42">
            <v>6</v>
          </cell>
          <cell r="DQ42">
            <v>6</v>
          </cell>
          <cell r="DR42">
            <v>6</v>
          </cell>
          <cell r="DS42">
            <v>6</v>
          </cell>
          <cell r="DT42">
            <v>6</v>
          </cell>
          <cell r="DU42">
            <v>6</v>
          </cell>
          <cell r="DV42">
            <v>6</v>
          </cell>
          <cell r="DW42">
            <v>6</v>
          </cell>
          <cell r="DX42">
            <v>6</v>
          </cell>
          <cell r="DY42">
            <v>6</v>
          </cell>
          <cell r="DZ42">
            <v>6</v>
          </cell>
          <cell r="EA42">
            <v>6</v>
          </cell>
          <cell r="EB42">
            <v>6</v>
          </cell>
          <cell r="EC42">
            <v>6</v>
          </cell>
          <cell r="ED42">
            <v>6</v>
          </cell>
          <cell r="EE42">
            <v>6</v>
          </cell>
          <cell r="EF42">
            <v>6</v>
          </cell>
          <cell r="EG42">
            <v>6</v>
          </cell>
          <cell r="EH42">
            <v>6</v>
          </cell>
          <cell r="EI42">
            <v>6</v>
          </cell>
          <cell r="EJ42">
            <v>6</v>
          </cell>
          <cell r="EK42">
            <v>6</v>
          </cell>
          <cell r="EL42">
            <v>6</v>
          </cell>
          <cell r="EM42">
            <v>7</v>
          </cell>
          <cell r="EN42">
            <v>7</v>
          </cell>
          <cell r="EO42">
            <v>7</v>
          </cell>
          <cell r="EP42">
            <v>7</v>
          </cell>
          <cell r="EQ42">
            <v>7</v>
          </cell>
          <cell r="ER42">
            <v>7</v>
          </cell>
          <cell r="ES42">
            <v>7</v>
          </cell>
          <cell r="ET42">
            <v>7</v>
          </cell>
        </row>
        <row r="43">
          <cell r="C43" t="str">
            <v>FTS-NGV Non-Residential</v>
          </cell>
          <cell r="D43" t="str">
            <v>Non-Residential</v>
          </cell>
          <cell r="E43" t="str">
            <v>CFG</v>
          </cell>
          <cell r="F43" t="str">
            <v>FTS-NGV</v>
          </cell>
          <cell r="M43">
            <v>0</v>
          </cell>
          <cell r="N43">
            <v>0</v>
          </cell>
          <cell r="O43">
            <v>0</v>
          </cell>
          <cell r="P43">
            <v>0</v>
          </cell>
          <cell r="Q43">
            <v>0</v>
          </cell>
          <cell r="R43">
            <v>0</v>
          </cell>
          <cell r="S43">
            <v>1</v>
          </cell>
          <cell r="T43">
            <v>1</v>
          </cell>
          <cell r="U43">
            <v>1</v>
          </cell>
          <cell r="V43">
            <v>1</v>
          </cell>
          <cell r="W43">
            <v>1</v>
          </cell>
          <cell r="X43">
            <v>1</v>
          </cell>
          <cell r="Y43">
            <v>1</v>
          </cell>
          <cell r="Z43">
            <v>1</v>
          </cell>
          <cell r="AA43">
            <v>1</v>
          </cell>
          <cell r="AB43">
            <v>1</v>
          </cell>
          <cell r="AC43">
            <v>1</v>
          </cell>
          <cell r="AD43">
            <v>1</v>
          </cell>
          <cell r="AE43">
            <v>1</v>
          </cell>
          <cell r="AF43">
            <v>1</v>
          </cell>
          <cell r="AG43">
            <v>1</v>
          </cell>
          <cell r="AH43">
            <v>1</v>
          </cell>
          <cell r="AI43">
            <v>1</v>
          </cell>
          <cell r="AJ43">
            <v>1</v>
          </cell>
          <cell r="AK43">
            <v>1</v>
          </cell>
          <cell r="AL43">
            <v>1</v>
          </cell>
          <cell r="AM43">
            <v>1</v>
          </cell>
          <cell r="AN43">
            <v>1</v>
          </cell>
          <cell r="AO43">
            <v>1</v>
          </cell>
          <cell r="AP43">
            <v>1</v>
          </cell>
          <cell r="AQ43">
            <v>1</v>
          </cell>
          <cell r="AR43">
            <v>1</v>
          </cell>
          <cell r="AS43">
            <v>1</v>
          </cell>
          <cell r="AT43">
            <v>1</v>
          </cell>
          <cell r="AU43">
            <v>1</v>
          </cell>
          <cell r="AV43">
            <v>1</v>
          </cell>
          <cell r="AW43">
            <v>1</v>
          </cell>
          <cell r="AX43">
            <v>1</v>
          </cell>
          <cell r="AY43">
            <v>0</v>
          </cell>
          <cell r="AZ43">
            <v>0</v>
          </cell>
          <cell r="BA43">
            <v>0</v>
          </cell>
          <cell r="BC43">
            <v>0</v>
          </cell>
          <cell r="BD43">
            <v>0</v>
          </cell>
          <cell r="BE43">
            <v>0</v>
          </cell>
          <cell r="BF43">
            <v>0</v>
          </cell>
          <cell r="BG43">
            <v>0</v>
          </cell>
          <cell r="BH43">
            <v>0</v>
          </cell>
          <cell r="BI43">
            <v>0</v>
          </cell>
          <cell r="BO43">
            <v>0</v>
          </cell>
          <cell r="BP43">
            <v>0</v>
          </cell>
          <cell r="BR43">
            <v>1</v>
          </cell>
          <cell r="BS43">
            <v>1</v>
          </cell>
          <cell r="BT43">
            <v>1</v>
          </cell>
          <cell r="BU43">
            <v>1</v>
          </cell>
          <cell r="BV43">
            <v>1</v>
          </cell>
          <cell r="BW43">
            <v>1</v>
          </cell>
          <cell r="BX43">
            <v>1</v>
          </cell>
          <cell r="BY43">
            <v>1</v>
          </cell>
          <cell r="BZ43">
            <v>1</v>
          </cell>
          <cell r="CA43">
            <v>1</v>
          </cell>
          <cell r="CB43">
            <v>1</v>
          </cell>
          <cell r="CC43">
            <v>1</v>
          </cell>
          <cell r="CD43">
            <v>1</v>
          </cell>
          <cell r="CE43">
            <v>1</v>
          </cell>
          <cell r="CF43">
            <v>1</v>
          </cell>
          <cell r="CG43">
            <v>1</v>
          </cell>
          <cell r="CH43">
            <v>1</v>
          </cell>
          <cell r="CI43">
            <v>1</v>
          </cell>
          <cell r="CJ43">
            <v>1</v>
          </cell>
          <cell r="CK43">
            <v>1</v>
          </cell>
          <cell r="CL43">
            <v>1</v>
          </cell>
          <cell r="CM43">
            <v>1</v>
          </cell>
          <cell r="CN43">
            <v>1</v>
          </cell>
          <cell r="CO43">
            <v>1</v>
          </cell>
          <cell r="CP43">
            <v>1</v>
          </cell>
          <cell r="CQ43">
            <v>1</v>
          </cell>
          <cell r="CR43">
            <v>1</v>
          </cell>
          <cell r="CS43">
            <v>1</v>
          </cell>
          <cell r="CT43">
            <v>1</v>
          </cell>
          <cell r="CU43">
            <v>1</v>
          </cell>
          <cell r="CV43">
            <v>1</v>
          </cell>
          <cell r="CW43">
            <v>1</v>
          </cell>
          <cell r="CX43">
            <v>1</v>
          </cell>
          <cell r="CY43">
            <v>1</v>
          </cell>
          <cell r="CZ43">
            <v>1</v>
          </cell>
          <cell r="DA43">
            <v>1</v>
          </cell>
          <cell r="DB43">
            <v>1</v>
          </cell>
          <cell r="DC43">
            <v>1</v>
          </cell>
          <cell r="DD43">
            <v>1</v>
          </cell>
          <cell r="DE43">
            <v>1</v>
          </cell>
          <cell r="DF43">
            <v>1</v>
          </cell>
          <cell r="DG43">
            <v>1</v>
          </cell>
          <cell r="DH43">
            <v>1</v>
          </cell>
          <cell r="DI43">
            <v>1</v>
          </cell>
          <cell r="DJ43">
            <v>1</v>
          </cell>
          <cell r="DK43">
            <v>1</v>
          </cell>
          <cell r="DL43">
            <v>1</v>
          </cell>
          <cell r="DM43">
            <v>1</v>
          </cell>
          <cell r="DN43">
            <v>1</v>
          </cell>
          <cell r="DO43">
            <v>1</v>
          </cell>
          <cell r="DP43">
            <v>1</v>
          </cell>
          <cell r="DQ43">
            <v>1</v>
          </cell>
          <cell r="DR43">
            <v>1</v>
          </cell>
          <cell r="DS43">
            <v>1</v>
          </cell>
          <cell r="DT43">
            <v>1</v>
          </cell>
          <cell r="DU43">
            <v>1</v>
          </cell>
          <cell r="DV43">
            <v>1</v>
          </cell>
          <cell r="DW43">
            <v>1</v>
          </cell>
          <cell r="DX43">
            <v>1</v>
          </cell>
          <cell r="DY43">
            <v>1</v>
          </cell>
          <cell r="DZ43">
            <v>1</v>
          </cell>
          <cell r="EA43">
            <v>1</v>
          </cell>
          <cell r="EB43">
            <v>1</v>
          </cell>
          <cell r="EC43">
            <v>1</v>
          </cell>
          <cell r="ED43">
            <v>1</v>
          </cell>
          <cell r="EE43">
            <v>1</v>
          </cell>
          <cell r="EF43">
            <v>1</v>
          </cell>
          <cell r="EG43">
            <v>1</v>
          </cell>
          <cell r="EH43">
            <v>1</v>
          </cell>
          <cell r="EI43">
            <v>1</v>
          </cell>
          <cell r="EJ43">
            <v>1</v>
          </cell>
          <cell r="EK43">
            <v>1</v>
          </cell>
          <cell r="EL43">
            <v>1</v>
          </cell>
          <cell r="EM43">
            <v>1</v>
          </cell>
          <cell r="EN43">
            <v>1</v>
          </cell>
          <cell r="EO43">
            <v>1</v>
          </cell>
          <cell r="EP43">
            <v>1</v>
          </cell>
          <cell r="EQ43">
            <v>1</v>
          </cell>
          <cell r="ER43">
            <v>1</v>
          </cell>
          <cell r="ES43">
            <v>1</v>
          </cell>
          <cell r="ET43">
            <v>1</v>
          </cell>
        </row>
        <row r="44">
          <cell r="C44" t="str">
            <v>FPU - GS - 1 Non-Residential</v>
          </cell>
          <cell r="D44" t="str">
            <v>Non-Residential</v>
          </cell>
          <cell r="E44" t="str">
            <v>FPU</v>
          </cell>
          <cell r="F44" t="str">
            <v>FPU - GS - 1</v>
          </cell>
          <cell r="M44">
            <v>0.03</v>
          </cell>
          <cell r="N44">
            <v>0</v>
          </cell>
          <cell r="O44">
            <v>0</v>
          </cell>
          <cell r="P44">
            <v>0</v>
          </cell>
          <cell r="Q44">
            <v>0</v>
          </cell>
          <cell r="R44">
            <v>0</v>
          </cell>
          <cell r="S44">
            <v>949</v>
          </cell>
          <cell r="T44">
            <v>949</v>
          </cell>
          <cell r="U44">
            <v>947</v>
          </cell>
          <cell r="V44">
            <v>948</v>
          </cell>
          <cell r="W44">
            <v>941</v>
          </cell>
          <cell r="X44">
            <v>937</v>
          </cell>
          <cell r="Y44">
            <v>935</v>
          </cell>
          <cell r="Z44">
            <v>942</v>
          </cell>
          <cell r="AA44">
            <v>927</v>
          </cell>
          <cell r="AB44">
            <v>929</v>
          </cell>
          <cell r="AC44">
            <v>941</v>
          </cell>
          <cell r="AD44">
            <v>939</v>
          </cell>
          <cell r="AE44">
            <v>931</v>
          </cell>
          <cell r="AF44">
            <v>930</v>
          </cell>
          <cell r="AG44">
            <v>931</v>
          </cell>
          <cell r="AH44">
            <v>932</v>
          </cell>
          <cell r="AI44">
            <v>931</v>
          </cell>
          <cell r="AJ44">
            <v>927</v>
          </cell>
          <cell r="AK44">
            <v>934</v>
          </cell>
          <cell r="AL44">
            <v>940</v>
          </cell>
          <cell r="AM44">
            <v>931</v>
          </cell>
          <cell r="AN44">
            <v>930</v>
          </cell>
          <cell r="AO44">
            <v>930</v>
          </cell>
          <cell r="AP44">
            <v>940</v>
          </cell>
          <cell r="AQ44">
            <v>936</v>
          </cell>
          <cell r="AR44">
            <v>948</v>
          </cell>
          <cell r="AS44">
            <v>943</v>
          </cell>
          <cell r="AT44">
            <v>946</v>
          </cell>
          <cell r="AU44">
            <v>932</v>
          </cell>
          <cell r="AV44">
            <v>932</v>
          </cell>
          <cell r="AW44">
            <v>942</v>
          </cell>
          <cell r="AX44">
            <v>926</v>
          </cell>
          <cell r="AY44">
            <v>927</v>
          </cell>
          <cell r="AZ44">
            <v>945</v>
          </cell>
          <cell r="BA44">
            <v>928</v>
          </cell>
          <cell r="BB44">
            <v>924</v>
          </cell>
          <cell r="BC44">
            <v>924</v>
          </cell>
          <cell r="BD44">
            <v>914</v>
          </cell>
          <cell r="BE44">
            <v>911</v>
          </cell>
          <cell r="BF44">
            <v>918</v>
          </cell>
          <cell r="BG44">
            <v>905</v>
          </cell>
          <cell r="BH44">
            <v>900</v>
          </cell>
          <cell r="BI44">
            <v>903</v>
          </cell>
          <cell r="BJ44">
            <v>894</v>
          </cell>
          <cell r="BK44">
            <v>894</v>
          </cell>
          <cell r="BL44">
            <v>884</v>
          </cell>
          <cell r="BM44">
            <v>890</v>
          </cell>
          <cell r="BN44">
            <v>891</v>
          </cell>
          <cell r="BO44">
            <v>889</v>
          </cell>
          <cell r="BP44">
            <v>888</v>
          </cell>
          <cell r="BQ44">
            <v>888</v>
          </cell>
          <cell r="BR44">
            <v>894</v>
          </cell>
          <cell r="BS44">
            <v>888</v>
          </cell>
          <cell r="BT44">
            <v>887</v>
          </cell>
          <cell r="BU44">
            <v>888</v>
          </cell>
          <cell r="BV44">
            <v>885</v>
          </cell>
          <cell r="BW44">
            <v>890</v>
          </cell>
          <cell r="BX44">
            <v>983</v>
          </cell>
          <cell r="BY44">
            <v>891</v>
          </cell>
          <cell r="BZ44">
            <v>894</v>
          </cell>
          <cell r="CA44">
            <v>893</v>
          </cell>
          <cell r="CB44">
            <v>886</v>
          </cell>
          <cell r="CC44">
            <v>887</v>
          </cell>
          <cell r="CD44">
            <v>896</v>
          </cell>
          <cell r="CE44">
            <v>900</v>
          </cell>
          <cell r="CF44">
            <v>910</v>
          </cell>
          <cell r="CG44">
            <v>921</v>
          </cell>
          <cell r="CH44">
            <v>912</v>
          </cell>
          <cell r="CI44">
            <v>914</v>
          </cell>
          <cell r="CJ44">
            <v>948</v>
          </cell>
          <cell r="CK44">
            <v>913</v>
          </cell>
          <cell r="CL44">
            <v>913</v>
          </cell>
          <cell r="CM44">
            <v>912</v>
          </cell>
          <cell r="CN44">
            <v>908</v>
          </cell>
          <cell r="CO44">
            <v>906</v>
          </cell>
          <cell r="CP44">
            <v>912</v>
          </cell>
          <cell r="CQ44">
            <v>902</v>
          </cell>
          <cell r="CR44">
            <v>899</v>
          </cell>
          <cell r="CS44">
            <v>902</v>
          </cell>
          <cell r="CT44">
            <v>895</v>
          </cell>
          <cell r="CU44">
            <v>898</v>
          </cell>
          <cell r="CV44">
            <v>937</v>
          </cell>
          <cell r="CW44">
            <v>896</v>
          </cell>
          <cell r="CX44">
            <v>898</v>
          </cell>
          <cell r="CY44">
            <v>903</v>
          </cell>
          <cell r="CZ44">
            <v>902</v>
          </cell>
          <cell r="DA44">
            <v>900</v>
          </cell>
          <cell r="DB44">
            <v>906</v>
          </cell>
          <cell r="DC44">
            <v>897</v>
          </cell>
          <cell r="DD44">
            <v>895</v>
          </cell>
          <cell r="DE44">
            <v>898</v>
          </cell>
          <cell r="DF44">
            <v>892</v>
          </cell>
          <cell r="DG44">
            <v>895</v>
          </cell>
          <cell r="DH44">
            <v>950</v>
          </cell>
          <cell r="DI44">
            <v>894</v>
          </cell>
          <cell r="DJ44">
            <v>896</v>
          </cell>
          <cell r="DK44">
            <v>904</v>
          </cell>
          <cell r="DL44">
            <v>902</v>
          </cell>
          <cell r="DM44">
            <v>900</v>
          </cell>
          <cell r="DN44">
            <v>906</v>
          </cell>
          <cell r="DO44">
            <v>896</v>
          </cell>
          <cell r="DP44">
            <v>894</v>
          </cell>
          <cell r="DQ44">
            <v>897</v>
          </cell>
          <cell r="DR44">
            <v>890</v>
          </cell>
          <cell r="DS44">
            <v>892</v>
          </cell>
          <cell r="DT44">
            <v>935</v>
          </cell>
          <cell r="DU44">
            <v>891</v>
          </cell>
          <cell r="DV44">
            <v>892</v>
          </cell>
          <cell r="DW44">
            <v>901</v>
          </cell>
          <cell r="DX44">
            <v>899</v>
          </cell>
          <cell r="DY44">
            <v>897</v>
          </cell>
          <cell r="DZ44">
            <v>903</v>
          </cell>
          <cell r="EA44">
            <v>893</v>
          </cell>
          <cell r="EB44">
            <v>891</v>
          </cell>
          <cell r="EC44">
            <v>894</v>
          </cell>
          <cell r="ED44">
            <v>887</v>
          </cell>
          <cell r="EE44">
            <v>890</v>
          </cell>
          <cell r="EF44">
            <v>935</v>
          </cell>
          <cell r="EG44">
            <v>889</v>
          </cell>
          <cell r="EH44">
            <v>890</v>
          </cell>
          <cell r="EI44">
            <v>897</v>
          </cell>
          <cell r="EJ44">
            <v>896</v>
          </cell>
          <cell r="EK44">
            <v>894</v>
          </cell>
          <cell r="EL44">
            <v>900</v>
          </cell>
          <cell r="EM44">
            <v>890</v>
          </cell>
          <cell r="EN44">
            <v>888</v>
          </cell>
          <cell r="EO44">
            <v>891</v>
          </cell>
          <cell r="EP44">
            <v>884</v>
          </cell>
          <cell r="EQ44">
            <v>887</v>
          </cell>
          <cell r="ER44">
            <v>934</v>
          </cell>
          <cell r="ES44">
            <v>886</v>
          </cell>
          <cell r="ET44">
            <v>888</v>
          </cell>
        </row>
        <row r="45">
          <cell r="C45" t="str">
            <v>FPU - GSTS - 1 Non-Residential</v>
          </cell>
          <cell r="D45" t="str">
            <v>Non-Residential</v>
          </cell>
          <cell r="E45" t="str">
            <v>FPU</v>
          </cell>
          <cell r="F45" t="str">
            <v>FPU - GSTS - 1</v>
          </cell>
          <cell r="M45">
            <v>0.055</v>
          </cell>
          <cell r="N45">
            <v>0.01</v>
          </cell>
          <cell r="O45">
            <v>0</v>
          </cell>
          <cell r="P45">
            <v>0</v>
          </cell>
          <cell r="Q45">
            <v>0</v>
          </cell>
          <cell r="R45">
            <v>0</v>
          </cell>
          <cell r="S45">
            <v>214</v>
          </cell>
          <cell r="T45">
            <v>216</v>
          </cell>
          <cell r="U45">
            <v>218</v>
          </cell>
          <cell r="V45">
            <v>221</v>
          </cell>
          <cell r="W45">
            <v>220</v>
          </cell>
          <cell r="X45">
            <v>225</v>
          </cell>
          <cell r="Y45">
            <v>228</v>
          </cell>
          <cell r="Z45">
            <v>231</v>
          </cell>
          <cell r="AA45">
            <v>235</v>
          </cell>
          <cell r="AB45">
            <v>235</v>
          </cell>
          <cell r="AC45">
            <v>246</v>
          </cell>
          <cell r="AD45">
            <v>249</v>
          </cell>
          <cell r="AE45">
            <v>251</v>
          </cell>
          <cell r="AF45">
            <v>247</v>
          </cell>
          <cell r="AG45">
            <v>249</v>
          </cell>
          <cell r="AH45">
            <v>252</v>
          </cell>
          <cell r="AI45">
            <v>255</v>
          </cell>
          <cell r="AJ45">
            <v>256</v>
          </cell>
          <cell r="AK45">
            <v>254</v>
          </cell>
          <cell r="AL45">
            <v>259</v>
          </cell>
          <cell r="AM45">
            <v>257</v>
          </cell>
          <cell r="AN45">
            <v>254</v>
          </cell>
          <cell r="AO45">
            <v>259</v>
          </cell>
          <cell r="AP45">
            <v>260</v>
          </cell>
          <cell r="AQ45">
            <v>263</v>
          </cell>
          <cell r="AR45">
            <v>277</v>
          </cell>
          <cell r="AS45">
            <v>289</v>
          </cell>
          <cell r="AT45">
            <v>300</v>
          </cell>
          <cell r="AU45">
            <v>320</v>
          </cell>
          <cell r="AV45">
            <v>334</v>
          </cell>
          <cell r="AW45">
            <v>321</v>
          </cell>
          <cell r="AX45">
            <v>319</v>
          </cell>
          <cell r="AY45">
            <v>327</v>
          </cell>
          <cell r="AZ45">
            <v>328</v>
          </cell>
          <cell r="BA45">
            <v>333</v>
          </cell>
          <cell r="BB45">
            <v>335</v>
          </cell>
          <cell r="BC45">
            <v>342</v>
          </cell>
          <cell r="BD45">
            <v>357</v>
          </cell>
          <cell r="BE45">
            <v>357</v>
          </cell>
          <cell r="BF45">
            <v>345</v>
          </cell>
          <cell r="BG45">
            <v>348</v>
          </cell>
          <cell r="BH45">
            <v>365</v>
          </cell>
          <cell r="BI45">
            <v>367</v>
          </cell>
          <cell r="BJ45">
            <v>364</v>
          </cell>
          <cell r="BK45">
            <v>367</v>
          </cell>
          <cell r="BL45">
            <v>359</v>
          </cell>
          <cell r="BM45">
            <v>361</v>
          </cell>
          <cell r="BN45">
            <v>369</v>
          </cell>
          <cell r="BO45">
            <v>362</v>
          </cell>
          <cell r="BP45">
            <v>364</v>
          </cell>
          <cell r="BQ45">
            <v>359</v>
          </cell>
          <cell r="BR45">
            <v>372</v>
          </cell>
          <cell r="BS45">
            <v>354</v>
          </cell>
          <cell r="BT45">
            <v>359</v>
          </cell>
          <cell r="BU45">
            <v>362</v>
          </cell>
          <cell r="BV45">
            <v>364</v>
          </cell>
          <cell r="BW45">
            <v>361</v>
          </cell>
          <cell r="BX45">
            <v>382</v>
          </cell>
          <cell r="BY45">
            <v>362</v>
          </cell>
          <cell r="BZ45">
            <v>361</v>
          </cell>
          <cell r="CA45">
            <v>376</v>
          </cell>
          <cell r="CB45">
            <v>375</v>
          </cell>
          <cell r="CC45">
            <v>370</v>
          </cell>
          <cell r="CD45">
            <v>368</v>
          </cell>
          <cell r="CE45">
            <v>370</v>
          </cell>
          <cell r="CF45">
            <v>372</v>
          </cell>
          <cell r="CG45">
            <v>372.93</v>
          </cell>
          <cell r="CH45">
            <v>373.862325</v>
          </cell>
          <cell r="CI45">
            <v>374.7969808125</v>
          </cell>
          <cell r="CJ45">
            <v>375.733973264531</v>
          </cell>
          <cell r="CK45">
            <v>376.673308197693</v>
          </cell>
          <cell r="CL45">
            <v>377.614991468187</v>
          </cell>
          <cell r="CM45">
            <v>365</v>
          </cell>
          <cell r="CN45">
            <v>375</v>
          </cell>
          <cell r="CO45">
            <v>374</v>
          </cell>
          <cell r="CP45">
            <v>376</v>
          </cell>
          <cell r="CQ45">
            <v>371</v>
          </cell>
          <cell r="CR45">
            <v>384</v>
          </cell>
          <cell r="CS45">
            <v>384</v>
          </cell>
          <cell r="CT45">
            <v>383</v>
          </cell>
          <cell r="CU45">
            <v>385</v>
          </cell>
          <cell r="CV45">
            <v>391</v>
          </cell>
          <cell r="CW45">
            <v>383</v>
          </cell>
          <cell r="CX45">
            <v>387</v>
          </cell>
          <cell r="CY45">
            <v>369</v>
          </cell>
          <cell r="CZ45">
            <v>377</v>
          </cell>
          <cell r="DA45">
            <v>376</v>
          </cell>
          <cell r="DB45">
            <v>382</v>
          </cell>
          <cell r="DC45">
            <v>376</v>
          </cell>
          <cell r="DD45">
            <v>386</v>
          </cell>
          <cell r="DE45">
            <v>386</v>
          </cell>
          <cell r="DF45">
            <v>386</v>
          </cell>
          <cell r="DG45">
            <v>386</v>
          </cell>
          <cell r="DH45">
            <v>398</v>
          </cell>
          <cell r="DI45">
            <v>387</v>
          </cell>
          <cell r="DJ45">
            <v>388</v>
          </cell>
          <cell r="DK45">
            <v>367</v>
          </cell>
          <cell r="DL45">
            <v>377</v>
          </cell>
          <cell r="DM45">
            <v>377</v>
          </cell>
          <cell r="DN45">
            <v>382</v>
          </cell>
          <cell r="DO45">
            <v>379</v>
          </cell>
          <cell r="DP45">
            <v>391</v>
          </cell>
          <cell r="DQ45">
            <v>390</v>
          </cell>
          <cell r="DR45">
            <v>390</v>
          </cell>
          <cell r="DS45">
            <v>391</v>
          </cell>
          <cell r="DT45">
            <v>399</v>
          </cell>
          <cell r="DU45">
            <v>391</v>
          </cell>
          <cell r="DV45">
            <v>394</v>
          </cell>
          <cell r="DW45">
            <v>372</v>
          </cell>
          <cell r="DX45">
            <v>382</v>
          </cell>
          <cell r="DY45">
            <v>381</v>
          </cell>
          <cell r="DZ45">
            <v>386</v>
          </cell>
          <cell r="EA45">
            <v>381</v>
          </cell>
          <cell r="EB45">
            <v>393</v>
          </cell>
          <cell r="EC45">
            <v>392</v>
          </cell>
          <cell r="ED45">
            <v>392</v>
          </cell>
          <cell r="EE45">
            <v>393</v>
          </cell>
          <cell r="EF45">
            <v>402</v>
          </cell>
          <cell r="EG45">
            <v>392</v>
          </cell>
          <cell r="EH45">
            <v>395</v>
          </cell>
          <cell r="EI45">
            <v>375</v>
          </cell>
          <cell r="EJ45">
            <v>384</v>
          </cell>
          <cell r="EK45">
            <v>383</v>
          </cell>
          <cell r="EL45">
            <v>389</v>
          </cell>
          <cell r="EM45">
            <v>384</v>
          </cell>
          <cell r="EN45">
            <v>396</v>
          </cell>
          <cell r="EO45">
            <v>395</v>
          </cell>
          <cell r="EP45">
            <v>395</v>
          </cell>
          <cell r="EQ45">
            <v>396</v>
          </cell>
          <cell r="ER45">
            <v>405</v>
          </cell>
          <cell r="ES45">
            <v>396</v>
          </cell>
          <cell r="ET45">
            <v>398</v>
          </cell>
        </row>
        <row r="46">
          <cell r="C46" t="str">
            <v>FPU - GS - 2 Non-Residential</v>
          </cell>
          <cell r="D46" t="str">
            <v>Non-Residential</v>
          </cell>
          <cell r="E46" t="str">
            <v>FPU</v>
          </cell>
          <cell r="F46" t="str">
            <v>FPU - GS - 2</v>
          </cell>
          <cell r="M46">
            <v>0.03</v>
          </cell>
          <cell r="N46">
            <v>0</v>
          </cell>
          <cell r="O46">
            <v>0</v>
          </cell>
          <cell r="P46">
            <v>0</v>
          </cell>
          <cell r="Q46">
            <v>0</v>
          </cell>
          <cell r="R46">
            <v>0</v>
          </cell>
          <cell r="S46">
            <v>2200</v>
          </cell>
          <cell r="T46">
            <v>2200</v>
          </cell>
          <cell r="U46">
            <v>2195</v>
          </cell>
          <cell r="V46">
            <v>2204</v>
          </cell>
          <cell r="W46">
            <v>2208</v>
          </cell>
          <cell r="X46">
            <v>2192</v>
          </cell>
          <cell r="Y46">
            <v>2197</v>
          </cell>
          <cell r="Z46">
            <v>2187</v>
          </cell>
          <cell r="AA46">
            <v>2197</v>
          </cell>
          <cell r="AB46">
            <v>2184</v>
          </cell>
          <cell r="AC46">
            <v>2207</v>
          </cell>
          <cell r="AD46">
            <v>2206</v>
          </cell>
          <cell r="AE46">
            <v>2220</v>
          </cell>
          <cell r="AF46">
            <v>2228</v>
          </cell>
          <cell r="AG46">
            <v>2238</v>
          </cell>
          <cell r="AH46">
            <v>2250</v>
          </cell>
          <cell r="AI46">
            <v>2239</v>
          </cell>
          <cell r="AJ46">
            <v>2226</v>
          </cell>
          <cell r="AK46">
            <v>2218</v>
          </cell>
          <cell r="AL46">
            <v>2188</v>
          </cell>
          <cell r="AM46">
            <v>2184</v>
          </cell>
          <cell r="AN46">
            <v>2180</v>
          </cell>
          <cell r="AO46">
            <v>2183</v>
          </cell>
          <cell r="AP46">
            <v>2190</v>
          </cell>
          <cell r="AQ46">
            <v>2189</v>
          </cell>
          <cell r="AR46">
            <v>2178</v>
          </cell>
          <cell r="AS46">
            <v>2166</v>
          </cell>
          <cell r="AT46">
            <v>2142</v>
          </cell>
          <cell r="AU46">
            <v>2123</v>
          </cell>
          <cell r="AV46">
            <v>2107</v>
          </cell>
          <cell r="AW46">
            <v>2100</v>
          </cell>
          <cell r="AX46">
            <v>2098</v>
          </cell>
          <cell r="AY46">
            <v>2079</v>
          </cell>
          <cell r="AZ46">
            <v>2046</v>
          </cell>
          <cell r="BA46">
            <v>2050</v>
          </cell>
          <cell r="BB46">
            <v>2068</v>
          </cell>
          <cell r="BC46">
            <v>2048</v>
          </cell>
          <cell r="BD46">
            <v>2044</v>
          </cell>
          <cell r="BE46">
            <v>2056</v>
          </cell>
          <cell r="BF46">
            <v>2059</v>
          </cell>
          <cell r="BG46">
            <v>2066</v>
          </cell>
          <cell r="BH46">
            <v>2052</v>
          </cell>
          <cell r="BI46">
            <v>2053</v>
          </cell>
          <cell r="BJ46">
            <v>2062</v>
          </cell>
          <cell r="BK46">
            <v>2065</v>
          </cell>
          <cell r="BL46">
            <v>2023</v>
          </cell>
          <cell r="BM46">
            <v>2032</v>
          </cell>
          <cell r="BN46">
            <v>2033</v>
          </cell>
          <cell r="BO46">
            <v>2050</v>
          </cell>
          <cell r="BP46">
            <v>2062</v>
          </cell>
          <cell r="BQ46">
            <v>2057</v>
          </cell>
          <cell r="BR46">
            <v>2077</v>
          </cell>
          <cell r="BS46">
            <v>2092</v>
          </cell>
          <cell r="BT46">
            <v>2095</v>
          </cell>
          <cell r="BU46">
            <v>2086</v>
          </cell>
          <cell r="BV46">
            <v>2098</v>
          </cell>
          <cell r="BW46">
            <v>2102</v>
          </cell>
          <cell r="BX46">
            <v>2004</v>
          </cell>
          <cell r="BY46">
            <v>2120</v>
          </cell>
          <cell r="BZ46">
            <v>2121</v>
          </cell>
          <cell r="CA46">
            <v>2132</v>
          </cell>
          <cell r="CB46">
            <v>2126</v>
          </cell>
          <cell r="CC46">
            <v>2135</v>
          </cell>
          <cell r="CD46">
            <v>2134</v>
          </cell>
          <cell r="CE46">
            <v>2106</v>
          </cell>
          <cell r="CF46">
            <v>2111</v>
          </cell>
          <cell r="CG46">
            <v>2153</v>
          </cell>
          <cell r="CH46">
            <v>2159</v>
          </cell>
          <cell r="CI46">
            <v>2155</v>
          </cell>
          <cell r="CJ46">
            <v>2095</v>
          </cell>
          <cell r="CK46">
            <v>2140</v>
          </cell>
          <cell r="CL46">
            <v>2147</v>
          </cell>
          <cell r="CM46">
            <v>2141</v>
          </cell>
          <cell r="CN46">
            <v>2143</v>
          </cell>
          <cell r="CO46">
            <v>2145</v>
          </cell>
          <cell r="CP46">
            <v>2153</v>
          </cell>
          <cell r="CQ46">
            <v>2161</v>
          </cell>
          <cell r="CR46">
            <v>2154</v>
          </cell>
          <cell r="CS46">
            <v>2150</v>
          </cell>
          <cell r="CT46">
            <v>2159</v>
          </cell>
          <cell r="CU46">
            <v>2161</v>
          </cell>
          <cell r="CV46">
            <v>2092</v>
          </cell>
          <cell r="CW46">
            <v>2150</v>
          </cell>
          <cell r="CX46">
            <v>2153</v>
          </cell>
          <cell r="CY46">
            <v>2158</v>
          </cell>
          <cell r="CZ46">
            <v>2163</v>
          </cell>
          <cell r="DA46">
            <v>2161</v>
          </cell>
          <cell r="DB46">
            <v>2171</v>
          </cell>
          <cell r="DC46">
            <v>2179</v>
          </cell>
          <cell r="DD46">
            <v>2175</v>
          </cell>
          <cell r="DE46">
            <v>2169</v>
          </cell>
          <cell r="DF46">
            <v>2178</v>
          </cell>
          <cell r="DG46">
            <v>2179</v>
          </cell>
          <cell r="DH46">
            <v>2102</v>
          </cell>
          <cell r="DI46">
            <v>2177</v>
          </cell>
          <cell r="DJ46">
            <v>2180</v>
          </cell>
          <cell r="DK46">
            <v>2181</v>
          </cell>
          <cell r="DL46">
            <v>2183</v>
          </cell>
          <cell r="DM46">
            <v>2183</v>
          </cell>
          <cell r="DN46">
            <v>2189</v>
          </cell>
          <cell r="DO46">
            <v>2195</v>
          </cell>
          <cell r="DP46">
            <v>2188</v>
          </cell>
          <cell r="DQ46">
            <v>2183</v>
          </cell>
          <cell r="DR46">
            <v>2191</v>
          </cell>
          <cell r="DS46">
            <v>2190</v>
          </cell>
          <cell r="DT46">
            <v>2121</v>
          </cell>
          <cell r="DU46">
            <v>2181</v>
          </cell>
          <cell r="DV46">
            <v>2186</v>
          </cell>
          <cell r="DW46">
            <v>2193</v>
          </cell>
          <cell r="DX46">
            <v>2196</v>
          </cell>
          <cell r="DY46">
            <v>2196</v>
          </cell>
          <cell r="DZ46">
            <v>2204</v>
          </cell>
          <cell r="EA46">
            <v>2211</v>
          </cell>
          <cell r="EB46">
            <v>2205</v>
          </cell>
          <cell r="EC46">
            <v>2200</v>
          </cell>
          <cell r="ED46">
            <v>2209</v>
          </cell>
          <cell r="EE46">
            <v>2209</v>
          </cell>
          <cell r="EF46">
            <v>2137</v>
          </cell>
          <cell r="EG46">
            <v>2202</v>
          </cell>
          <cell r="EH46">
            <v>2206</v>
          </cell>
          <cell r="EI46">
            <v>2210</v>
          </cell>
          <cell r="EJ46">
            <v>2214</v>
          </cell>
          <cell r="EK46">
            <v>2213</v>
          </cell>
          <cell r="EL46">
            <v>2221</v>
          </cell>
          <cell r="EM46">
            <v>2228</v>
          </cell>
          <cell r="EN46">
            <v>2223</v>
          </cell>
          <cell r="EO46">
            <v>2217</v>
          </cell>
          <cell r="EP46">
            <v>2226</v>
          </cell>
          <cell r="EQ46">
            <v>2226</v>
          </cell>
          <cell r="ER46">
            <v>2152</v>
          </cell>
          <cell r="ES46">
            <v>2220</v>
          </cell>
          <cell r="ET46">
            <v>2224</v>
          </cell>
        </row>
        <row r="47">
          <cell r="C47" t="str">
            <v>FPU - GSTS - 2 Non-Residential</v>
          </cell>
          <cell r="D47" t="str">
            <v>Non-Residential</v>
          </cell>
          <cell r="E47" t="str">
            <v>FPU</v>
          </cell>
          <cell r="F47" t="str">
            <v>FPU - GSTS - 2</v>
          </cell>
          <cell r="M47">
            <v>0.081</v>
          </cell>
          <cell r="N47">
            <v>0.02</v>
          </cell>
          <cell r="O47">
            <v>0</v>
          </cell>
          <cell r="P47">
            <v>0</v>
          </cell>
          <cell r="Q47">
            <v>0</v>
          </cell>
          <cell r="R47">
            <v>0</v>
          </cell>
          <cell r="S47">
            <v>342</v>
          </cell>
          <cell r="T47">
            <v>352</v>
          </cell>
          <cell r="U47">
            <v>362</v>
          </cell>
          <cell r="V47">
            <v>373</v>
          </cell>
          <cell r="W47">
            <v>385</v>
          </cell>
          <cell r="X47">
            <v>398</v>
          </cell>
          <cell r="Y47">
            <v>400</v>
          </cell>
          <cell r="Z47">
            <v>403</v>
          </cell>
          <cell r="AA47">
            <v>425</v>
          </cell>
          <cell r="AB47">
            <v>432</v>
          </cell>
          <cell r="AC47">
            <v>430</v>
          </cell>
          <cell r="AD47">
            <v>428</v>
          </cell>
          <cell r="AE47">
            <v>427</v>
          </cell>
          <cell r="AF47">
            <v>434</v>
          </cell>
          <cell r="AG47">
            <v>430</v>
          </cell>
          <cell r="AH47">
            <v>434</v>
          </cell>
          <cell r="AI47">
            <v>444</v>
          </cell>
          <cell r="AJ47">
            <v>455</v>
          </cell>
          <cell r="AK47">
            <v>477</v>
          </cell>
          <cell r="AL47">
            <v>491</v>
          </cell>
          <cell r="AM47">
            <v>508</v>
          </cell>
          <cell r="AN47">
            <v>519</v>
          </cell>
          <cell r="AO47">
            <v>519</v>
          </cell>
          <cell r="AP47">
            <v>533</v>
          </cell>
          <cell r="AQ47">
            <v>530</v>
          </cell>
          <cell r="AR47">
            <v>542</v>
          </cell>
          <cell r="AS47">
            <v>554</v>
          </cell>
          <cell r="AT47">
            <v>574</v>
          </cell>
          <cell r="AU47">
            <v>576</v>
          </cell>
          <cell r="AV47">
            <v>573</v>
          </cell>
          <cell r="AW47">
            <v>597</v>
          </cell>
          <cell r="AX47">
            <v>616</v>
          </cell>
          <cell r="AY47">
            <v>629</v>
          </cell>
          <cell r="AZ47">
            <v>632</v>
          </cell>
          <cell r="BA47">
            <v>637</v>
          </cell>
          <cell r="BB47">
            <v>647</v>
          </cell>
          <cell r="BC47">
            <v>656</v>
          </cell>
          <cell r="BD47">
            <v>656</v>
          </cell>
          <cell r="BE47">
            <v>666</v>
          </cell>
          <cell r="BF47">
            <v>681</v>
          </cell>
          <cell r="BG47">
            <v>685</v>
          </cell>
          <cell r="BH47">
            <v>686</v>
          </cell>
          <cell r="BI47">
            <v>687</v>
          </cell>
          <cell r="BJ47">
            <v>690</v>
          </cell>
          <cell r="BK47">
            <v>740</v>
          </cell>
          <cell r="BL47">
            <v>753</v>
          </cell>
          <cell r="BM47">
            <v>771</v>
          </cell>
          <cell r="BN47">
            <v>774</v>
          </cell>
          <cell r="BO47">
            <v>780</v>
          </cell>
          <cell r="BP47">
            <v>779</v>
          </cell>
          <cell r="BQ47">
            <v>784</v>
          </cell>
          <cell r="BR47">
            <v>776</v>
          </cell>
          <cell r="BS47">
            <v>788</v>
          </cell>
          <cell r="BT47">
            <v>783</v>
          </cell>
          <cell r="BU47">
            <v>793</v>
          </cell>
          <cell r="BV47">
            <v>791</v>
          </cell>
          <cell r="BW47">
            <v>794</v>
          </cell>
          <cell r="BX47">
            <v>773</v>
          </cell>
          <cell r="BY47">
            <v>794</v>
          </cell>
          <cell r="BZ47">
            <v>804</v>
          </cell>
          <cell r="CA47">
            <v>797</v>
          </cell>
          <cell r="CB47">
            <v>808</v>
          </cell>
          <cell r="CC47">
            <v>813</v>
          </cell>
          <cell r="CD47">
            <v>819</v>
          </cell>
          <cell r="CE47">
            <v>816</v>
          </cell>
          <cell r="CF47">
            <v>818</v>
          </cell>
          <cell r="CG47">
            <v>820.045</v>
          </cell>
          <cell r="CH47">
            <v>822.0951125</v>
          </cell>
          <cell r="CI47">
            <v>824.15035028125</v>
          </cell>
          <cell r="CJ47">
            <v>826.210726156953</v>
          </cell>
          <cell r="CK47">
            <v>828.276252972345</v>
          </cell>
          <cell r="CL47">
            <v>830.346943604776</v>
          </cell>
          <cell r="CM47">
            <v>840</v>
          </cell>
          <cell r="CN47">
            <v>842</v>
          </cell>
          <cell r="CO47">
            <v>851</v>
          </cell>
          <cell r="CP47">
            <v>858</v>
          </cell>
          <cell r="CQ47">
            <v>867</v>
          </cell>
          <cell r="CR47">
            <v>864</v>
          </cell>
          <cell r="CS47">
            <v>874</v>
          </cell>
          <cell r="CT47">
            <v>877</v>
          </cell>
          <cell r="CU47">
            <v>907</v>
          </cell>
          <cell r="CV47">
            <v>904</v>
          </cell>
          <cell r="CW47">
            <v>925</v>
          </cell>
          <cell r="CX47">
            <v>933</v>
          </cell>
          <cell r="CY47">
            <v>906</v>
          </cell>
          <cell r="CZ47">
            <v>908</v>
          </cell>
          <cell r="DA47">
            <v>917</v>
          </cell>
          <cell r="DB47">
            <v>921</v>
          </cell>
          <cell r="DC47">
            <v>931</v>
          </cell>
          <cell r="DD47">
            <v>927</v>
          </cell>
          <cell r="DE47">
            <v>940</v>
          </cell>
          <cell r="DF47">
            <v>944</v>
          </cell>
          <cell r="DG47">
            <v>965</v>
          </cell>
          <cell r="DH47">
            <v>954</v>
          </cell>
          <cell r="DI47">
            <v>977</v>
          </cell>
          <cell r="DJ47">
            <v>987</v>
          </cell>
          <cell r="DK47">
            <v>945</v>
          </cell>
          <cell r="DL47">
            <v>948</v>
          </cell>
          <cell r="DM47">
            <v>959</v>
          </cell>
          <cell r="DN47">
            <v>968</v>
          </cell>
          <cell r="DO47">
            <v>977</v>
          </cell>
          <cell r="DP47">
            <v>974</v>
          </cell>
          <cell r="DQ47">
            <v>988</v>
          </cell>
          <cell r="DR47">
            <v>994</v>
          </cell>
          <cell r="DS47">
            <v>1023</v>
          </cell>
          <cell r="DT47">
            <v>1017</v>
          </cell>
          <cell r="DU47">
            <v>1040</v>
          </cell>
          <cell r="DV47">
            <v>1050</v>
          </cell>
          <cell r="DW47">
            <v>1004</v>
          </cell>
          <cell r="DX47">
            <v>1007</v>
          </cell>
          <cell r="DY47">
            <v>1018</v>
          </cell>
          <cell r="DZ47">
            <v>1025</v>
          </cell>
          <cell r="EA47">
            <v>1036</v>
          </cell>
          <cell r="EB47">
            <v>1032</v>
          </cell>
          <cell r="EC47">
            <v>1046</v>
          </cell>
          <cell r="ED47">
            <v>1051</v>
          </cell>
          <cell r="EE47">
            <v>1081</v>
          </cell>
          <cell r="EF47">
            <v>1073</v>
          </cell>
          <cell r="EG47">
            <v>1098</v>
          </cell>
          <cell r="EH47">
            <v>1109</v>
          </cell>
          <cell r="EI47">
            <v>1066</v>
          </cell>
          <cell r="EJ47">
            <v>1069</v>
          </cell>
          <cell r="EK47">
            <v>1081</v>
          </cell>
          <cell r="EL47">
            <v>1088</v>
          </cell>
          <cell r="EM47">
            <v>1099</v>
          </cell>
          <cell r="EN47">
            <v>1095</v>
          </cell>
          <cell r="EO47">
            <v>1110</v>
          </cell>
          <cell r="EP47">
            <v>1116</v>
          </cell>
          <cell r="EQ47">
            <v>1146</v>
          </cell>
          <cell r="ER47">
            <v>1137</v>
          </cell>
          <cell r="ES47">
            <v>1163</v>
          </cell>
          <cell r="ET47">
            <v>1175</v>
          </cell>
        </row>
        <row r="48">
          <cell r="C48" t="str">
            <v>FPU - CS - GS Non-Residential</v>
          </cell>
          <cell r="D48" t="str">
            <v>Non-Residential</v>
          </cell>
          <cell r="E48" t="str">
            <v>FPU</v>
          </cell>
          <cell r="F48" t="str">
            <v>FPU - CS - GS</v>
          </cell>
          <cell r="M48">
            <v>0.03</v>
          </cell>
          <cell r="N48">
            <v>0.02</v>
          </cell>
          <cell r="O48">
            <v>0</v>
          </cell>
          <cell r="P48">
            <v>0</v>
          </cell>
          <cell r="Q48">
            <v>0</v>
          </cell>
          <cell r="R48">
            <v>0</v>
          </cell>
          <cell r="S48">
            <v>195</v>
          </cell>
          <cell r="T48">
            <v>198</v>
          </cell>
          <cell r="U48">
            <v>198</v>
          </cell>
          <cell r="V48">
            <v>182</v>
          </cell>
          <cell r="W48">
            <v>180</v>
          </cell>
          <cell r="X48">
            <v>182</v>
          </cell>
          <cell r="Y48">
            <v>181</v>
          </cell>
          <cell r="Z48">
            <v>182</v>
          </cell>
          <cell r="AA48">
            <v>184</v>
          </cell>
          <cell r="AB48">
            <v>191</v>
          </cell>
          <cell r="AC48">
            <v>188</v>
          </cell>
          <cell r="AD48">
            <v>189</v>
          </cell>
          <cell r="AE48">
            <v>187</v>
          </cell>
          <cell r="AF48">
            <v>188</v>
          </cell>
          <cell r="AG48">
            <v>188</v>
          </cell>
          <cell r="AH48">
            <v>187</v>
          </cell>
          <cell r="AI48">
            <v>187</v>
          </cell>
          <cell r="AJ48">
            <v>189</v>
          </cell>
          <cell r="AK48">
            <v>190</v>
          </cell>
          <cell r="AL48">
            <v>190</v>
          </cell>
          <cell r="AM48">
            <v>197</v>
          </cell>
          <cell r="AN48">
            <v>197</v>
          </cell>
          <cell r="AO48">
            <v>195</v>
          </cell>
          <cell r="AP48">
            <v>196</v>
          </cell>
          <cell r="AQ48">
            <v>194</v>
          </cell>
          <cell r="AR48">
            <v>194</v>
          </cell>
          <cell r="AS48">
            <v>192</v>
          </cell>
          <cell r="AT48">
            <v>193</v>
          </cell>
          <cell r="AU48">
            <v>194</v>
          </cell>
          <cell r="AV48">
            <v>195</v>
          </cell>
          <cell r="AW48">
            <v>201</v>
          </cell>
          <cell r="AX48">
            <v>203</v>
          </cell>
          <cell r="AY48">
            <v>202</v>
          </cell>
          <cell r="AZ48">
            <v>207</v>
          </cell>
          <cell r="BA48">
            <v>207</v>
          </cell>
          <cell r="BB48">
            <v>209</v>
          </cell>
          <cell r="BC48">
            <v>209</v>
          </cell>
          <cell r="BD48">
            <v>209</v>
          </cell>
          <cell r="BE48">
            <v>212</v>
          </cell>
          <cell r="BF48">
            <v>212</v>
          </cell>
          <cell r="BG48">
            <v>215</v>
          </cell>
          <cell r="BH48">
            <v>215</v>
          </cell>
          <cell r="BI48">
            <v>220</v>
          </cell>
          <cell r="BJ48">
            <v>220</v>
          </cell>
          <cell r="BK48">
            <v>223</v>
          </cell>
          <cell r="BL48">
            <v>237</v>
          </cell>
          <cell r="BM48">
            <v>231</v>
          </cell>
          <cell r="BN48">
            <v>229</v>
          </cell>
          <cell r="BO48">
            <v>237</v>
          </cell>
          <cell r="BP48">
            <v>235</v>
          </cell>
          <cell r="BQ48">
            <v>236</v>
          </cell>
          <cell r="BR48">
            <v>242</v>
          </cell>
          <cell r="BS48">
            <v>235</v>
          </cell>
          <cell r="BT48">
            <v>235</v>
          </cell>
          <cell r="BU48">
            <v>238</v>
          </cell>
          <cell r="BV48">
            <v>239</v>
          </cell>
          <cell r="BW48">
            <v>239</v>
          </cell>
          <cell r="BX48">
            <v>264</v>
          </cell>
          <cell r="BY48">
            <v>247</v>
          </cell>
          <cell r="BZ48">
            <v>243</v>
          </cell>
          <cell r="CA48">
            <v>247</v>
          </cell>
          <cell r="CB48">
            <v>250</v>
          </cell>
          <cell r="CC48">
            <v>247</v>
          </cell>
          <cell r="CD48">
            <v>251</v>
          </cell>
          <cell r="CE48">
            <v>253</v>
          </cell>
          <cell r="CF48">
            <v>256</v>
          </cell>
          <cell r="CG48">
            <v>256</v>
          </cell>
          <cell r="CH48">
            <v>257</v>
          </cell>
          <cell r="CI48">
            <v>258</v>
          </cell>
          <cell r="CJ48">
            <v>275</v>
          </cell>
          <cell r="CK48">
            <v>266</v>
          </cell>
          <cell r="CL48">
            <v>265</v>
          </cell>
          <cell r="CM48">
            <v>265</v>
          </cell>
          <cell r="CN48">
            <v>264</v>
          </cell>
          <cell r="CO48">
            <v>266</v>
          </cell>
          <cell r="CP48">
            <v>269</v>
          </cell>
          <cell r="CQ48">
            <v>267</v>
          </cell>
          <cell r="CR48">
            <v>267</v>
          </cell>
          <cell r="CS48">
            <v>272</v>
          </cell>
          <cell r="CT48">
            <v>273</v>
          </cell>
          <cell r="CU48">
            <v>275</v>
          </cell>
          <cell r="CV48">
            <v>296</v>
          </cell>
          <cell r="CW48">
            <v>284</v>
          </cell>
          <cell r="CX48">
            <v>281</v>
          </cell>
          <cell r="CY48">
            <v>282</v>
          </cell>
          <cell r="CZ48">
            <v>280</v>
          </cell>
          <cell r="DA48">
            <v>282</v>
          </cell>
          <cell r="DB48">
            <v>286</v>
          </cell>
          <cell r="DC48">
            <v>282</v>
          </cell>
          <cell r="DD48">
            <v>283</v>
          </cell>
          <cell r="DE48">
            <v>288</v>
          </cell>
          <cell r="DF48">
            <v>289</v>
          </cell>
          <cell r="DG48">
            <v>290</v>
          </cell>
          <cell r="DH48">
            <v>314</v>
          </cell>
          <cell r="DI48">
            <v>299</v>
          </cell>
          <cell r="DJ48">
            <v>296</v>
          </cell>
          <cell r="DK48">
            <v>294</v>
          </cell>
          <cell r="DL48">
            <v>292</v>
          </cell>
          <cell r="DM48">
            <v>294</v>
          </cell>
          <cell r="DN48">
            <v>298</v>
          </cell>
          <cell r="DO48">
            <v>295</v>
          </cell>
          <cell r="DP48">
            <v>295</v>
          </cell>
          <cell r="DQ48">
            <v>301</v>
          </cell>
          <cell r="DR48">
            <v>302</v>
          </cell>
          <cell r="DS48">
            <v>304</v>
          </cell>
          <cell r="DT48">
            <v>326</v>
          </cell>
          <cell r="DU48">
            <v>313</v>
          </cell>
          <cell r="DV48">
            <v>311</v>
          </cell>
          <cell r="DW48">
            <v>308</v>
          </cell>
          <cell r="DX48">
            <v>307</v>
          </cell>
          <cell r="DY48">
            <v>308</v>
          </cell>
          <cell r="DZ48">
            <v>313</v>
          </cell>
          <cell r="EA48">
            <v>310</v>
          </cell>
          <cell r="EB48">
            <v>310</v>
          </cell>
          <cell r="EC48">
            <v>316</v>
          </cell>
          <cell r="ED48">
            <v>317</v>
          </cell>
          <cell r="EE48">
            <v>318</v>
          </cell>
          <cell r="EF48">
            <v>343</v>
          </cell>
          <cell r="EG48">
            <v>328</v>
          </cell>
          <cell r="EH48">
            <v>325</v>
          </cell>
          <cell r="EI48">
            <v>324</v>
          </cell>
          <cell r="EJ48">
            <v>322</v>
          </cell>
          <cell r="EK48">
            <v>324</v>
          </cell>
          <cell r="EL48">
            <v>329</v>
          </cell>
          <cell r="EM48">
            <v>325</v>
          </cell>
          <cell r="EN48">
            <v>325</v>
          </cell>
          <cell r="EO48">
            <v>332</v>
          </cell>
          <cell r="EP48">
            <v>333</v>
          </cell>
          <cell r="EQ48">
            <v>334</v>
          </cell>
          <cell r="ER48">
            <v>360</v>
          </cell>
          <cell r="ES48">
            <v>345</v>
          </cell>
          <cell r="ET48">
            <v>342</v>
          </cell>
        </row>
        <row r="49">
          <cell r="C49" t="str">
            <v>FPU - LVS Non-Residential</v>
          </cell>
          <cell r="D49" t="str">
            <v>Non-Residential</v>
          </cell>
          <cell r="E49" t="str">
            <v>FPU</v>
          </cell>
          <cell r="F49" t="str">
            <v>FPU - LVS</v>
          </cell>
          <cell r="M49">
            <v>0.041</v>
          </cell>
          <cell r="N49">
            <v>0</v>
          </cell>
          <cell r="O49">
            <v>0</v>
          </cell>
          <cell r="P49">
            <v>0</v>
          </cell>
          <cell r="Q49">
            <v>0</v>
          </cell>
          <cell r="R49">
            <v>0</v>
          </cell>
          <cell r="S49">
            <v>882</v>
          </cell>
          <cell r="T49">
            <v>866</v>
          </cell>
          <cell r="U49">
            <v>854</v>
          </cell>
          <cell r="V49">
            <v>854</v>
          </cell>
          <cell r="W49">
            <v>842</v>
          </cell>
          <cell r="X49">
            <v>842</v>
          </cell>
          <cell r="Y49">
            <v>828</v>
          </cell>
          <cell r="Z49">
            <v>818</v>
          </cell>
          <cell r="AA49">
            <v>809</v>
          </cell>
          <cell r="AB49">
            <v>803</v>
          </cell>
          <cell r="AC49">
            <v>801</v>
          </cell>
          <cell r="AD49">
            <v>802</v>
          </cell>
          <cell r="AE49">
            <v>808</v>
          </cell>
          <cell r="AF49">
            <v>809</v>
          </cell>
          <cell r="AG49">
            <v>799</v>
          </cell>
          <cell r="AH49">
            <v>798</v>
          </cell>
          <cell r="AI49">
            <v>800</v>
          </cell>
          <cell r="AJ49">
            <v>796</v>
          </cell>
          <cell r="AK49">
            <v>787</v>
          </cell>
          <cell r="AL49">
            <v>787</v>
          </cell>
          <cell r="AM49">
            <v>780</v>
          </cell>
          <cell r="AN49">
            <v>778</v>
          </cell>
          <cell r="AO49">
            <v>778</v>
          </cell>
          <cell r="AP49">
            <v>780</v>
          </cell>
          <cell r="AQ49">
            <v>778</v>
          </cell>
          <cell r="AR49">
            <v>774</v>
          </cell>
          <cell r="AS49">
            <v>761</v>
          </cell>
          <cell r="AT49">
            <v>754</v>
          </cell>
          <cell r="AU49">
            <v>736</v>
          </cell>
          <cell r="AV49">
            <v>717</v>
          </cell>
          <cell r="AW49">
            <v>715</v>
          </cell>
          <cell r="AX49">
            <v>699</v>
          </cell>
          <cell r="AY49">
            <v>686</v>
          </cell>
          <cell r="AZ49">
            <v>690</v>
          </cell>
          <cell r="BA49">
            <v>691</v>
          </cell>
          <cell r="BB49">
            <v>683</v>
          </cell>
          <cell r="BC49">
            <v>673</v>
          </cell>
          <cell r="BD49">
            <v>674</v>
          </cell>
          <cell r="BE49">
            <v>672</v>
          </cell>
          <cell r="BF49">
            <v>673</v>
          </cell>
          <cell r="BG49">
            <v>670</v>
          </cell>
          <cell r="BH49">
            <v>665</v>
          </cell>
          <cell r="BI49">
            <v>649</v>
          </cell>
          <cell r="BJ49">
            <v>662</v>
          </cell>
          <cell r="BK49">
            <v>662</v>
          </cell>
          <cell r="BL49">
            <v>666</v>
          </cell>
          <cell r="BM49">
            <v>682</v>
          </cell>
          <cell r="BN49">
            <v>669</v>
          </cell>
          <cell r="BO49">
            <v>663</v>
          </cell>
          <cell r="BP49">
            <v>663</v>
          </cell>
          <cell r="BQ49">
            <v>649</v>
          </cell>
          <cell r="BR49">
            <v>660</v>
          </cell>
          <cell r="BS49">
            <v>656</v>
          </cell>
          <cell r="BT49">
            <v>655</v>
          </cell>
          <cell r="BU49">
            <v>647</v>
          </cell>
          <cell r="BV49">
            <v>655</v>
          </cell>
          <cell r="BW49">
            <v>652</v>
          </cell>
          <cell r="BX49">
            <v>648</v>
          </cell>
          <cell r="BY49">
            <v>644</v>
          </cell>
          <cell r="BZ49">
            <v>645</v>
          </cell>
          <cell r="CA49">
            <v>646</v>
          </cell>
          <cell r="CB49">
            <v>655</v>
          </cell>
          <cell r="CC49">
            <v>661</v>
          </cell>
          <cell r="CD49">
            <v>658</v>
          </cell>
          <cell r="CE49">
            <v>649</v>
          </cell>
          <cell r="CF49">
            <v>644</v>
          </cell>
          <cell r="CG49">
            <v>645.61</v>
          </cell>
          <cell r="CH49">
            <v>647.224025</v>
          </cell>
          <cell r="CI49">
            <v>648.8420850625</v>
          </cell>
          <cell r="CJ49">
            <v>650.464190275156</v>
          </cell>
          <cell r="CK49">
            <v>652.090350750844</v>
          </cell>
          <cell r="CL49">
            <v>653.720576627721</v>
          </cell>
          <cell r="CM49">
            <v>656</v>
          </cell>
          <cell r="CN49">
            <v>656</v>
          </cell>
          <cell r="CO49">
            <v>648</v>
          </cell>
          <cell r="CP49">
            <v>653</v>
          </cell>
          <cell r="CQ49">
            <v>648</v>
          </cell>
          <cell r="CR49">
            <v>643</v>
          </cell>
          <cell r="CS49">
            <v>633</v>
          </cell>
          <cell r="CT49">
            <v>640</v>
          </cell>
          <cell r="CU49">
            <v>638</v>
          </cell>
          <cell r="CV49">
            <v>638</v>
          </cell>
          <cell r="CW49">
            <v>643</v>
          </cell>
          <cell r="CX49">
            <v>637</v>
          </cell>
          <cell r="CY49">
            <v>650</v>
          </cell>
          <cell r="CZ49">
            <v>650</v>
          </cell>
          <cell r="DA49">
            <v>639</v>
          </cell>
          <cell r="DB49">
            <v>645</v>
          </cell>
          <cell r="DC49">
            <v>640</v>
          </cell>
          <cell r="DD49">
            <v>635</v>
          </cell>
          <cell r="DE49">
            <v>626</v>
          </cell>
          <cell r="DF49">
            <v>632</v>
          </cell>
          <cell r="DG49">
            <v>629</v>
          </cell>
          <cell r="DH49">
            <v>628</v>
          </cell>
          <cell r="DI49">
            <v>630</v>
          </cell>
          <cell r="DJ49">
            <v>626</v>
          </cell>
          <cell r="DK49">
            <v>645</v>
          </cell>
          <cell r="DL49">
            <v>644</v>
          </cell>
          <cell r="DM49">
            <v>635</v>
          </cell>
          <cell r="DN49">
            <v>639</v>
          </cell>
          <cell r="DO49">
            <v>633</v>
          </cell>
          <cell r="DP49">
            <v>628</v>
          </cell>
          <cell r="DQ49">
            <v>619</v>
          </cell>
          <cell r="DR49">
            <v>624</v>
          </cell>
          <cell r="DS49">
            <v>620</v>
          </cell>
          <cell r="DT49">
            <v>621</v>
          </cell>
          <cell r="DU49">
            <v>624</v>
          </cell>
          <cell r="DV49">
            <v>619</v>
          </cell>
          <cell r="DW49">
            <v>636</v>
          </cell>
          <cell r="DX49">
            <v>635</v>
          </cell>
          <cell r="DY49">
            <v>627</v>
          </cell>
          <cell r="DZ49">
            <v>631</v>
          </cell>
          <cell r="EA49">
            <v>626</v>
          </cell>
          <cell r="EB49">
            <v>621</v>
          </cell>
          <cell r="EC49">
            <v>612</v>
          </cell>
          <cell r="ED49">
            <v>618</v>
          </cell>
          <cell r="EE49">
            <v>615</v>
          </cell>
          <cell r="EF49">
            <v>615</v>
          </cell>
          <cell r="EG49">
            <v>618</v>
          </cell>
          <cell r="EH49">
            <v>613</v>
          </cell>
          <cell r="EI49">
            <v>629</v>
          </cell>
          <cell r="EJ49">
            <v>629</v>
          </cell>
          <cell r="EK49">
            <v>620</v>
          </cell>
          <cell r="EL49">
            <v>624</v>
          </cell>
          <cell r="EM49">
            <v>619</v>
          </cell>
          <cell r="EN49">
            <v>614</v>
          </cell>
          <cell r="EO49">
            <v>605</v>
          </cell>
          <cell r="EP49">
            <v>611</v>
          </cell>
          <cell r="EQ49">
            <v>607</v>
          </cell>
          <cell r="ER49">
            <v>607</v>
          </cell>
          <cell r="ES49">
            <v>610</v>
          </cell>
          <cell r="ET49">
            <v>606</v>
          </cell>
        </row>
        <row r="50">
          <cell r="C50" t="str">
            <v>FPU - LVS Large Customers Non-Residential</v>
          </cell>
          <cell r="D50" t="str">
            <v>Non-Residential</v>
          </cell>
          <cell r="E50" t="str">
            <v>FPU</v>
          </cell>
          <cell r="F50" t="str">
            <v>FPU - LVS Large Customers</v>
          </cell>
          <cell r="M50">
            <v>0</v>
          </cell>
          <cell r="N50">
            <v>0</v>
          </cell>
          <cell r="O50">
            <v>0</v>
          </cell>
          <cell r="P50">
            <v>0</v>
          </cell>
          <cell r="Q50">
            <v>0</v>
          </cell>
          <cell r="R50">
            <v>0</v>
          </cell>
          <cell r="S50">
            <v>1</v>
          </cell>
          <cell r="T50">
            <v>1</v>
          </cell>
          <cell r="U50">
            <v>1</v>
          </cell>
          <cell r="V50">
            <v>1</v>
          </cell>
          <cell r="W50">
            <v>1</v>
          </cell>
          <cell r="X50">
            <v>1</v>
          </cell>
          <cell r="Y50">
            <v>1</v>
          </cell>
          <cell r="Z50">
            <v>1</v>
          </cell>
          <cell r="AA50">
            <v>1</v>
          </cell>
          <cell r="AB50">
            <v>1</v>
          </cell>
          <cell r="AC50">
            <v>1</v>
          </cell>
          <cell r="AD50">
            <v>1</v>
          </cell>
          <cell r="AE50">
            <v>1</v>
          </cell>
          <cell r="AF50">
            <v>1</v>
          </cell>
          <cell r="AG50">
            <v>1</v>
          </cell>
          <cell r="AH50">
            <v>1</v>
          </cell>
          <cell r="AI50">
            <v>2</v>
          </cell>
          <cell r="AJ50">
            <v>2</v>
          </cell>
          <cell r="AK50">
            <v>2</v>
          </cell>
          <cell r="AL50">
            <v>2</v>
          </cell>
          <cell r="AM50">
            <v>2</v>
          </cell>
          <cell r="AN50">
            <v>2</v>
          </cell>
          <cell r="AO50">
            <v>2</v>
          </cell>
          <cell r="AP50">
            <v>2</v>
          </cell>
          <cell r="AQ50">
            <v>2</v>
          </cell>
          <cell r="AR50">
            <v>2</v>
          </cell>
          <cell r="AS50">
            <v>2</v>
          </cell>
          <cell r="AT50">
            <v>2</v>
          </cell>
          <cell r="AU50">
            <v>2</v>
          </cell>
          <cell r="AV50">
            <v>3</v>
          </cell>
          <cell r="AW50">
            <v>3</v>
          </cell>
          <cell r="AX50">
            <v>3</v>
          </cell>
          <cell r="AY50">
            <v>3</v>
          </cell>
          <cell r="AZ50">
            <v>3</v>
          </cell>
          <cell r="BA50">
            <v>3</v>
          </cell>
          <cell r="BB50">
            <v>3</v>
          </cell>
          <cell r="BC50">
            <v>3</v>
          </cell>
          <cell r="BD50">
            <v>3</v>
          </cell>
          <cell r="BE50">
            <v>3</v>
          </cell>
          <cell r="BF50">
            <v>3</v>
          </cell>
          <cell r="BG50">
            <v>3</v>
          </cell>
          <cell r="BH50">
            <v>3</v>
          </cell>
          <cell r="BI50">
            <v>3</v>
          </cell>
          <cell r="BJ50">
            <v>3</v>
          </cell>
          <cell r="BK50">
            <v>3</v>
          </cell>
          <cell r="BL50">
            <v>3</v>
          </cell>
          <cell r="BM50">
            <v>3</v>
          </cell>
          <cell r="BN50">
            <v>3</v>
          </cell>
          <cell r="BO50">
            <v>3</v>
          </cell>
          <cell r="BP50">
            <v>3</v>
          </cell>
          <cell r="BQ50">
            <v>3</v>
          </cell>
          <cell r="BR50">
            <v>3</v>
          </cell>
          <cell r="BS50">
            <v>3</v>
          </cell>
          <cell r="BT50">
            <v>3</v>
          </cell>
          <cell r="BU50">
            <v>3</v>
          </cell>
          <cell r="BV50">
            <v>3</v>
          </cell>
          <cell r="BW50">
            <v>3</v>
          </cell>
          <cell r="BX50">
            <v>3</v>
          </cell>
          <cell r="BY50">
            <v>3</v>
          </cell>
          <cell r="BZ50">
            <v>3</v>
          </cell>
          <cell r="CA50">
            <v>3</v>
          </cell>
          <cell r="CB50">
            <v>3</v>
          </cell>
          <cell r="CC50">
            <v>3</v>
          </cell>
          <cell r="CD50">
            <v>3</v>
          </cell>
          <cell r="CE50">
            <v>3</v>
          </cell>
          <cell r="CF50">
            <v>3</v>
          </cell>
          <cell r="CG50">
            <v>3</v>
          </cell>
          <cell r="CH50">
            <v>3</v>
          </cell>
          <cell r="CI50">
            <v>3</v>
          </cell>
          <cell r="CJ50">
            <v>3</v>
          </cell>
          <cell r="CK50">
            <v>3</v>
          </cell>
          <cell r="CL50">
            <v>3</v>
          </cell>
          <cell r="CM50">
            <v>3</v>
          </cell>
          <cell r="CN50">
            <v>3</v>
          </cell>
          <cell r="CO50">
            <v>3</v>
          </cell>
          <cell r="CP50">
            <v>3</v>
          </cell>
          <cell r="CQ50">
            <v>3</v>
          </cell>
          <cell r="CR50">
            <v>3</v>
          </cell>
          <cell r="CS50">
            <v>3</v>
          </cell>
          <cell r="CT50">
            <v>3</v>
          </cell>
          <cell r="CU50">
            <v>3</v>
          </cell>
          <cell r="CV50">
            <v>3</v>
          </cell>
          <cell r="CW50">
            <v>3</v>
          </cell>
          <cell r="CX50">
            <v>3</v>
          </cell>
          <cell r="CY50">
            <v>3</v>
          </cell>
          <cell r="CZ50">
            <v>3</v>
          </cell>
          <cell r="DA50">
            <v>3</v>
          </cell>
          <cell r="DB50">
            <v>3</v>
          </cell>
          <cell r="DC50">
            <v>3</v>
          </cell>
          <cell r="DD50">
            <v>3</v>
          </cell>
          <cell r="DE50">
            <v>3</v>
          </cell>
          <cell r="DF50">
            <v>3</v>
          </cell>
          <cell r="DG50">
            <v>3</v>
          </cell>
          <cell r="DH50">
            <v>3</v>
          </cell>
          <cell r="DI50">
            <v>3</v>
          </cell>
          <cell r="DJ50">
            <v>3</v>
          </cell>
          <cell r="DK50">
            <v>3</v>
          </cell>
          <cell r="DL50">
            <v>3</v>
          </cell>
          <cell r="DM50">
            <v>3</v>
          </cell>
          <cell r="DN50">
            <v>3</v>
          </cell>
          <cell r="DO50">
            <v>3</v>
          </cell>
          <cell r="DP50">
            <v>3</v>
          </cell>
          <cell r="DQ50">
            <v>3</v>
          </cell>
          <cell r="DR50">
            <v>3</v>
          </cell>
          <cell r="DS50">
            <v>3</v>
          </cell>
          <cell r="DT50">
            <v>3</v>
          </cell>
          <cell r="DU50">
            <v>3</v>
          </cell>
          <cell r="DV50">
            <v>3</v>
          </cell>
          <cell r="DW50">
            <v>3</v>
          </cell>
          <cell r="DX50">
            <v>3</v>
          </cell>
          <cell r="DY50">
            <v>3</v>
          </cell>
          <cell r="DZ50">
            <v>3</v>
          </cell>
          <cell r="EA50">
            <v>3</v>
          </cell>
          <cell r="EB50">
            <v>3</v>
          </cell>
          <cell r="EC50">
            <v>3</v>
          </cell>
          <cell r="ED50">
            <v>3</v>
          </cell>
          <cell r="EE50">
            <v>3</v>
          </cell>
          <cell r="EF50">
            <v>3</v>
          </cell>
          <cell r="EG50">
            <v>3</v>
          </cell>
          <cell r="EH50">
            <v>3</v>
          </cell>
          <cell r="EI50">
            <v>3</v>
          </cell>
          <cell r="EJ50">
            <v>3</v>
          </cell>
          <cell r="EK50">
            <v>3</v>
          </cell>
          <cell r="EL50">
            <v>3</v>
          </cell>
          <cell r="EM50">
            <v>3</v>
          </cell>
          <cell r="EN50">
            <v>3</v>
          </cell>
          <cell r="EO50">
            <v>3</v>
          </cell>
          <cell r="EP50">
            <v>3</v>
          </cell>
          <cell r="EQ50">
            <v>3</v>
          </cell>
          <cell r="ER50">
            <v>3</v>
          </cell>
          <cell r="ES50">
            <v>3</v>
          </cell>
          <cell r="ET50">
            <v>3</v>
          </cell>
        </row>
        <row r="51">
          <cell r="C51" t="str">
            <v>FPU - LVTS &lt;50k Non-Residential</v>
          </cell>
          <cell r="D51" t="str">
            <v>Non-Residential</v>
          </cell>
          <cell r="E51" t="str">
            <v>FPU</v>
          </cell>
          <cell r="F51" t="str">
            <v>FPU - LVTS &lt;50k</v>
          </cell>
          <cell r="M51">
            <v>0.022</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0</v>
          </cell>
          <cell r="CK51">
            <v>0</v>
          </cell>
          <cell r="CL51">
            <v>0</v>
          </cell>
          <cell r="CM51">
            <v>0</v>
          </cell>
          <cell r="CN51">
            <v>0</v>
          </cell>
          <cell r="CO51">
            <v>0</v>
          </cell>
          <cell r="CP51">
            <v>0</v>
          </cell>
          <cell r="CQ51">
            <v>0</v>
          </cell>
          <cell r="CR51">
            <v>0</v>
          </cell>
          <cell r="CS51">
            <v>0</v>
          </cell>
          <cell r="CT51">
            <v>0</v>
          </cell>
          <cell r="CU51">
            <v>0</v>
          </cell>
          <cell r="CV51">
            <v>0</v>
          </cell>
          <cell r="CW51">
            <v>0</v>
          </cell>
          <cell r="CX51">
            <v>0</v>
          </cell>
          <cell r="CY51">
            <v>0</v>
          </cell>
          <cell r="CZ51">
            <v>0</v>
          </cell>
          <cell r="DA51">
            <v>0</v>
          </cell>
          <cell r="DB51">
            <v>0</v>
          </cell>
          <cell r="DC51">
            <v>0</v>
          </cell>
          <cell r="DD51">
            <v>0</v>
          </cell>
          <cell r="DE51">
            <v>0</v>
          </cell>
          <cell r="DF51">
            <v>0</v>
          </cell>
          <cell r="DG51">
            <v>0</v>
          </cell>
          <cell r="DH51">
            <v>0</v>
          </cell>
          <cell r="DI51">
            <v>0</v>
          </cell>
          <cell r="DJ51">
            <v>0</v>
          </cell>
          <cell r="DK51">
            <v>0</v>
          </cell>
          <cell r="DL51">
            <v>0</v>
          </cell>
          <cell r="DM51">
            <v>0</v>
          </cell>
          <cell r="DN51">
            <v>0</v>
          </cell>
          <cell r="DO51">
            <v>0</v>
          </cell>
          <cell r="DP51">
            <v>0</v>
          </cell>
          <cell r="DQ51">
            <v>0</v>
          </cell>
          <cell r="DR51">
            <v>0</v>
          </cell>
          <cell r="DS51">
            <v>0</v>
          </cell>
          <cell r="DT51">
            <v>0</v>
          </cell>
          <cell r="DU51">
            <v>0</v>
          </cell>
          <cell r="DV51">
            <v>0</v>
          </cell>
          <cell r="DW51">
            <v>0</v>
          </cell>
          <cell r="DX51">
            <v>0</v>
          </cell>
          <cell r="DY51">
            <v>0</v>
          </cell>
          <cell r="DZ51">
            <v>0</v>
          </cell>
          <cell r="EA51">
            <v>0</v>
          </cell>
          <cell r="EB51">
            <v>0</v>
          </cell>
          <cell r="EC51">
            <v>0</v>
          </cell>
          <cell r="ED51">
            <v>0</v>
          </cell>
          <cell r="EE51">
            <v>0</v>
          </cell>
          <cell r="EF51">
            <v>0</v>
          </cell>
          <cell r="EG51">
            <v>0</v>
          </cell>
          <cell r="EH51">
            <v>0</v>
          </cell>
          <cell r="EI51">
            <v>0</v>
          </cell>
          <cell r="EJ51">
            <v>0</v>
          </cell>
          <cell r="EK51">
            <v>0</v>
          </cell>
          <cell r="EL51">
            <v>0</v>
          </cell>
          <cell r="EM51">
            <v>0</v>
          </cell>
          <cell r="EN51">
            <v>0</v>
          </cell>
          <cell r="EO51">
            <v>0</v>
          </cell>
          <cell r="EP51">
            <v>0</v>
          </cell>
          <cell r="EQ51">
            <v>0</v>
          </cell>
          <cell r="ER51">
            <v>0</v>
          </cell>
          <cell r="ES51">
            <v>0</v>
          </cell>
          <cell r="ET51">
            <v>0</v>
          </cell>
        </row>
        <row r="52">
          <cell r="C52" t="str">
            <v>FPU - LVTS &gt;50k Non-Residential</v>
          </cell>
          <cell r="D52" t="str">
            <v>Non-Residential</v>
          </cell>
          <cell r="E52" t="str">
            <v>FPU</v>
          </cell>
          <cell r="F52" t="str">
            <v>FPU - LVTS &gt;50k</v>
          </cell>
          <cell r="M52">
            <v>0.022</v>
          </cell>
          <cell r="N52">
            <v>0.02</v>
          </cell>
          <cell r="O52">
            <v>0</v>
          </cell>
          <cell r="P52">
            <v>0</v>
          </cell>
          <cell r="Q52">
            <v>0</v>
          </cell>
          <cell r="R52">
            <v>0</v>
          </cell>
          <cell r="S52">
            <v>922</v>
          </cell>
          <cell r="T52">
            <v>927</v>
          </cell>
          <cell r="U52">
            <v>934</v>
          </cell>
          <cell r="V52">
            <v>943</v>
          </cell>
          <cell r="W52">
            <v>952</v>
          </cell>
          <cell r="X52">
            <v>958</v>
          </cell>
          <cell r="Y52">
            <v>965</v>
          </cell>
          <cell r="Z52">
            <v>974</v>
          </cell>
          <cell r="AA52">
            <v>981</v>
          </cell>
          <cell r="AB52">
            <v>991</v>
          </cell>
          <cell r="AC52">
            <v>992</v>
          </cell>
          <cell r="AD52">
            <v>991</v>
          </cell>
          <cell r="AE52">
            <v>993</v>
          </cell>
          <cell r="AF52">
            <v>1002</v>
          </cell>
          <cell r="AG52">
            <v>1009</v>
          </cell>
          <cell r="AH52">
            <v>1010</v>
          </cell>
          <cell r="AI52">
            <v>1012</v>
          </cell>
          <cell r="AJ52">
            <v>1024</v>
          </cell>
          <cell r="AK52">
            <v>1023</v>
          </cell>
          <cell r="AL52">
            <v>1029</v>
          </cell>
          <cell r="AM52">
            <v>1039</v>
          </cell>
          <cell r="AN52">
            <v>1045</v>
          </cell>
          <cell r="AO52">
            <v>1046</v>
          </cell>
          <cell r="AP52">
            <v>1051</v>
          </cell>
          <cell r="AQ52">
            <v>1057</v>
          </cell>
          <cell r="AR52">
            <v>1071</v>
          </cell>
          <cell r="AS52">
            <v>1088</v>
          </cell>
          <cell r="AT52">
            <v>1103</v>
          </cell>
          <cell r="AU52">
            <v>1114</v>
          </cell>
          <cell r="AV52">
            <v>1128</v>
          </cell>
          <cell r="AW52">
            <v>1141</v>
          </cell>
          <cell r="AX52">
            <v>1147</v>
          </cell>
          <cell r="AY52">
            <v>1157</v>
          </cell>
          <cell r="AZ52">
            <v>1161</v>
          </cell>
          <cell r="BA52">
            <v>1162</v>
          </cell>
          <cell r="BB52">
            <v>1177</v>
          </cell>
          <cell r="BC52">
            <v>1188</v>
          </cell>
          <cell r="BD52">
            <v>1191</v>
          </cell>
          <cell r="BE52">
            <v>1198</v>
          </cell>
          <cell r="BF52">
            <v>1202</v>
          </cell>
          <cell r="BG52">
            <v>1196</v>
          </cell>
          <cell r="BH52">
            <v>1206</v>
          </cell>
          <cell r="BI52">
            <v>1212</v>
          </cell>
          <cell r="BJ52">
            <v>1210</v>
          </cell>
          <cell r="BK52">
            <v>1204</v>
          </cell>
          <cell r="BL52">
            <v>1196</v>
          </cell>
          <cell r="BM52">
            <v>1198</v>
          </cell>
          <cell r="BN52">
            <v>1212</v>
          </cell>
          <cell r="BO52">
            <v>1218</v>
          </cell>
          <cell r="BP52">
            <v>1224</v>
          </cell>
          <cell r="BQ52">
            <v>1230</v>
          </cell>
          <cell r="BR52">
            <v>1237</v>
          </cell>
          <cell r="BS52">
            <v>1240</v>
          </cell>
          <cell r="BT52">
            <v>1248</v>
          </cell>
          <cell r="BU52">
            <v>1236</v>
          </cell>
          <cell r="BV52">
            <v>1231</v>
          </cell>
          <cell r="BW52">
            <v>1238</v>
          </cell>
          <cell r="BX52">
            <v>1240</v>
          </cell>
          <cell r="BY52">
            <v>1248</v>
          </cell>
          <cell r="BZ52">
            <v>1249</v>
          </cell>
          <cell r="CA52">
            <v>1258</v>
          </cell>
          <cell r="CB52">
            <v>1258</v>
          </cell>
          <cell r="CC52">
            <v>1255</v>
          </cell>
          <cell r="CD52">
            <v>1265</v>
          </cell>
          <cell r="CE52">
            <v>1270</v>
          </cell>
          <cell r="CF52">
            <v>1272</v>
          </cell>
          <cell r="CG52">
            <v>1286</v>
          </cell>
          <cell r="CH52">
            <v>1285</v>
          </cell>
          <cell r="CI52">
            <v>1290</v>
          </cell>
          <cell r="CJ52">
            <v>1289</v>
          </cell>
          <cell r="CK52">
            <v>1293</v>
          </cell>
          <cell r="CL52">
            <v>1304</v>
          </cell>
          <cell r="CM52">
            <v>1296</v>
          </cell>
          <cell r="CN52">
            <v>1302</v>
          </cell>
          <cell r="CO52">
            <v>1310</v>
          </cell>
          <cell r="CP52">
            <v>1317</v>
          </cell>
          <cell r="CQ52">
            <v>1317</v>
          </cell>
          <cell r="CR52">
            <v>1328</v>
          </cell>
          <cell r="CS52">
            <v>1327</v>
          </cell>
          <cell r="CT52">
            <v>1324</v>
          </cell>
          <cell r="CU52">
            <v>1326</v>
          </cell>
          <cell r="CV52">
            <v>1323</v>
          </cell>
          <cell r="CW52">
            <v>1328</v>
          </cell>
          <cell r="CX52">
            <v>1338</v>
          </cell>
          <cell r="CY52">
            <v>1315</v>
          </cell>
          <cell r="CZ52">
            <v>1322</v>
          </cell>
          <cell r="DA52">
            <v>1331</v>
          </cell>
          <cell r="DB52">
            <v>1339</v>
          </cell>
          <cell r="DC52">
            <v>1342</v>
          </cell>
          <cell r="DD52">
            <v>1352</v>
          </cell>
          <cell r="DE52">
            <v>1348</v>
          </cell>
          <cell r="DF52">
            <v>1345</v>
          </cell>
          <cell r="DG52">
            <v>1350</v>
          </cell>
          <cell r="DH52">
            <v>1350</v>
          </cell>
          <cell r="DI52">
            <v>1356</v>
          </cell>
          <cell r="DJ52">
            <v>1363</v>
          </cell>
          <cell r="DK52">
            <v>1330</v>
          </cell>
          <cell r="DL52">
            <v>1338</v>
          </cell>
          <cell r="DM52">
            <v>1347</v>
          </cell>
          <cell r="DN52">
            <v>1356</v>
          </cell>
          <cell r="DO52">
            <v>1358</v>
          </cell>
          <cell r="DP52">
            <v>1369</v>
          </cell>
          <cell r="DQ52">
            <v>1368</v>
          </cell>
          <cell r="DR52">
            <v>1367</v>
          </cell>
          <cell r="DS52">
            <v>1370</v>
          </cell>
          <cell r="DT52">
            <v>1369</v>
          </cell>
          <cell r="DU52">
            <v>1374</v>
          </cell>
          <cell r="DV52">
            <v>1384</v>
          </cell>
          <cell r="DW52">
            <v>1353</v>
          </cell>
          <cell r="DX52">
            <v>1360</v>
          </cell>
          <cell r="DY52">
            <v>1369</v>
          </cell>
          <cell r="DZ52">
            <v>1377</v>
          </cell>
          <cell r="EA52">
            <v>1379</v>
          </cell>
          <cell r="EB52">
            <v>1390</v>
          </cell>
          <cell r="EC52">
            <v>1388</v>
          </cell>
          <cell r="ED52">
            <v>1385</v>
          </cell>
          <cell r="EE52">
            <v>1389</v>
          </cell>
          <cell r="EF52">
            <v>1387</v>
          </cell>
          <cell r="EG52">
            <v>1393</v>
          </cell>
          <cell r="EH52">
            <v>1402</v>
          </cell>
          <cell r="EI52">
            <v>1372</v>
          </cell>
          <cell r="EJ52">
            <v>1380</v>
          </cell>
          <cell r="EK52">
            <v>1389</v>
          </cell>
          <cell r="EL52">
            <v>1398</v>
          </cell>
          <cell r="EM52">
            <v>1400</v>
          </cell>
          <cell r="EN52">
            <v>1411</v>
          </cell>
          <cell r="EO52">
            <v>1409</v>
          </cell>
          <cell r="EP52">
            <v>1406</v>
          </cell>
          <cell r="EQ52">
            <v>1410</v>
          </cell>
          <cell r="ER52">
            <v>1409</v>
          </cell>
          <cell r="ES52">
            <v>1415</v>
          </cell>
          <cell r="ET52">
            <v>1424</v>
          </cell>
        </row>
        <row r="53">
          <cell r="C53" t="str">
            <v>FPU - LVTS &gt;50k Large Customers Non-Residential</v>
          </cell>
          <cell r="D53" t="str">
            <v>Non-Residential</v>
          </cell>
          <cell r="E53" t="str">
            <v>FPU</v>
          </cell>
          <cell r="F53" t="str">
            <v>FPU - LVTS &gt;50k Large Customers</v>
          </cell>
          <cell r="M53">
            <v>0</v>
          </cell>
          <cell r="N53">
            <v>0</v>
          </cell>
          <cell r="O53">
            <v>0</v>
          </cell>
          <cell r="P53">
            <v>0</v>
          </cell>
          <cell r="Q53">
            <v>0</v>
          </cell>
          <cell r="R53">
            <v>0</v>
          </cell>
          <cell r="S53">
            <v>8</v>
          </cell>
          <cell r="T53">
            <v>8</v>
          </cell>
          <cell r="U53">
            <v>8</v>
          </cell>
          <cell r="V53">
            <v>8</v>
          </cell>
          <cell r="W53">
            <v>8</v>
          </cell>
          <cell r="X53">
            <v>8</v>
          </cell>
          <cell r="Y53">
            <v>8</v>
          </cell>
          <cell r="Z53">
            <v>8</v>
          </cell>
          <cell r="AA53">
            <v>8</v>
          </cell>
          <cell r="AB53">
            <v>8</v>
          </cell>
          <cell r="AC53">
            <v>8</v>
          </cell>
          <cell r="AD53">
            <v>8</v>
          </cell>
          <cell r="AE53">
            <v>8</v>
          </cell>
          <cell r="AF53">
            <v>8</v>
          </cell>
          <cell r="AG53">
            <v>8</v>
          </cell>
          <cell r="AH53">
            <v>8</v>
          </cell>
          <cell r="AI53">
            <v>8</v>
          </cell>
          <cell r="AJ53">
            <v>8</v>
          </cell>
          <cell r="AK53">
            <v>8</v>
          </cell>
          <cell r="AL53">
            <v>8</v>
          </cell>
          <cell r="AM53">
            <v>8</v>
          </cell>
          <cell r="AN53">
            <v>8</v>
          </cell>
          <cell r="AO53">
            <v>8</v>
          </cell>
          <cell r="AP53">
            <v>8</v>
          </cell>
          <cell r="AQ53">
            <v>9</v>
          </cell>
          <cell r="AR53">
            <v>9</v>
          </cell>
          <cell r="AS53">
            <v>9</v>
          </cell>
          <cell r="AT53">
            <v>8</v>
          </cell>
          <cell r="AU53">
            <v>8</v>
          </cell>
          <cell r="AV53">
            <v>8</v>
          </cell>
          <cell r="AW53">
            <v>8</v>
          </cell>
          <cell r="AX53">
            <v>8</v>
          </cell>
          <cell r="AY53">
            <v>8</v>
          </cell>
          <cell r="AZ53">
            <v>8</v>
          </cell>
          <cell r="BA53">
            <v>8</v>
          </cell>
          <cell r="BB53">
            <v>8</v>
          </cell>
          <cell r="BC53">
            <v>7</v>
          </cell>
          <cell r="BD53">
            <v>7</v>
          </cell>
          <cell r="BE53">
            <v>7</v>
          </cell>
          <cell r="BF53">
            <v>7</v>
          </cell>
          <cell r="BG53">
            <v>7</v>
          </cell>
          <cell r="BH53">
            <v>7</v>
          </cell>
          <cell r="BI53">
            <v>7</v>
          </cell>
          <cell r="BJ53">
            <v>7</v>
          </cell>
          <cell r="BK53">
            <v>7</v>
          </cell>
          <cell r="BL53">
            <v>7</v>
          </cell>
          <cell r="BM53">
            <v>7</v>
          </cell>
          <cell r="BN53">
            <v>7</v>
          </cell>
          <cell r="BO53">
            <v>7</v>
          </cell>
          <cell r="BP53">
            <v>7</v>
          </cell>
          <cell r="BQ53">
            <v>7</v>
          </cell>
          <cell r="BR53">
            <v>7</v>
          </cell>
          <cell r="BS53">
            <v>7</v>
          </cell>
          <cell r="BT53">
            <v>7</v>
          </cell>
          <cell r="BU53">
            <v>7</v>
          </cell>
          <cell r="BV53">
            <v>7</v>
          </cell>
          <cell r="BW53">
            <v>7</v>
          </cell>
          <cell r="BX53">
            <v>7</v>
          </cell>
          <cell r="BY53">
            <v>7</v>
          </cell>
          <cell r="BZ53">
            <v>7</v>
          </cell>
          <cell r="CA53">
            <v>6</v>
          </cell>
          <cell r="CB53">
            <v>6</v>
          </cell>
          <cell r="CC53">
            <v>6</v>
          </cell>
          <cell r="CD53">
            <v>6</v>
          </cell>
          <cell r="CE53">
            <v>6</v>
          </cell>
          <cell r="CF53">
            <v>6</v>
          </cell>
          <cell r="CG53">
            <v>6</v>
          </cell>
          <cell r="CH53">
            <v>6</v>
          </cell>
          <cell r="CI53">
            <v>6</v>
          </cell>
          <cell r="CJ53">
            <v>6</v>
          </cell>
          <cell r="CK53">
            <v>6</v>
          </cell>
          <cell r="CL53">
            <v>6</v>
          </cell>
          <cell r="CM53">
            <v>6</v>
          </cell>
          <cell r="CN53">
            <v>6</v>
          </cell>
          <cell r="CO53">
            <v>6</v>
          </cell>
          <cell r="CP53">
            <v>6</v>
          </cell>
          <cell r="CQ53">
            <v>6</v>
          </cell>
          <cell r="CR53">
            <v>6</v>
          </cell>
          <cell r="CS53">
            <v>6</v>
          </cell>
          <cell r="CT53">
            <v>6</v>
          </cell>
          <cell r="CU53">
            <v>6</v>
          </cell>
          <cell r="CV53">
            <v>6</v>
          </cell>
          <cell r="CW53">
            <v>6</v>
          </cell>
          <cell r="CX53">
            <v>6</v>
          </cell>
          <cell r="CY53">
            <v>6</v>
          </cell>
          <cell r="CZ53">
            <v>6</v>
          </cell>
          <cell r="DA53">
            <v>6</v>
          </cell>
          <cell r="DB53">
            <v>6</v>
          </cell>
          <cell r="DC53">
            <v>6</v>
          </cell>
          <cell r="DD53">
            <v>6</v>
          </cell>
          <cell r="DE53">
            <v>6</v>
          </cell>
          <cell r="DF53">
            <v>6</v>
          </cell>
          <cell r="DG53">
            <v>6</v>
          </cell>
          <cell r="DH53">
            <v>6</v>
          </cell>
          <cell r="DI53">
            <v>6</v>
          </cell>
          <cell r="DJ53">
            <v>6</v>
          </cell>
          <cell r="DK53">
            <v>6</v>
          </cell>
          <cell r="DL53">
            <v>6</v>
          </cell>
          <cell r="DM53">
            <v>6</v>
          </cell>
          <cell r="DN53">
            <v>6</v>
          </cell>
          <cell r="DO53">
            <v>6</v>
          </cell>
          <cell r="DP53">
            <v>6</v>
          </cell>
          <cell r="DQ53">
            <v>6</v>
          </cell>
          <cell r="DR53">
            <v>6</v>
          </cell>
          <cell r="DS53">
            <v>6</v>
          </cell>
          <cell r="DT53">
            <v>6</v>
          </cell>
          <cell r="DU53">
            <v>6</v>
          </cell>
          <cell r="DV53">
            <v>6</v>
          </cell>
          <cell r="DW53">
            <v>6</v>
          </cell>
          <cell r="DX53">
            <v>6</v>
          </cell>
          <cell r="DY53">
            <v>6</v>
          </cell>
          <cell r="DZ53">
            <v>6</v>
          </cell>
          <cell r="EA53">
            <v>6</v>
          </cell>
          <cell r="EB53">
            <v>6</v>
          </cell>
          <cell r="EC53">
            <v>6</v>
          </cell>
          <cell r="ED53">
            <v>6</v>
          </cell>
          <cell r="EE53">
            <v>6</v>
          </cell>
          <cell r="EF53">
            <v>6</v>
          </cell>
          <cell r="EG53">
            <v>6</v>
          </cell>
          <cell r="EH53">
            <v>6</v>
          </cell>
          <cell r="EI53">
            <v>6</v>
          </cell>
          <cell r="EJ53">
            <v>6</v>
          </cell>
          <cell r="EK53">
            <v>6</v>
          </cell>
          <cell r="EL53">
            <v>6</v>
          </cell>
          <cell r="EM53">
            <v>6</v>
          </cell>
          <cell r="EN53">
            <v>6</v>
          </cell>
          <cell r="EO53">
            <v>6</v>
          </cell>
          <cell r="EP53">
            <v>6</v>
          </cell>
          <cell r="EQ53">
            <v>6</v>
          </cell>
          <cell r="ER53">
            <v>6</v>
          </cell>
          <cell r="ES53">
            <v>6</v>
          </cell>
          <cell r="ET53">
            <v>6</v>
          </cell>
        </row>
        <row r="54">
          <cell r="C54" t="str">
            <v>FPU - IS Non-Residential</v>
          </cell>
          <cell r="D54" t="str">
            <v>Non-Residential</v>
          </cell>
          <cell r="E54" t="str">
            <v>FPU</v>
          </cell>
          <cell r="F54" t="str">
            <v>FPU - IS</v>
          </cell>
          <cell r="M54">
            <v>0.022</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B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row>
        <row r="55">
          <cell r="C55" t="str">
            <v>FPU - ITS Non-Residential</v>
          </cell>
          <cell r="D55" t="str">
            <v>Non-Residential</v>
          </cell>
          <cell r="E55" t="str">
            <v>FPU</v>
          </cell>
          <cell r="F55" t="str">
            <v>FPU - ITS</v>
          </cell>
          <cell r="M55">
            <v>0</v>
          </cell>
          <cell r="N55">
            <v>0</v>
          </cell>
          <cell r="O55">
            <v>0</v>
          </cell>
          <cell r="P55">
            <v>0</v>
          </cell>
          <cell r="Q55">
            <v>0</v>
          </cell>
          <cell r="R55">
            <v>0</v>
          </cell>
          <cell r="S55">
            <v>7</v>
          </cell>
          <cell r="T55">
            <v>7</v>
          </cell>
          <cell r="U55">
            <v>7</v>
          </cell>
          <cell r="V55">
            <v>7</v>
          </cell>
          <cell r="W55">
            <v>7</v>
          </cell>
          <cell r="X55">
            <v>7</v>
          </cell>
          <cell r="Y55">
            <v>7</v>
          </cell>
          <cell r="Z55">
            <v>7</v>
          </cell>
          <cell r="AA55">
            <v>7</v>
          </cell>
          <cell r="AB55">
            <v>6</v>
          </cell>
          <cell r="AC55">
            <v>7</v>
          </cell>
          <cell r="AD55">
            <v>7</v>
          </cell>
          <cell r="AE55">
            <v>7</v>
          </cell>
          <cell r="AF55">
            <v>7</v>
          </cell>
          <cell r="AG55">
            <v>7</v>
          </cell>
          <cell r="AH55">
            <v>7</v>
          </cell>
          <cell r="AI55">
            <v>7</v>
          </cell>
          <cell r="AJ55">
            <v>7</v>
          </cell>
          <cell r="AK55">
            <v>7</v>
          </cell>
          <cell r="AL55">
            <v>7</v>
          </cell>
          <cell r="AM55">
            <v>7</v>
          </cell>
          <cell r="AN55">
            <v>7</v>
          </cell>
          <cell r="AO55">
            <v>11</v>
          </cell>
          <cell r="AP55">
            <v>10</v>
          </cell>
          <cell r="AQ55">
            <v>10</v>
          </cell>
          <cell r="AR55">
            <v>11</v>
          </cell>
          <cell r="AS55">
            <v>11</v>
          </cell>
          <cell r="AT55">
            <v>11</v>
          </cell>
          <cell r="AU55">
            <v>8</v>
          </cell>
          <cell r="AV55">
            <v>8</v>
          </cell>
          <cell r="AW55">
            <v>8</v>
          </cell>
          <cell r="AX55">
            <v>8</v>
          </cell>
          <cell r="AY55">
            <v>8</v>
          </cell>
          <cell r="AZ55">
            <v>8</v>
          </cell>
          <cell r="BA55">
            <v>8</v>
          </cell>
          <cell r="BB55">
            <v>8</v>
          </cell>
          <cell r="BC55">
            <v>8</v>
          </cell>
          <cell r="BD55">
            <v>8</v>
          </cell>
          <cell r="BE55">
            <v>8</v>
          </cell>
          <cell r="BF55">
            <v>8</v>
          </cell>
          <cell r="BG55">
            <v>8</v>
          </cell>
          <cell r="BH55">
            <v>8</v>
          </cell>
          <cell r="BI55">
            <v>8</v>
          </cell>
          <cell r="BJ55">
            <v>8</v>
          </cell>
          <cell r="BK55">
            <v>9</v>
          </cell>
          <cell r="BL55">
            <v>9</v>
          </cell>
          <cell r="BM55">
            <v>9</v>
          </cell>
          <cell r="BN55">
            <v>8</v>
          </cell>
          <cell r="BO55">
            <v>9</v>
          </cell>
          <cell r="BP55">
            <v>9</v>
          </cell>
          <cell r="BQ55">
            <v>9</v>
          </cell>
          <cell r="BR55">
            <v>9</v>
          </cell>
          <cell r="BS55">
            <v>9</v>
          </cell>
          <cell r="BT55">
            <v>9</v>
          </cell>
          <cell r="BU55">
            <v>9</v>
          </cell>
          <cell r="BV55">
            <v>9</v>
          </cell>
          <cell r="BW55">
            <v>9</v>
          </cell>
          <cell r="BX55">
            <v>9</v>
          </cell>
          <cell r="BY55">
            <v>9</v>
          </cell>
          <cell r="BZ55">
            <v>9</v>
          </cell>
          <cell r="CA55">
            <v>10</v>
          </cell>
          <cell r="CB55">
            <v>9</v>
          </cell>
          <cell r="CC55">
            <v>9</v>
          </cell>
          <cell r="CD55">
            <v>9</v>
          </cell>
          <cell r="CE55">
            <v>9</v>
          </cell>
          <cell r="CF55">
            <v>9</v>
          </cell>
          <cell r="CG55">
            <v>9</v>
          </cell>
          <cell r="CH55">
            <v>9</v>
          </cell>
          <cell r="CI55">
            <v>9</v>
          </cell>
          <cell r="CJ55">
            <v>9</v>
          </cell>
          <cell r="CK55">
            <v>9</v>
          </cell>
          <cell r="CL55">
            <v>9</v>
          </cell>
          <cell r="CM55">
            <v>9</v>
          </cell>
          <cell r="CN55">
            <v>10</v>
          </cell>
          <cell r="CO55">
            <v>10</v>
          </cell>
          <cell r="CP55">
            <v>10</v>
          </cell>
          <cell r="CQ55">
            <v>9</v>
          </cell>
          <cell r="CR55">
            <v>9</v>
          </cell>
          <cell r="CS55">
            <v>9</v>
          </cell>
          <cell r="CT55">
            <v>9</v>
          </cell>
          <cell r="CU55">
            <v>10</v>
          </cell>
          <cell r="CV55">
            <v>10</v>
          </cell>
          <cell r="CW55">
            <v>10</v>
          </cell>
          <cell r="CX55">
            <v>9</v>
          </cell>
          <cell r="CY55">
            <v>10</v>
          </cell>
          <cell r="CZ55">
            <v>10</v>
          </cell>
          <cell r="DA55">
            <v>10</v>
          </cell>
          <cell r="DB55">
            <v>10</v>
          </cell>
          <cell r="DC55">
            <v>10</v>
          </cell>
          <cell r="DD55">
            <v>10</v>
          </cell>
          <cell r="DE55">
            <v>10</v>
          </cell>
          <cell r="DF55">
            <v>10</v>
          </cell>
          <cell r="DG55">
            <v>10</v>
          </cell>
          <cell r="DH55">
            <v>10</v>
          </cell>
          <cell r="DI55">
            <v>10</v>
          </cell>
          <cell r="DJ55">
            <v>10</v>
          </cell>
          <cell r="DK55">
            <v>11</v>
          </cell>
          <cell r="DL55">
            <v>11</v>
          </cell>
          <cell r="DM55">
            <v>11</v>
          </cell>
          <cell r="DN55">
            <v>11</v>
          </cell>
          <cell r="DO55">
            <v>10</v>
          </cell>
          <cell r="DP55">
            <v>10</v>
          </cell>
          <cell r="DQ55">
            <v>10</v>
          </cell>
          <cell r="DR55">
            <v>10</v>
          </cell>
          <cell r="DS55">
            <v>11</v>
          </cell>
          <cell r="DT55">
            <v>11</v>
          </cell>
          <cell r="DU55">
            <v>11</v>
          </cell>
          <cell r="DV55">
            <v>10</v>
          </cell>
          <cell r="DW55">
            <v>11</v>
          </cell>
          <cell r="DX55">
            <v>11</v>
          </cell>
          <cell r="DY55">
            <v>11</v>
          </cell>
          <cell r="DZ55">
            <v>11</v>
          </cell>
          <cell r="EA55">
            <v>11</v>
          </cell>
          <cell r="EB55">
            <v>11</v>
          </cell>
          <cell r="EC55">
            <v>11</v>
          </cell>
          <cell r="ED55">
            <v>11</v>
          </cell>
          <cell r="EE55">
            <v>11</v>
          </cell>
          <cell r="EF55">
            <v>11</v>
          </cell>
          <cell r="EG55">
            <v>11</v>
          </cell>
          <cell r="EH55">
            <v>11</v>
          </cell>
          <cell r="EI55">
            <v>12</v>
          </cell>
          <cell r="EJ55">
            <v>12</v>
          </cell>
          <cell r="EK55">
            <v>12</v>
          </cell>
          <cell r="EL55">
            <v>12</v>
          </cell>
          <cell r="EM55">
            <v>11</v>
          </cell>
          <cell r="EN55">
            <v>11</v>
          </cell>
          <cell r="EO55">
            <v>11</v>
          </cell>
          <cell r="EP55">
            <v>11</v>
          </cell>
          <cell r="EQ55">
            <v>12</v>
          </cell>
          <cell r="ER55">
            <v>12</v>
          </cell>
          <cell r="ES55">
            <v>12</v>
          </cell>
          <cell r="ET55">
            <v>11</v>
          </cell>
        </row>
        <row r="56">
          <cell r="C56" t="str">
            <v>FPU - ITS Large Customers Non-Residential</v>
          </cell>
          <cell r="D56" t="str">
            <v>Non-Residential</v>
          </cell>
          <cell r="E56" t="str">
            <v>FPU</v>
          </cell>
          <cell r="F56" t="str">
            <v>FPU - ITS Large Customers</v>
          </cell>
          <cell r="M56">
            <v>0</v>
          </cell>
          <cell r="N56">
            <v>0</v>
          </cell>
          <cell r="O56">
            <v>0</v>
          </cell>
          <cell r="P56">
            <v>0</v>
          </cell>
          <cell r="Q56">
            <v>0</v>
          </cell>
          <cell r="R56">
            <v>0</v>
          </cell>
          <cell r="S56">
            <v>9</v>
          </cell>
          <cell r="T56">
            <v>9</v>
          </cell>
          <cell r="U56">
            <v>9</v>
          </cell>
          <cell r="V56">
            <v>9</v>
          </cell>
          <cell r="W56">
            <v>9</v>
          </cell>
          <cell r="X56">
            <v>9</v>
          </cell>
          <cell r="Y56">
            <v>9</v>
          </cell>
          <cell r="Z56">
            <v>9</v>
          </cell>
          <cell r="AA56">
            <v>9</v>
          </cell>
          <cell r="AB56">
            <v>9</v>
          </cell>
          <cell r="AC56">
            <v>9</v>
          </cell>
          <cell r="AD56">
            <v>9</v>
          </cell>
          <cell r="AE56">
            <v>9</v>
          </cell>
          <cell r="AF56">
            <v>9</v>
          </cell>
          <cell r="AG56">
            <v>9</v>
          </cell>
          <cell r="AH56">
            <v>9</v>
          </cell>
          <cell r="AI56">
            <v>9</v>
          </cell>
          <cell r="AJ56">
            <v>9</v>
          </cell>
          <cell r="AK56">
            <v>9</v>
          </cell>
          <cell r="AL56">
            <v>9</v>
          </cell>
          <cell r="AM56">
            <v>9</v>
          </cell>
          <cell r="AN56">
            <v>9</v>
          </cell>
          <cell r="AO56">
            <v>9</v>
          </cell>
          <cell r="AP56">
            <v>8</v>
          </cell>
          <cell r="AQ56">
            <v>8</v>
          </cell>
          <cell r="AR56">
            <v>8</v>
          </cell>
          <cell r="AS56">
            <v>8</v>
          </cell>
          <cell r="AT56">
            <v>9</v>
          </cell>
          <cell r="AU56">
            <v>9</v>
          </cell>
          <cell r="AV56">
            <v>9</v>
          </cell>
          <cell r="AW56">
            <v>9</v>
          </cell>
          <cell r="AX56">
            <v>9</v>
          </cell>
          <cell r="AY56">
            <v>9</v>
          </cell>
          <cell r="AZ56">
            <v>9</v>
          </cell>
          <cell r="BA56">
            <v>9</v>
          </cell>
          <cell r="BB56">
            <v>9</v>
          </cell>
          <cell r="BC56">
            <v>9</v>
          </cell>
          <cell r="BD56">
            <v>9</v>
          </cell>
          <cell r="BE56">
            <v>9</v>
          </cell>
          <cell r="BF56">
            <v>9</v>
          </cell>
          <cell r="BG56">
            <v>9</v>
          </cell>
          <cell r="BH56">
            <v>9</v>
          </cell>
          <cell r="BI56">
            <v>9</v>
          </cell>
          <cell r="BJ56">
            <v>9</v>
          </cell>
          <cell r="BK56">
            <v>9</v>
          </cell>
          <cell r="BL56">
            <v>9</v>
          </cell>
          <cell r="BM56">
            <v>9</v>
          </cell>
          <cell r="BN56">
            <v>9</v>
          </cell>
          <cell r="BO56">
            <v>9</v>
          </cell>
          <cell r="BP56">
            <v>9</v>
          </cell>
          <cell r="BQ56">
            <v>9</v>
          </cell>
          <cell r="BR56">
            <v>9</v>
          </cell>
          <cell r="BS56">
            <v>9</v>
          </cell>
          <cell r="BT56">
            <v>9</v>
          </cell>
          <cell r="BU56">
            <v>9</v>
          </cell>
          <cell r="BV56">
            <v>9</v>
          </cell>
          <cell r="BW56">
            <v>9</v>
          </cell>
          <cell r="BX56">
            <v>9</v>
          </cell>
          <cell r="BY56">
            <v>9</v>
          </cell>
          <cell r="BZ56">
            <v>9</v>
          </cell>
          <cell r="CA56">
            <v>9</v>
          </cell>
          <cell r="CB56">
            <v>9</v>
          </cell>
          <cell r="CC56">
            <v>9</v>
          </cell>
          <cell r="CD56">
            <v>9</v>
          </cell>
          <cell r="CE56">
            <v>9</v>
          </cell>
          <cell r="CF56">
            <v>9</v>
          </cell>
          <cell r="CG56">
            <v>9</v>
          </cell>
          <cell r="CH56">
            <v>9</v>
          </cell>
          <cell r="CI56">
            <v>9</v>
          </cell>
          <cell r="CJ56">
            <v>9</v>
          </cell>
          <cell r="CK56">
            <v>9</v>
          </cell>
          <cell r="CL56">
            <v>9</v>
          </cell>
          <cell r="CM56">
            <v>9</v>
          </cell>
          <cell r="CN56">
            <v>9</v>
          </cell>
          <cell r="CO56">
            <v>9</v>
          </cell>
          <cell r="CP56">
            <v>9</v>
          </cell>
          <cell r="CQ56">
            <v>9</v>
          </cell>
          <cell r="CR56">
            <v>9</v>
          </cell>
          <cell r="CS56">
            <v>9</v>
          </cell>
          <cell r="CT56">
            <v>9</v>
          </cell>
          <cell r="CU56">
            <v>9</v>
          </cell>
          <cell r="CV56">
            <v>9</v>
          </cell>
          <cell r="CW56">
            <v>9</v>
          </cell>
          <cell r="CX56">
            <v>9</v>
          </cell>
          <cell r="CY56">
            <v>9</v>
          </cell>
          <cell r="CZ56">
            <v>9</v>
          </cell>
          <cell r="DA56">
            <v>9</v>
          </cell>
          <cell r="DB56">
            <v>9</v>
          </cell>
          <cell r="DC56">
            <v>9</v>
          </cell>
          <cell r="DD56">
            <v>9</v>
          </cell>
          <cell r="DE56">
            <v>9</v>
          </cell>
          <cell r="DF56">
            <v>9</v>
          </cell>
          <cell r="DG56">
            <v>9</v>
          </cell>
          <cell r="DH56">
            <v>9</v>
          </cell>
          <cell r="DI56">
            <v>9</v>
          </cell>
          <cell r="DJ56">
            <v>9</v>
          </cell>
          <cell r="DK56">
            <v>9</v>
          </cell>
          <cell r="DL56">
            <v>9</v>
          </cell>
          <cell r="DM56">
            <v>9</v>
          </cell>
          <cell r="DN56">
            <v>9</v>
          </cell>
          <cell r="DO56">
            <v>9</v>
          </cell>
          <cell r="DP56">
            <v>9</v>
          </cell>
          <cell r="DQ56">
            <v>9</v>
          </cell>
          <cell r="DR56">
            <v>9</v>
          </cell>
          <cell r="DS56">
            <v>9</v>
          </cell>
          <cell r="DT56">
            <v>9</v>
          </cell>
          <cell r="DU56">
            <v>9</v>
          </cell>
          <cell r="DV56">
            <v>9</v>
          </cell>
          <cell r="DW56">
            <v>9</v>
          </cell>
          <cell r="DX56">
            <v>9</v>
          </cell>
          <cell r="DY56">
            <v>9</v>
          </cell>
          <cell r="DZ56">
            <v>9</v>
          </cell>
          <cell r="EA56">
            <v>9</v>
          </cell>
          <cell r="EB56">
            <v>9</v>
          </cell>
          <cell r="EC56">
            <v>9</v>
          </cell>
          <cell r="ED56">
            <v>9</v>
          </cell>
          <cell r="EE56">
            <v>9</v>
          </cell>
          <cell r="EF56">
            <v>9</v>
          </cell>
          <cell r="EG56">
            <v>9</v>
          </cell>
          <cell r="EH56">
            <v>9</v>
          </cell>
          <cell r="EI56">
            <v>9</v>
          </cell>
          <cell r="EJ56">
            <v>9</v>
          </cell>
          <cell r="EK56">
            <v>9</v>
          </cell>
          <cell r="EL56">
            <v>9</v>
          </cell>
          <cell r="EM56">
            <v>9</v>
          </cell>
          <cell r="EN56">
            <v>9</v>
          </cell>
          <cell r="EO56">
            <v>9</v>
          </cell>
          <cell r="EP56">
            <v>9</v>
          </cell>
          <cell r="EQ56">
            <v>9</v>
          </cell>
          <cell r="ER56">
            <v>9</v>
          </cell>
          <cell r="ES56">
            <v>9</v>
          </cell>
          <cell r="ET56">
            <v>9</v>
          </cell>
        </row>
        <row r="57">
          <cell r="C57" t="str">
            <v>FPU - GLS Non-Residential</v>
          </cell>
          <cell r="D57" t="str">
            <v>Non-Residential</v>
          </cell>
          <cell r="E57" t="str">
            <v>FPU</v>
          </cell>
          <cell r="F57" t="str">
            <v>FPU - GLS</v>
          </cell>
          <cell r="M57">
            <v>0.02</v>
          </cell>
          <cell r="N57">
            <v>0</v>
          </cell>
          <cell r="O57">
            <v>0</v>
          </cell>
          <cell r="P57">
            <v>0</v>
          </cell>
          <cell r="Q57">
            <v>0</v>
          </cell>
          <cell r="R57">
            <v>0</v>
          </cell>
          <cell r="S57">
            <v>39</v>
          </cell>
          <cell r="T57">
            <v>44</v>
          </cell>
          <cell r="U57">
            <v>82</v>
          </cell>
          <cell r="V57">
            <v>63</v>
          </cell>
          <cell r="W57">
            <v>63</v>
          </cell>
          <cell r="X57">
            <v>63</v>
          </cell>
          <cell r="Y57">
            <v>63</v>
          </cell>
          <cell r="Z57">
            <v>64</v>
          </cell>
          <cell r="AA57">
            <v>64</v>
          </cell>
          <cell r="AB57">
            <v>64</v>
          </cell>
          <cell r="AC57">
            <v>64</v>
          </cell>
          <cell r="AD57">
            <v>64</v>
          </cell>
          <cell r="AE57">
            <v>62</v>
          </cell>
          <cell r="AF57">
            <v>64</v>
          </cell>
          <cell r="AG57">
            <v>64</v>
          </cell>
          <cell r="AH57">
            <v>64</v>
          </cell>
          <cell r="AI57">
            <v>64</v>
          </cell>
          <cell r="AJ57">
            <v>64</v>
          </cell>
          <cell r="AK57">
            <v>62</v>
          </cell>
          <cell r="AL57">
            <v>62</v>
          </cell>
          <cell r="AM57">
            <v>62</v>
          </cell>
          <cell r="AN57">
            <v>60</v>
          </cell>
          <cell r="AO57">
            <v>60</v>
          </cell>
          <cell r="AP57">
            <v>60</v>
          </cell>
          <cell r="AQ57">
            <v>60</v>
          </cell>
          <cell r="AR57">
            <v>60</v>
          </cell>
          <cell r="AS57">
            <v>60</v>
          </cell>
          <cell r="AT57">
            <v>56</v>
          </cell>
          <cell r="AU57">
            <v>54</v>
          </cell>
          <cell r="AV57">
            <v>52</v>
          </cell>
          <cell r="AW57">
            <v>52</v>
          </cell>
          <cell r="AX57">
            <v>52</v>
          </cell>
          <cell r="AY57">
            <v>52</v>
          </cell>
          <cell r="AZ57">
            <v>53</v>
          </cell>
          <cell r="BA57">
            <v>52</v>
          </cell>
          <cell r="BB57">
            <v>52</v>
          </cell>
          <cell r="BC57">
            <v>53</v>
          </cell>
          <cell r="BD57">
            <v>51</v>
          </cell>
          <cell r="BE57">
            <v>51</v>
          </cell>
          <cell r="BF57">
            <v>52</v>
          </cell>
          <cell r="BG57">
            <v>50</v>
          </cell>
          <cell r="BH57">
            <v>50</v>
          </cell>
          <cell r="BI57">
            <v>50</v>
          </cell>
          <cell r="BJ57">
            <v>50</v>
          </cell>
          <cell r="BK57">
            <v>49</v>
          </cell>
          <cell r="BL57">
            <v>48</v>
          </cell>
          <cell r="BM57">
            <v>44</v>
          </cell>
          <cell r="BN57">
            <v>40</v>
          </cell>
          <cell r="BO57">
            <v>40</v>
          </cell>
          <cell r="BP57">
            <v>40</v>
          </cell>
          <cell r="BQ57">
            <v>40</v>
          </cell>
          <cell r="BR57">
            <v>42</v>
          </cell>
          <cell r="BS57">
            <v>36</v>
          </cell>
          <cell r="BT57">
            <v>36</v>
          </cell>
          <cell r="BU57">
            <v>35</v>
          </cell>
          <cell r="BV57">
            <v>36</v>
          </cell>
          <cell r="BW57">
            <v>32</v>
          </cell>
          <cell r="BX57">
            <v>32</v>
          </cell>
          <cell r="BY57">
            <v>32</v>
          </cell>
          <cell r="BZ57">
            <v>32</v>
          </cell>
          <cell r="CA57">
            <v>34</v>
          </cell>
          <cell r="CB57">
            <v>34</v>
          </cell>
          <cell r="CC57">
            <v>32</v>
          </cell>
          <cell r="CD57">
            <v>32</v>
          </cell>
          <cell r="CE57">
            <v>32</v>
          </cell>
          <cell r="CF57">
            <v>32</v>
          </cell>
          <cell r="CG57">
            <v>33</v>
          </cell>
          <cell r="CH57">
            <v>33</v>
          </cell>
          <cell r="CI57">
            <v>32</v>
          </cell>
          <cell r="CJ57">
            <v>32</v>
          </cell>
          <cell r="CK57">
            <v>31</v>
          </cell>
          <cell r="CL57">
            <v>30</v>
          </cell>
          <cell r="CM57">
            <v>31</v>
          </cell>
          <cell r="CN57">
            <v>31</v>
          </cell>
          <cell r="CO57">
            <v>31</v>
          </cell>
          <cell r="CP57">
            <v>31</v>
          </cell>
          <cell r="CQ57">
            <v>29</v>
          </cell>
          <cell r="CR57">
            <v>29</v>
          </cell>
          <cell r="CS57">
            <v>28</v>
          </cell>
          <cell r="CT57">
            <v>29</v>
          </cell>
          <cell r="CU57">
            <v>27</v>
          </cell>
          <cell r="CV57">
            <v>27</v>
          </cell>
          <cell r="CW57">
            <v>26</v>
          </cell>
          <cell r="CX57">
            <v>24</v>
          </cell>
          <cell r="CY57">
            <v>26</v>
          </cell>
          <cell r="CZ57">
            <v>26</v>
          </cell>
          <cell r="DA57">
            <v>26</v>
          </cell>
          <cell r="DB57">
            <v>27</v>
          </cell>
          <cell r="DC57">
            <v>24</v>
          </cell>
          <cell r="DD57">
            <v>24</v>
          </cell>
          <cell r="DE57">
            <v>24</v>
          </cell>
          <cell r="DF57">
            <v>24</v>
          </cell>
          <cell r="DG57">
            <v>23</v>
          </cell>
          <cell r="DH57">
            <v>22</v>
          </cell>
          <cell r="DI57">
            <v>22</v>
          </cell>
          <cell r="DJ57">
            <v>21</v>
          </cell>
          <cell r="DK57">
            <v>23</v>
          </cell>
          <cell r="DL57">
            <v>23</v>
          </cell>
          <cell r="DM57">
            <v>23</v>
          </cell>
          <cell r="DN57">
            <v>23</v>
          </cell>
          <cell r="DO57">
            <v>21</v>
          </cell>
          <cell r="DP57">
            <v>21</v>
          </cell>
          <cell r="DQ57">
            <v>21</v>
          </cell>
          <cell r="DR57">
            <v>21</v>
          </cell>
          <cell r="DS57">
            <v>20</v>
          </cell>
          <cell r="DT57">
            <v>20</v>
          </cell>
          <cell r="DU57">
            <v>19</v>
          </cell>
          <cell r="DV57">
            <v>19</v>
          </cell>
          <cell r="DW57">
            <v>20</v>
          </cell>
          <cell r="DX57">
            <v>20</v>
          </cell>
          <cell r="DY57">
            <v>20</v>
          </cell>
          <cell r="DZ57">
            <v>20</v>
          </cell>
          <cell r="EA57">
            <v>18</v>
          </cell>
          <cell r="EB57">
            <v>18</v>
          </cell>
          <cell r="EC57">
            <v>18</v>
          </cell>
          <cell r="ED57">
            <v>18</v>
          </cell>
          <cell r="EE57">
            <v>17</v>
          </cell>
          <cell r="EF57">
            <v>17</v>
          </cell>
          <cell r="EG57">
            <v>17</v>
          </cell>
          <cell r="EH57">
            <v>16</v>
          </cell>
          <cell r="EI57">
            <v>17</v>
          </cell>
          <cell r="EJ57">
            <v>17</v>
          </cell>
          <cell r="EK57">
            <v>17</v>
          </cell>
          <cell r="EL57">
            <v>17</v>
          </cell>
          <cell r="EM57">
            <v>16</v>
          </cell>
          <cell r="EN57">
            <v>16</v>
          </cell>
          <cell r="EO57">
            <v>16</v>
          </cell>
          <cell r="EP57">
            <v>16</v>
          </cell>
          <cell r="EQ57">
            <v>15</v>
          </cell>
          <cell r="ER57">
            <v>15</v>
          </cell>
          <cell r="ES57">
            <v>14</v>
          </cell>
          <cell r="ET57">
            <v>14</v>
          </cell>
        </row>
        <row r="58">
          <cell r="C58" t="str">
            <v>FPU-NGVS Non-Residential</v>
          </cell>
          <cell r="D58" t="str">
            <v>Non-Residential</v>
          </cell>
          <cell r="E58" t="str">
            <v>FPU</v>
          </cell>
          <cell r="F58" t="str">
            <v>FPU-NGVS</v>
          </cell>
          <cell r="M58">
            <v>0.02</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1</v>
          </cell>
          <cell r="AF58">
            <v>1</v>
          </cell>
          <cell r="AG58">
            <v>1</v>
          </cell>
          <cell r="AH58">
            <v>1</v>
          </cell>
          <cell r="AI58">
            <v>1</v>
          </cell>
          <cell r="AJ58">
            <v>1</v>
          </cell>
          <cell r="AK58">
            <v>1</v>
          </cell>
          <cell r="AL58">
            <v>1</v>
          </cell>
          <cell r="AM58">
            <v>1</v>
          </cell>
          <cell r="AN58">
            <v>1</v>
          </cell>
          <cell r="AO58">
            <v>1</v>
          </cell>
          <cell r="AP58">
            <v>2</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0</v>
          </cell>
          <cell r="CJ58">
            <v>0</v>
          </cell>
          <cell r="CK58">
            <v>0</v>
          </cell>
          <cell r="CL58">
            <v>0</v>
          </cell>
          <cell r="CM58">
            <v>0</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0</v>
          </cell>
          <cell r="DM58">
            <v>0</v>
          </cell>
          <cell r="DN58">
            <v>0</v>
          </cell>
          <cell r="DO58">
            <v>0</v>
          </cell>
          <cell r="DP58">
            <v>0</v>
          </cell>
          <cell r="DQ58">
            <v>0</v>
          </cell>
          <cell r="DR58">
            <v>0</v>
          </cell>
          <cell r="DS58">
            <v>0</v>
          </cell>
          <cell r="DT58">
            <v>0</v>
          </cell>
          <cell r="DU58">
            <v>0</v>
          </cell>
          <cell r="DV58">
            <v>0</v>
          </cell>
          <cell r="DW58">
            <v>0</v>
          </cell>
          <cell r="DX58">
            <v>0</v>
          </cell>
          <cell r="DY58">
            <v>0</v>
          </cell>
          <cell r="DZ58">
            <v>0</v>
          </cell>
          <cell r="EA58">
            <v>0</v>
          </cell>
          <cell r="EB58">
            <v>0</v>
          </cell>
          <cell r="EC58">
            <v>0</v>
          </cell>
          <cell r="ED58">
            <v>0</v>
          </cell>
          <cell r="EE58">
            <v>0</v>
          </cell>
          <cell r="EF58">
            <v>0</v>
          </cell>
          <cell r="EG58">
            <v>0</v>
          </cell>
          <cell r="EH58">
            <v>0</v>
          </cell>
          <cell r="EI58">
            <v>0</v>
          </cell>
          <cell r="EJ58">
            <v>0</v>
          </cell>
          <cell r="EK58">
            <v>0</v>
          </cell>
          <cell r="EL58">
            <v>0</v>
          </cell>
          <cell r="EM58">
            <v>0</v>
          </cell>
          <cell r="EN58">
            <v>0</v>
          </cell>
          <cell r="EO58">
            <v>0</v>
          </cell>
          <cell r="EP58">
            <v>0</v>
          </cell>
          <cell r="EQ58">
            <v>0</v>
          </cell>
          <cell r="ER58">
            <v>0</v>
          </cell>
          <cell r="ES58">
            <v>0</v>
          </cell>
          <cell r="ET58">
            <v>0</v>
          </cell>
        </row>
        <row r="59">
          <cell r="C59" t="str">
            <v>FPU- NGVTS Non-Residential</v>
          </cell>
          <cell r="D59" t="str">
            <v>Non-Residential</v>
          </cell>
          <cell r="E59" t="str">
            <v>FPU</v>
          </cell>
          <cell r="F59" t="str">
            <v>FPU- NGVTS</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1</v>
          </cell>
          <cell r="AU59">
            <v>1</v>
          </cell>
          <cell r="AV59">
            <v>1</v>
          </cell>
          <cell r="AW59">
            <v>1</v>
          </cell>
          <cell r="AX59">
            <v>1</v>
          </cell>
          <cell r="AY59">
            <v>1</v>
          </cell>
          <cell r="AZ59">
            <v>2</v>
          </cell>
          <cell r="BA59">
            <v>2</v>
          </cell>
          <cell r="BB59">
            <v>2</v>
          </cell>
          <cell r="BC59">
            <v>2</v>
          </cell>
          <cell r="BD59">
            <v>2</v>
          </cell>
          <cell r="BE59">
            <v>2</v>
          </cell>
          <cell r="BF59">
            <v>2</v>
          </cell>
          <cell r="BG59">
            <v>2</v>
          </cell>
          <cell r="BH59">
            <v>2</v>
          </cell>
          <cell r="BI59">
            <v>2</v>
          </cell>
          <cell r="BJ59">
            <v>2</v>
          </cell>
          <cell r="BK59">
            <v>2</v>
          </cell>
          <cell r="BL59">
            <v>2</v>
          </cell>
          <cell r="BM59">
            <v>2</v>
          </cell>
          <cell r="BN59">
            <v>2</v>
          </cell>
          <cell r="BO59">
            <v>2</v>
          </cell>
          <cell r="BP59">
            <v>2</v>
          </cell>
          <cell r="BQ59">
            <v>2</v>
          </cell>
          <cell r="BR59">
            <v>2</v>
          </cell>
          <cell r="BS59">
            <v>2</v>
          </cell>
          <cell r="BT59">
            <v>2</v>
          </cell>
          <cell r="BU59">
            <v>2</v>
          </cell>
          <cell r="BV59">
            <v>2</v>
          </cell>
          <cell r="BW59">
            <v>2</v>
          </cell>
          <cell r="BX59">
            <v>2</v>
          </cell>
          <cell r="BY59">
            <v>2</v>
          </cell>
          <cell r="BZ59">
            <v>2</v>
          </cell>
          <cell r="CA59">
            <v>2</v>
          </cell>
          <cell r="CB59">
            <v>2</v>
          </cell>
          <cell r="CC59">
            <v>2</v>
          </cell>
          <cell r="CD59">
            <v>2</v>
          </cell>
          <cell r="CE59">
            <v>2</v>
          </cell>
          <cell r="CF59">
            <v>2</v>
          </cell>
          <cell r="CG59">
            <v>2</v>
          </cell>
          <cell r="CH59">
            <v>2</v>
          </cell>
          <cell r="CI59">
            <v>2</v>
          </cell>
          <cell r="CJ59">
            <v>2</v>
          </cell>
          <cell r="CK59">
            <v>2</v>
          </cell>
          <cell r="CL59">
            <v>2</v>
          </cell>
          <cell r="CM59">
            <v>2</v>
          </cell>
          <cell r="CN59">
            <v>2</v>
          </cell>
          <cell r="CO59">
            <v>2</v>
          </cell>
          <cell r="CP59">
            <v>2</v>
          </cell>
          <cell r="CQ59">
            <v>2</v>
          </cell>
          <cell r="CR59">
            <v>2</v>
          </cell>
          <cell r="CS59">
            <v>2</v>
          </cell>
          <cell r="CT59">
            <v>2</v>
          </cell>
          <cell r="CU59">
            <v>2</v>
          </cell>
          <cell r="CV59">
            <v>2</v>
          </cell>
          <cell r="CW59">
            <v>2</v>
          </cell>
          <cell r="CX59">
            <v>2</v>
          </cell>
          <cell r="CY59">
            <v>2</v>
          </cell>
          <cell r="CZ59">
            <v>2</v>
          </cell>
          <cell r="DA59">
            <v>2</v>
          </cell>
          <cell r="DB59">
            <v>2</v>
          </cell>
          <cell r="DC59">
            <v>2</v>
          </cell>
          <cell r="DD59">
            <v>2</v>
          </cell>
          <cell r="DE59">
            <v>2</v>
          </cell>
          <cell r="DF59">
            <v>2</v>
          </cell>
          <cell r="DG59">
            <v>2</v>
          </cell>
          <cell r="DH59">
            <v>2</v>
          </cell>
          <cell r="DI59">
            <v>2</v>
          </cell>
          <cell r="DJ59">
            <v>2</v>
          </cell>
          <cell r="DK59">
            <v>2</v>
          </cell>
          <cell r="DL59">
            <v>2</v>
          </cell>
          <cell r="DM59">
            <v>2</v>
          </cell>
          <cell r="DN59">
            <v>2</v>
          </cell>
          <cell r="DO59">
            <v>2</v>
          </cell>
          <cell r="DP59">
            <v>2</v>
          </cell>
          <cell r="DQ59">
            <v>2</v>
          </cell>
          <cell r="DR59">
            <v>2</v>
          </cell>
          <cell r="DS59">
            <v>2</v>
          </cell>
          <cell r="DT59">
            <v>2</v>
          </cell>
          <cell r="DU59">
            <v>2</v>
          </cell>
          <cell r="DV59">
            <v>2</v>
          </cell>
          <cell r="DW59">
            <v>2</v>
          </cell>
          <cell r="DX59">
            <v>2</v>
          </cell>
          <cell r="DY59">
            <v>2</v>
          </cell>
          <cell r="DZ59">
            <v>2</v>
          </cell>
          <cell r="EA59">
            <v>2</v>
          </cell>
          <cell r="EB59">
            <v>2</v>
          </cell>
          <cell r="EC59">
            <v>2</v>
          </cell>
          <cell r="ED59">
            <v>2</v>
          </cell>
          <cell r="EE59">
            <v>2</v>
          </cell>
          <cell r="EF59">
            <v>2</v>
          </cell>
          <cell r="EG59">
            <v>2</v>
          </cell>
          <cell r="EH59">
            <v>2</v>
          </cell>
          <cell r="EI59">
            <v>2</v>
          </cell>
          <cell r="EJ59">
            <v>2</v>
          </cell>
          <cell r="EK59">
            <v>2</v>
          </cell>
          <cell r="EL59">
            <v>2</v>
          </cell>
          <cell r="EM59">
            <v>2</v>
          </cell>
          <cell r="EN59">
            <v>2</v>
          </cell>
          <cell r="EO59">
            <v>2</v>
          </cell>
          <cell r="EP59">
            <v>2</v>
          </cell>
          <cell r="EQ59">
            <v>2</v>
          </cell>
          <cell r="ER59">
            <v>2</v>
          </cell>
          <cell r="ES59">
            <v>2</v>
          </cell>
          <cell r="ET59">
            <v>2</v>
          </cell>
        </row>
        <row r="60">
          <cell r="C60" t="str">
            <v>FT-Comm PA Non-Residential</v>
          </cell>
          <cell r="D60" t="str">
            <v>Non-Residential</v>
          </cell>
          <cell r="E60" t="str">
            <v>FT</v>
          </cell>
          <cell r="F60" t="str">
            <v>FT-Comm PA</v>
          </cell>
          <cell r="M60">
            <v>0</v>
          </cell>
          <cell r="N60">
            <v>0</v>
          </cell>
          <cell r="O60">
            <v>0</v>
          </cell>
          <cell r="P60">
            <v>0</v>
          </cell>
          <cell r="Q60">
            <v>0</v>
          </cell>
          <cell r="R60">
            <v>0</v>
          </cell>
          <cell r="S60">
            <v>4</v>
          </cell>
          <cell r="T60">
            <v>4</v>
          </cell>
          <cell r="U60">
            <v>4</v>
          </cell>
          <cell r="V60">
            <v>4</v>
          </cell>
          <cell r="W60">
            <v>4</v>
          </cell>
          <cell r="X60">
            <v>4</v>
          </cell>
          <cell r="Y60">
            <v>4</v>
          </cell>
          <cell r="Z60">
            <v>4</v>
          </cell>
          <cell r="AA60">
            <v>4</v>
          </cell>
          <cell r="AB60">
            <v>4</v>
          </cell>
          <cell r="AC60">
            <v>4</v>
          </cell>
          <cell r="AD60">
            <v>4</v>
          </cell>
          <cell r="AE60">
            <v>4</v>
          </cell>
          <cell r="AF60">
            <v>4</v>
          </cell>
          <cell r="AG60">
            <v>4</v>
          </cell>
          <cell r="AH60">
            <v>4</v>
          </cell>
          <cell r="AI60">
            <v>4</v>
          </cell>
          <cell r="AJ60">
            <v>4</v>
          </cell>
          <cell r="AK60">
            <v>4</v>
          </cell>
          <cell r="AL60">
            <v>4</v>
          </cell>
          <cell r="AM60">
            <v>4</v>
          </cell>
          <cell r="AN60">
            <v>4</v>
          </cell>
          <cell r="AO60">
            <v>4</v>
          </cell>
          <cell r="AP60">
            <v>4</v>
          </cell>
          <cell r="AQ60">
            <v>4</v>
          </cell>
          <cell r="AR60">
            <v>4</v>
          </cell>
          <cell r="AS60">
            <v>4</v>
          </cell>
          <cell r="AT60">
            <v>4</v>
          </cell>
          <cell r="AU60">
            <v>4</v>
          </cell>
          <cell r="AV60">
            <v>4</v>
          </cell>
          <cell r="AW60">
            <v>4</v>
          </cell>
          <cell r="AX60">
            <v>4</v>
          </cell>
          <cell r="AY60">
            <v>4</v>
          </cell>
          <cell r="AZ60">
            <v>4</v>
          </cell>
          <cell r="BA60">
            <v>4</v>
          </cell>
          <cell r="BB60">
            <v>4</v>
          </cell>
          <cell r="BC60">
            <v>4</v>
          </cell>
          <cell r="BD60">
            <v>4</v>
          </cell>
          <cell r="BE60">
            <v>4</v>
          </cell>
          <cell r="BF60">
            <v>4</v>
          </cell>
          <cell r="BG60">
            <v>4</v>
          </cell>
          <cell r="BH60">
            <v>4</v>
          </cell>
          <cell r="BI60">
            <v>4</v>
          </cell>
          <cell r="BJ60">
            <v>4</v>
          </cell>
          <cell r="BK60">
            <v>4</v>
          </cell>
          <cell r="BL60">
            <v>4</v>
          </cell>
          <cell r="BM60">
            <v>4</v>
          </cell>
          <cell r="BN60">
            <v>4</v>
          </cell>
          <cell r="BO60">
            <v>4</v>
          </cell>
          <cell r="BP60">
            <v>4</v>
          </cell>
          <cell r="BQ60">
            <v>4</v>
          </cell>
          <cell r="BR60">
            <v>4</v>
          </cell>
          <cell r="BS60">
            <v>4</v>
          </cell>
          <cell r="BT60">
            <v>4</v>
          </cell>
          <cell r="BU60">
            <v>4</v>
          </cell>
          <cell r="BV60">
            <v>4</v>
          </cell>
          <cell r="BW60">
            <v>4</v>
          </cell>
          <cell r="BX60">
            <v>4</v>
          </cell>
          <cell r="BY60">
            <v>4</v>
          </cell>
          <cell r="BZ60">
            <v>4</v>
          </cell>
          <cell r="CA60">
            <v>4</v>
          </cell>
          <cell r="CB60">
            <v>4</v>
          </cell>
          <cell r="CC60">
            <v>4</v>
          </cell>
          <cell r="CD60">
            <v>4</v>
          </cell>
          <cell r="CE60">
            <v>4</v>
          </cell>
          <cell r="CF60">
            <v>4</v>
          </cell>
          <cell r="CG60">
            <v>4</v>
          </cell>
          <cell r="CH60">
            <v>4</v>
          </cell>
          <cell r="CI60">
            <v>4</v>
          </cell>
          <cell r="CJ60">
            <v>4</v>
          </cell>
          <cell r="CK60">
            <v>4</v>
          </cell>
          <cell r="CL60">
            <v>4</v>
          </cell>
          <cell r="CM60">
            <v>4</v>
          </cell>
          <cell r="CN60">
            <v>4</v>
          </cell>
          <cell r="CO60">
            <v>4</v>
          </cell>
          <cell r="CP60">
            <v>4</v>
          </cell>
          <cell r="CQ60">
            <v>4</v>
          </cell>
          <cell r="CR60">
            <v>4</v>
          </cell>
          <cell r="CS60">
            <v>4</v>
          </cell>
          <cell r="CT60">
            <v>4</v>
          </cell>
          <cell r="CU60">
            <v>4</v>
          </cell>
          <cell r="CV60">
            <v>4</v>
          </cell>
          <cell r="CW60">
            <v>4</v>
          </cell>
          <cell r="CX60">
            <v>4</v>
          </cell>
          <cell r="CY60">
            <v>4</v>
          </cell>
          <cell r="CZ60">
            <v>4</v>
          </cell>
          <cell r="DA60">
            <v>4</v>
          </cell>
          <cell r="DB60">
            <v>4</v>
          </cell>
          <cell r="DC60">
            <v>4</v>
          </cell>
          <cell r="DD60">
            <v>4</v>
          </cell>
          <cell r="DE60">
            <v>4</v>
          </cell>
          <cell r="DF60">
            <v>4</v>
          </cell>
          <cell r="DG60">
            <v>4</v>
          </cell>
          <cell r="DH60">
            <v>4</v>
          </cell>
          <cell r="DI60">
            <v>4</v>
          </cell>
          <cell r="DJ60">
            <v>4</v>
          </cell>
          <cell r="DK60">
            <v>4</v>
          </cell>
          <cell r="DL60">
            <v>4</v>
          </cell>
          <cell r="DM60">
            <v>4</v>
          </cell>
          <cell r="DN60">
            <v>4</v>
          </cell>
          <cell r="DO60">
            <v>4</v>
          </cell>
          <cell r="DP60">
            <v>4</v>
          </cell>
          <cell r="DQ60">
            <v>4</v>
          </cell>
          <cell r="DR60">
            <v>4</v>
          </cell>
          <cell r="DS60">
            <v>4</v>
          </cell>
          <cell r="DT60">
            <v>4</v>
          </cell>
          <cell r="DU60">
            <v>4</v>
          </cell>
          <cell r="DV60">
            <v>4</v>
          </cell>
          <cell r="DW60">
            <v>4</v>
          </cell>
          <cell r="DX60">
            <v>4</v>
          </cell>
          <cell r="DY60">
            <v>4</v>
          </cell>
          <cell r="DZ60">
            <v>4</v>
          </cell>
          <cell r="EA60">
            <v>4</v>
          </cell>
          <cell r="EB60">
            <v>4</v>
          </cell>
          <cell r="EC60">
            <v>4</v>
          </cell>
          <cell r="ED60">
            <v>4</v>
          </cell>
          <cell r="EE60">
            <v>4</v>
          </cell>
          <cell r="EF60">
            <v>4</v>
          </cell>
          <cell r="EG60">
            <v>4</v>
          </cell>
          <cell r="EH60">
            <v>4</v>
          </cell>
          <cell r="EI60">
            <v>4</v>
          </cell>
          <cell r="EJ60">
            <v>4</v>
          </cell>
          <cell r="EK60">
            <v>4</v>
          </cell>
          <cell r="EL60">
            <v>4</v>
          </cell>
          <cell r="EM60">
            <v>4</v>
          </cell>
          <cell r="EN60">
            <v>4</v>
          </cell>
          <cell r="EO60">
            <v>4</v>
          </cell>
          <cell r="EP60">
            <v>4</v>
          </cell>
          <cell r="EQ60">
            <v>4</v>
          </cell>
          <cell r="ER60">
            <v>4</v>
          </cell>
          <cell r="ES60">
            <v>4</v>
          </cell>
          <cell r="ET60">
            <v>4</v>
          </cell>
        </row>
        <row r="61">
          <cell r="C61" t="str">
            <v>FT-Comm Small Non-Residential</v>
          </cell>
          <cell r="D61" t="str">
            <v>Non-Residential</v>
          </cell>
          <cell r="E61" t="str">
            <v>FT</v>
          </cell>
          <cell r="F61" t="str">
            <v>FT-Comm Small</v>
          </cell>
          <cell r="M61">
            <v>0</v>
          </cell>
          <cell r="N61">
            <v>0</v>
          </cell>
          <cell r="O61">
            <v>0</v>
          </cell>
          <cell r="P61">
            <v>0</v>
          </cell>
          <cell r="Q61">
            <v>0</v>
          </cell>
          <cell r="R61">
            <v>0</v>
          </cell>
          <cell r="S61">
            <v>16</v>
          </cell>
          <cell r="T61">
            <v>18</v>
          </cell>
          <cell r="U61">
            <v>17</v>
          </cell>
          <cell r="V61">
            <v>16</v>
          </cell>
          <cell r="W61">
            <v>16</v>
          </cell>
          <cell r="X61">
            <v>16</v>
          </cell>
          <cell r="Y61">
            <v>16</v>
          </cell>
          <cell r="Z61">
            <v>15</v>
          </cell>
          <cell r="AA61">
            <v>15</v>
          </cell>
          <cell r="AB61">
            <v>15</v>
          </cell>
          <cell r="AC61">
            <v>15</v>
          </cell>
          <cell r="AD61">
            <v>16</v>
          </cell>
          <cell r="AE61">
            <v>15</v>
          </cell>
          <cell r="AF61">
            <v>15</v>
          </cell>
          <cell r="AG61">
            <v>15</v>
          </cell>
          <cell r="AH61">
            <v>15</v>
          </cell>
          <cell r="AI61">
            <v>15</v>
          </cell>
          <cell r="AJ61">
            <v>15</v>
          </cell>
          <cell r="AK61">
            <v>15</v>
          </cell>
          <cell r="AL61">
            <v>15</v>
          </cell>
          <cell r="AM61">
            <v>14</v>
          </cell>
          <cell r="AN61">
            <v>14</v>
          </cell>
          <cell r="AO61">
            <v>15</v>
          </cell>
          <cell r="AP61">
            <v>15</v>
          </cell>
          <cell r="AQ61">
            <v>15</v>
          </cell>
          <cell r="AR61">
            <v>14</v>
          </cell>
          <cell r="AS61">
            <v>14</v>
          </cell>
          <cell r="AT61">
            <v>15</v>
          </cell>
          <cell r="AU61">
            <v>16</v>
          </cell>
          <cell r="AV61">
            <v>15</v>
          </cell>
          <cell r="AW61">
            <v>16</v>
          </cell>
          <cell r="AX61">
            <v>16</v>
          </cell>
          <cell r="AY61">
            <v>16</v>
          </cell>
          <cell r="AZ61">
            <v>16</v>
          </cell>
          <cell r="BA61">
            <v>16</v>
          </cell>
          <cell r="BB61">
            <v>15</v>
          </cell>
          <cell r="BC61">
            <v>15</v>
          </cell>
          <cell r="BD61">
            <v>14</v>
          </cell>
          <cell r="BE61">
            <v>17</v>
          </cell>
          <cell r="BF61">
            <v>17</v>
          </cell>
          <cell r="BG61">
            <v>17</v>
          </cell>
          <cell r="BH61">
            <v>16</v>
          </cell>
          <cell r="BI61">
            <v>16</v>
          </cell>
          <cell r="BJ61">
            <v>16</v>
          </cell>
          <cell r="BK61">
            <v>16</v>
          </cell>
          <cell r="BL61">
            <v>16</v>
          </cell>
          <cell r="BM61">
            <v>16</v>
          </cell>
          <cell r="BN61">
            <v>16</v>
          </cell>
          <cell r="BO61">
            <v>16</v>
          </cell>
          <cell r="BP61">
            <v>15</v>
          </cell>
          <cell r="BQ61">
            <v>15</v>
          </cell>
          <cell r="BR61">
            <v>15</v>
          </cell>
          <cell r="BS61">
            <v>16</v>
          </cell>
          <cell r="BT61">
            <v>17</v>
          </cell>
          <cell r="BU61">
            <v>17</v>
          </cell>
          <cell r="BV61">
            <v>17</v>
          </cell>
          <cell r="BW61">
            <v>17</v>
          </cell>
          <cell r="BX61">
            <v>17</v>
          </cell>
          <cell r="BY61">
            <v>18</v>
          </cell>
          <cell r="BZ61">
            <v>18</v>
          </cell>
          <cell r="CA61">
            <v>29</v>
          </cell>
          <cell r="CB61">
            <v>28</v>
          </cell>
          <cell r="CC61">
            <v>29</v>
          </cell>
          <cell r="CD61">
            <v>29</v>
          </cell>
          <cell r="CE61">
            <v>29</v>
          </cell>
          <cell r="CF61">
            <v>29</v>
          </cell>
          <cell r="CG61">
            <v>29</v>
          </cell>
          <cell r="CH61">
            <v>29</v>
          </cell>
          <cell r="CI61">
            <v>29</v>
          </cell>
          <cell r="CJ61">
            <v>29</v>
          </cell>
          <cell r="CK61">
            <v>29</v>
          </cell>
          <cell r="CL61">
            <v>29</v>
          </cell>
          <cell r="CM61">
            <v>29</v>
          </cell>
          <cell r="CN61">
            <v>29</v>
          </cell>
          <cell r="CO61">
            <v>29</v>
          </cell>
          <cell r="CP61">
            <v>29</v>
          </cell>
          <cell r="CQ61">
            <v>30</v>
          </cell>
          <cell r="CR61">
            <v>30</v>
          </cell>
          <cell r="CS61">
            <v>30</v>
          </cell>
          <cell r="CT61">
            <v>30</v>
          </cell>
          <cell r="CU61">
            <v>30</v>
          </cell>
          <cell r="CV61">
            <v>30</v>
          </cell>
          <cell r="CW61">
            <v>31</v>
          </cell>
          <cell r="CX61">
            <v>30</v>
          </cell>
          <cell r="CY61">
            <v>29</v>
          </cell>
          <cell r="CZ61">
            <v>27</v>
          </cell>
          <cell r="DA61">
            <v>29</v>
          </cell>
          <cell r="DB61">
            <v>29</v>
          </cell>
          <cell r="DC61">
            <v>30</v>
          </cell>
          <cell r="DD61">
            <v>31</v>
          </cell>
          <cell r="DE61">
            <v>31</v>
          </cell>
          <cell r="DF61">
            <v>31</v>
          </cell>
          <cell r="DG61">
            <v>31</v>
          </cell>
          <cell r="DH61">
            <v>31</v>
          </cell>
          <cell r="DI61">
            <v>32</v>
          </cell>
          <cell r="DJ61">
            <v>32</v>
          </cell>
          <cell r="DK61">
            <v>29</v>
          </cell>
          <cell r="DL61">
            <v>28</v>
          </cell>
          <cell r="DM61">
            <v>30</v>
          </cell>
          <cell r="DN61">
            <v>30</v>
          </cell>
          <cell r="DO61">
            <v>31</v>
          </cell>
          <cell r="DP61">
            <v>31</v>
          </cell>
          <cell r="DQ61">
            <v>31</v>
          </cell>
          <cell r="DR61">
            <v>31</v>
          </cell>
          <cell r="DS61">
            <v>31</v>
          </cell>
          <cell r="DT61">
            <v>31</v>
          </cell>
          <cell r="DU61">
            <v>32</v>
          </cell>
          <cell r="DV61">
            <v>32</v>
          </cell>
          <cell r="DW61">
            <v>30</v>
          </cell>
          <cell r="DX61">
            <v>28</v>
          </cell>
          <cell r="DY61">
            <v>30</v>
          </cell>
          <cell r="DZ61">
            <v>30</v>
          </cell>
          <cell r="EA61">
            <v>31</v>
          </cell>
          <cell r="EB61">
            <v>31</v>
          </cell>
          <cell r="EC61">
            <v>32</v>
          </cell>
          <cell r="ED61">
            <v>32</v>
          </cell>
          <cell r="EE61">
            <v>32</v>
          </cell>
          <cell r="EF61">
            <v>32</v>
          </cell>
          <cell r="EG61">
            <v>33</v>
          </cell>
          <cell r="EH61">
            <v>32</v>
          </cell>
          <cell r="EI61">
            <v>30</v>
          </cell>
          <cell r="EJ61">
            <v>28</v>
          </cell>
          <cell r="EK61">
            <v>30</v>
          </cell>
          <cell r="EL61">
            <v>31</v>
          </cell>
          <cell r="EM61">
            <v>32</v>
          </cell>
          <cell r="EN61">
            <v>32</v>
          </cell>
          <cell r="EO61">
            <v>32</v>
          </cell>
          <cell r="EP61">
            <v>32</v>
          </cell>
          <cell r="EQ61">
            <v>32</v>
          </cell>
          <cell r="ER61">
            <v>32</v>
          </cell>
          <cell r="ES61">
            <v>33</v>
          </cell>
          <cell r="ET61">
            <v>33</v>
          </cell>
        </row>
        <row r="62">
          <cell r="C62" t="str">
            <v>FT-Transportation Non-Residential</v>
          </cell>
          <cell r="D62" t="str">
            <v>Non-Residential</v>
          </cell>
          <cell r="E62" t="str">
            <v>FT</v>
          </cell>
          <cell r="F62" t="str">
            <v>FT-Transportation</v>
          </cell>
          <cell r="M62">
            <v>0</v>
          </cell>
          <cell r="N62">
            <v>0</v>
          </cell>
          <cell r="O62">
            <v>0</v>
          </cell>
          <cell r="P62">
            <v>0</v>
          </cell>
          <cell r="Q62">
            <v>0</v>
          </cell>
          <cell r="R62">
            <v>0</v>
          </cell>
          <cell r="S62">
            <v>6</v>
          </cell>
          <cell r="T62">
            <v>6</v>
          </cell>
          <cell r="U62">
            <v>6</v>
          </cell>
          <cell r="V62">
            <v>7</v>
          </cell>
          <cell r="W62">
            <v>7</v>
          </cell>
          <cell r="X62">
            <v>7</v>
          </cell>
          <cell r="Y62">
            <v>7</v>
          </cell>
          <cell r="Z62">
            <v>7</v>
          </cell>
          <cell r="AA62">
            <v>7</v>
          </cell>
          <cell r="AB62">
            <v>7</v>
          </cell>
          <cell r="AC62">
            <v>7</v>
          </cell>
          <cell r="AD62">
            <v>7</v>
          </cell>
          <cell r="AE62">
            <v>7</v>
          </cell>
          <cell r="AF62">
            <v>7</v>
          </cell>
          <cell r="AG62">
            <v>7</v>
          </cell>
          <cell r="AH62">
            <v>7</v>
          </cell>
          <cell r="AI62">
            <v>7</v>
          </cell>
          <cell r="AJ62">
            <v>7</v>
          </cell>
          <cell r="AK62">
            <v>7</v>
          </cell>
          <cell r="AL62">
            <v>7</v>
          </cell>
          <cell r="AM62">
            <v>7</v>
          </cell>
          <cell r="AN62">
            <v>7</v>
          </cell>
          <cell r="AO62">
            <v>7</v>
          </cell>
          <cell r="AP62">
            <v>7</v>
          </cell>
          <cell r="AQ62">
            <v>7</v>
          </cell>
          <cell r="AR62">
            <v>7</v>
          </cell>
          <cell r="AS62">
            <v>7</v>
          </cell>
          <cell r="AT62">
            <v>7</v>
          </cell>
          <cell r="AU62">
            <v>7</v>
          </cell>
          <cell r="AV62">
            <v>7</v>
          </cell>
          <cell r="AW62">
            <v>7</v>
          </cell>
          <cell r="AX62">
            <v>7</v>
          </cell>
          <cell r="AY62">
            <v>7</v>
          </cell>
          <cell r="AZ62">
            <v>7</v>
          </cell>
          <cell r="BA62">
            <v>7</v>
          </cell>
          <cell r="BB62">
            <v>7</v>
          </cell>
          <cell r="BC62">
            <v>7</v>
          </cell>
          <cell r="BD62">
            <v>7</v>
          </cell>
          <cell r="BE62">
            <v>7</v>
          </cell>
          <cell r="BF62">
            <v>7</v>
          </cell>
          <cell r="BG62">
            <v>7</v>
          </cell>
          <cell r="BH62">
            <v>7</v>
          </cell>
          <cell r="BI62">
            <v>7</v>
          </cell>
          <cell r="BJ62">
            <v>7</v>
          </cell>
          <cell r="BK62">
            <v>7</v>
          </cell>
          <cell r="BL62">
            <v>7</v>
          </cell>
          <cell r="BM62">
            <v>7</v>
          </cell>
          <cell r="BN62">
            <v>7</v>
          </cell>
          <cell r="BO62">
            <v>7</v>
          </cell>
          <cell r="BP62">
            <v>7</v>
          </cell>
          <cell r="BQ62">
            <v>7</v>
          </cell>
          <cell r="BR62">
            <v>7</v>
          </cell>
          <cell r="BS62">
            <v>7</v>
          </cell>
          <cell r="BT62">
            <v>7</v>
          </cell>
          <cell r="BU62">
            <v>7</v>
          </cell>
          <cell r="BV62">
            <v>7</v>
          </cell>
          <cell r="BW62">
            <v>7</v>
          </cell>
          <cell r="BX62">
            <v>7</v>
          </cell>
          <cell r="BY62">
            <v>7</v>
          </cell>
          <cell r="BZ62">
            <v>7</v>
          </cell>
          <cell r="CA62">
            <v>9</v>
          </cell>
          <cell r="CB62">
            <v>9</v>
          </cell>
          <cell r="CC62">
            <v>9</v>
          </cell>
          <cell r="CD62">
            <v>9</v>
          </cell>
          <cell r="CE62">
            <v>9</v>
          </cell>
          <cell r="CF62">
            <v>9</v>
          </cell>
          <cell r="CG62">
            <v>9</v>
          </cell>
          <cell r="CH62">
            <v>9</v>
          </cell>
          <cell r="CI62">
            <v>9</v>
          </cell>
          <cell r="CJ62">
            <v>9</v>
          </cell>
          <cell r="CK62">
            <v>9</v>
          </cell>
          <cell r="CL62">
            <v>9</v>
          </cell>
          <cell r="CM62">
            <v>9</v>
          </cell>
          <cell r="CN62">
            <v>9</v>
          </cell>
          <cell r="CO62">
            <v>9</v>
          </cell>
          <cell r="CP62">
            <v>9</v>
          </cell>
          <cell r="CQ62">
            <v>9</v>
          </cell>
          <cell r="CR62">
            <v>9</v>
          </cell>
          <cell r="CS62">
            <v>9</v>
          </cell>
          <cell r="CT62">
            <v>9</v>
          </cell>
          <cell r="CU62">
            <v>9</v>
          </cell>
          <cell r="CV62">
            <v>9</v>
          </cell>
          <cell r="CW62">
            <v>9</v>
          </cell>
          <cell r="CX62">
            <v>9</v>
          </cell>
          <cell r="CY62">
            <v>9</v>
          </cell>
          <cell r="CZ62">
            <v>9</v>
          </cell>
          <cell r="DA62">
            <v>9</v>
          </cell>
          <cell r="DB62">
            <v>9</v>
          </cell>
          <cell r="DC62">
            <v>9</v>
          </cell>
          <cell r="DD62">
            <v>9</v>
          </cell>
          <cell r="DE62">
            <v>9</v>
          </cell>
          <cell r="DF62">
            <v>9</v>
          </cell>
          <cell r="DG62">
            <v>9</v>
          </cell>
          <cell r="DH62">
            <v>9</v>
          </cell>
          <cell r="DI62">
            <v>9</v>
          </cell>
          <cell r="DJ62">
            <v>9</v>
          </cell>
          <cell r="DK62">
            <v>9</v>
          </cell>
          <cell r="DL62">
            <v>9</v>
          </cell>
          <cell r="DM62">
            <v>9</v>
          </cell>
          <cell r="DN62">
            <v>9</v>
          </cell>
          <cell r="DO62">
            <v>9</v>
          </cell>
          <cell r="DP62">
            <v>9</v>
          </cell>
          <cell r="DQ62">
            <v>9</v>
          </cell>
          <cell r="DR62">
            <v>9</v>
          </cell>
          <cell r="DS62">
            <v>9</v>
          </cell>
          <cell r="DT62">
            <v>9</v>
          </cell>
          <cell r="DU62">
            <v>9</v>
          </cell>
          <cell r="DV62">
            <v>9</v>
          </cell>
          <cell r="DW62">
            <v>9</v>
          </cell>
          <cell r="DX62">
            <v>9</v>
          </cell>
          <cell r="DY62">
            <v>9</v>
          </cell>
          <cell r="DZ62">
            <v>9</v>
          </cell>
          <cell r="EA62">
            <v>9</v>
          </cell>
          <cell r="EB62">
            <v>9</v>
          </cell>
          <cell r="EC62">
            <v>9</v>
          </cell>
          <cell r="ED62">
            <v>9</v>
          </cell>
          <cell r="EE62">
            <v>9</v>
          </cell>
          <cell r="EF62">
            <v>9</v>
          </cell>
          <cell r="EG62">
            <v>9</v>
          </cell>
          <cell r="EH62">
            <v>9</v>
          </cell>
          <cell r="EI62">
            <v>9</v>
          </cell>
          <cell r="EJ62">
            <v>9</v>
          </cell>
          <cell r="EK62">
            <v>9</v>
          </cell>
          <cell r="EL62">
            <v>9</v>
          </cell>
          <cell r="EM62">
            <v>9</v>
          </cell>
          <cell r="EN62">
            <v>9</v>
          </cell>
          <cell r="EO62">
            <v>9</v>
          </cell>
          <cell r="EP62">
            <v>9</v>
          </cell>
          <cell r="EQ62">
            <v>9</v>
          </cell>
          <cell r="ER62">
            <v>9</v>
          </cell>
          <cell r="ES62">
            <v>9</v>
          </cell>
          <cell r="ET62">
            <v>9</v>
          </cell>
        </row>
        <row r="63">
          <cell r="C63" t="str">
            <v>IGC - TS2 Non-Residential</v>
          </cell>
          <cell r="D63" t="str">
            <v>Non-Residential</v>
          </cell>
          <cell r="E63" t="str">
            <v>IGC</v>
          </cell>
          <cell r="F63" t="str">
            <v>IGC - TS2</v>
          </cell>
          <cell r="M63">
            <v>0</v>
          </cell>
          <cell r="N63">
            <v>0</v>
          </cell>
          <cell r="O63">
            <v>0</v>
          </cell>
          <cell r="P63">
            <v>0</v>
          </cell>
          <cell r="Q63">
            <v>0</v>
          </cell>
          <cell r="R63">
            <v>0</v>
          </cell>
          <cell r="S63">
            <v>24</v>
          </cell>
          <cell r="T63">
            <v>24</v>
          </cell>
          <cell r="U63">
            <v>24</v>
          </cell>
          <cell r="V63">
            <v>24</v>
          </cell>
          <cell r="W63">
            <v>24</v>
          </cell>
          <cell r="X63">
            <v>24</v>
          </cell>
          <cell r="Y63">
            <v>24</v>
          </cell>
          <cell r="Z63">
            <v>24</v>
          </cell>
          <cell r="AA63">
            <v>24</v>
          </cell>
          <cell r="AB63">
            <v>24</v>
          </cell>
          <cell r="AC63">
            <v>23</v>
          </cell>
          <cell r="AD63">
            <v>24</v>
          </cell>
          <cell r="AE63">
            <v>24</v>
          </cell>
          <cell r="AF63">
            <v>25</v>
          </cell>
          <cell r="AG63">
            <v>25</v>
          </cell>
          <cell r="AH63">
            <v>25</v>
          </cell>
          <cell r="AI63">
            <v>25</v>
          </cell>
          <cell r="AJ63">
            <v>25</v>
          </cell>
          <cell r="AK63">
            <v>24</v>
          </cell>
          <cell r="AL63">
            <v>24</v>
          </cell>
          <cell r="AM63">
            <v>24</v>
          </cell>
          <cell r="AN63">
            <v>24</v>
          </cell>
          <cell r="AO63">
            <v>24</v>
          </cell>
          <cell r="AP63">
            <v>25</v>
          </cell>
          <cell r="AQ63">
            <v>24</v>
          </cell>
          <cell r="AR63">
            <v>24</v>
          </cell>
          <cell r="AS63">
            <v>24</v>
          </cell>
          <cell r="AT63">
            <v>24</v>
          </cell>
          <cell r="AU63">
            <v>23</v>
          </cell>
          <cell r="AV63">
            <v>23</v>
          </cell>
          <cell r="AW63">
            <v>24</v>
          </cell>
          <cell r="AX63">
            <v>24</v>
          </cell>
          <cell r="AY63">
            <v>23</v>
          </cell>
          <cell r="AZ63">
            <v>23</v>
          </cell>
          <cell r="BA63">
            <v>23</v>
          </cell>
          <cell r="BB63">
            <v>23</v>
          </cell>
          <cell r="BC63">
            <v>23</v>
          </cell>
          <cell r="BD63">
            <v>23</v>
          </cell>
          <cell r="BE63">
            <v>23</v>
          </cell>
          <cell r="BF63">
            <v>24</v>
          </cell>
          <cell r="BG63">
            <v>23</v>
          </cell>
          <cell r="BH63">
            <v>23</v>
          </cell>
          <cell r="BI63">
            <v>23</v>
          </cell>
          <cell r="BJ63">
            <v>23</v>
          </cell>
          <cell r="BK63">
            <v>23</v>
          </cell>
          <cell r="BL63">
            <v>23</v>
          </cell>
          <cell r="BM63">
            <v>23</v>
          </cell>
          <cell r="BN63">
            <v>23</v>
          </cell>
          <cell r="BO63">
            <v>23</v>
          </cell>
          <cell r="BP63">
            <v>23</v>
          </cell>
          <cell r="BQ63">
            <v>23</v>
          </cell>
          <cell r="BR63">
            <v>23</v>
          </cell>
          <cell r="BS63">
            <v>23</v>
          </cell>
          <cell r="BT63">
            <v>23</v>
          </cell>
          <cell r="BU63">
            <v>23</v>
          </cell>
          <cell r="BV63">
            <v>23</v>
          </cell>
          <cell r="BW63">
            <v>22</v>
          </cell>
          <cell r="BX63">
            <v>22</v>
          </cell>
          <cell r="BY63">
            <v>22</v>
          </cell>
          <cell r="BZ63">
            <v>22</v>
          </cell>
          <cell r="CA63">
            <v>22</v>
          </cell>
          <cell r="CB63">
            <v>22</v>
          </cell>
          <cell r="CC63">
            <v>22</v>
          </cell>
          <cell r="CD63">
            <v>22</v>
          </cell>
          <cell r="CE63">
            <v>22</v>
          </cell>
          <cell r="CF63">
            <v>22</v>
          </cell>
          <cell r="CG63">
            <v>22</v>
          </cell>
          <cell r="CH63">
            <v>22</v>
          </cell>
          <cell r="CI63">
            <v>22</v>
          </cell>
          <cell r="CJ63">
            <v>22</v>
          </cell>
          <cell r="CK63">
            <v>22</v>
          </cell>
          <cell r="CL63">
            <v>22</v>
          </cell>
          <cell r="CM63">
            <v>22</v>
          </cell>
          <cell r="CN63">
            <v>22</v>
          </cell>
          <cell r="CO63">
            <v>22</v>
          </cell>
          <cell r="CP63">
            <v>22</v>
          </cell>
          <cell r="CQ63">
            <v>22</v>
          </cell>
          <cell r="CR63">
            <v>22</v>
          </cell>
          <cell r="CS63">
            <v>22</v>
          </cell>
          <cell r="CT63">
            <v>22</v>
          </cell>
          <cell r="CU63">
            <v>21</v>
          </cell>
          <cell r="CV63">
            <v>21</v>
          </cell>
          <cell r="CW63">
            <v>21</v>
          </cell>
          <cell r="CX63">
            <v>21</v>
          </cell>
          <cell r="CY63">
            <v>22</v>
          </cell>
          <cell r="CZ63">
            <v>22</v>
          </cell>
          <cell r="DA63">
            <v>22</v>
          </cell>
          <cell r="DB63">
            <v>22</v>
          </cell>
          <cell r="DC63">
            <v>22</v>
          </cell>
          <cell r="DD63">
            <v>22</v>
          </cell>
          <cell r="DE63">
            <v>22</v>
          </cell>
          <cell r="DF63">
            <v>22</v>
          </cell>
          <cell r="DG63">
            <v>21</v>
          </cell>
          <cell r="DH63">
            <v>21</v>
          </cell>
          <cell r="DI63">
            <v>21</v>
          </cell>
          <cell r="DJ63">
            <v>21</v>
          </cell>
          <cell r="DK63">
            <v>22</v>
          </cell>
          <cell r="DL63">
            <v>22</v>
          </cell>
          <cell r="DM63">
            <v>22</v>
          </cell>
          <cell r="DN63">
            <v>22</v>
          </cell>
          <cell r="DO63">
            <v>22</v>
          </cell>
          <cell r="DP63">
            <v>22</v>
          </cell>
          <cell r="DQ63">
            <v>22</v>
          </cell>
          <cell r="DR63">
            <v>22</v>
          </cell>
          <cell r="DS63">
            <v>21</v>
          </cell>
          <cell r="DT63">
            <v>21</v>
          </cell>
          <cell r="DU63">
            <v>21</v>
          </cell>
          <cell r="DV63">
            <v>21</v>
          </cell>
          <cell r="DW63">
            <v>22</v>
          </cell>
          <cell r="DX63">
            <v>22</v>
          </cell>
          <cell r="DY63">
            <v>22</v>
          </cell>
          <cell r="DZ63">
            <v>22</v>
          </cell>
          <cell r="EA63">
            <v>22</v>
          </cell>
          <cell r="EB63">
            <v>22</v>
          </cell>
          <cell r="EC63">
            <v>22</v>
          </cell>
          <cell r="ED63">
            <v>22</v>
          </cell>
          <cell r="EE63">
            <v>21</v>
          </cell>
          <cell r="EF63">
            <v>21</v>
          </cell>
          <cell r="EG63">
            <v>21</v>
          </cell>
          <cell r="EH63">
            <v>21</v>
          </cell>
          <cell r="EI63">
            <v>22</v>
          </cell>
          <cell r="EJ63">
            <v>22</v>
          </cell>
          <cell r="EK63">
            <v>22</v>
          </cell>
          <cell r="EL63">
            <v>22</v>
          </cell>
          <cell r="EM63">
            <v>22</v>
          </cell>
          <cell r="EN63">
            <v>22</v>
          </cell>
          <cell r="EO63">
            <v>22</v>
          </cell>
          <cell r="EP63">
            <v>22</v>
          </cell>
          <cell r="EQ63">
            <v>21</v>
          </cell>
          <cell r="ER63">
            <v>21</v>
          </cell>
          <cell r="ES63">
            <v>21</v>
          </cell>
          <cell r="ET63">
            <v>21</v>
          </cell>
        </row>
        <row r="64">
          <cell r="C64" t="str">
            <v>IGC - TS3 Non-Residential</v>
          </cell>
          <cell r="D64" t="str">
            <v>Non-Residential</v>
          </cell>
          <cell r="E64" t="str">
            <v>IGC</v>
          </cell>
          <cell r="F64" t="str">
            <v>IGC - TS3</v>
          </cell>
          <cell r="M64">
            <v>0</v>
          </cell>
          <cell r="N64">
            <v>0</v>
          </cell>
          <cell r="O64">
            <v>0</v>
          </cell>
          <cell r="P64">
            <v>0</v>
          </cell>
          <cell r="Q64">
            <v>0</v>
          </cell>
          <cell r="R64">
            <v>0</v>
          </cell>
          <cell r="S64">
            <v>1</v>
          </cell>
          <cell r="T64">
            <v>1</v>
          </cell>
          <cell r="U64">
            <v>1</v>
          </cell>
          <cell r="V64">
            <v>1</v>
          </cell>
          <cell r="W64">
            <v>1</v>
          </cell>
          <cell r="X64">
            <v>1</v>
          </cell>
          <cell r="Y64">
            <v>1</v>
          </cell>
          <cell r="Z64">
            <v>1</v>
          </cell>
          <cell r="AA64">
            <v>1</v>
          </cell>
          <cell r="AB64">
            <v>1</v>
          </cell>
          <cell r="AC64">
            <v>1</v>
          </cell>
          <cell r="AD64">
            <v>1</v>
          </cell>
          <cell r="AE64">
            <v>1</v>
          </cell>
          <cell r="AF64">
            <v>1</v>
          </cell>
          <cell r="AG64">
            <v>1</v>
          </cell>
          <cell r="AH64">
            <v>1</v>
          </cell>
          <cell r="AI64">
            <v>1</v>
          </cell>
          <cell r="AJ64">
            <v>1</v>
          </cell>
          <cell r="AK64">
            <v>1</v>
          </cell>
          <cell r="AL64">
            <v>1</v>
          </cell>
          <cell r="AM64">
            <v>1</v>
          </cell>
          <cell r="AN64">
            <v>1</v>
          </cell>
          <cell r="AO64">
            <v>1</v>
          </cell>
          <cell r="AP64">
            <v>1</v>
          </cell>
          <cell r="AQ64">
            <v>1</v>
          </cell>
          <cell r="AR64">
            <v>1</v>
          </cell>
          <cell r="AS64">
            <v>1</v>
          </cell>
          <cell r="AT64">
            <v>1</v>
          </cell>
          <cell r="AU64">
            <v>1</v>
          </cell>
          <cell r="AV64">
            <v>1</v>
          </cell>
          <cell r="AW64">
            <v>1</v>
          </cell>
          <cell r="AX64">
            <v>1</v>
          </cell>
          <cell r="AY64">
            <v>1</v>
          </cell>
          <cell r="AZ64">
            <v>1</v>
          </cell>
          <cell r="BA64">
            <v>1</v>
          </cell>
          <cell r="BB64">
            <v>1</v>
          </cell>
          <cell r="BC64">
            <v>1</v>
          </cell>
          <cell r="BD64">
            <v>1</v>
          </cell>
          <cell r="BE64">
            <v>1</v>
          </cell>
          <cell r="BF64">
            <v>1</v>
          </cell>
          <cell r="BG64">
            <v>1</v>
          </cell>
          <cell r="BH64">
            <v>1</v>
          </cell>
          <cell r="BI64">
            <v>1</v>
          </cell>
          <cell r="BJ64">
            <v>1</v>
          </cell>
          <cell r="BK64">
            <v>1</v>
          </cell>
          <cell r="BL64">
            <v>1</v>
          </cell>
          <cell r="BM64">
            <v>1</v>
          </cell>
          <cell r="BN64">
            <v>1</v>
          </cell>
          <cell r="BO64">
            <v>1</v>
          </cell>
          <cell r="BP64">
            <v>1</v>
          </cell>
          <cell r="BQ64">
            <v>1</v>
          </cell>
          <cell r="BR64">
            <v>1</v>
          </cell>
          <cell r="BS64">
            <v>1</v>
          </cell>
          <cell r="BT64">
            <v>1</v>
          </cell>
          <cell r="BU64">
            <v>1</v>
          </cell>
          <cell r="BV64">
            <v>1</v>
          </cell>
          <cell r="BW64">
            <v>1</v>
          </cell>
          <cell r="BX64">
            <v>1</v>
          </cell>
          <cell r="BY64">
            <v>1</v>
          </cell>
          <cell r="BZ64">
            <v>1</v>
          </cell>
          <cell r="CA64">
            <v>1</v>
          </cell>
          <cell r="CB64">
            <v>1</v>
          </cell>
          <cell r="CC64">
            <v>1</v>
          </cell>
          <cell r="CD64">
            <v>1</v>
          </cell>
          <cell r="CE64">
            <v>1</v>
          </cell>
          <cell r="CF64">
            <v>1</v>
          </cell>
          <cell r="CG64">
            <v>1</v>
          </cell>
          <cell r="CH64">
            <v>1</v>
          </cell>
          <cell r="CI64">
            <v>1</v>
          </cell>
          <cell r="CJ64">
            <v>1</v>
          </cell>
          <cell r="CK64">
            <v>1</v>
          </cell>
          <cell r="CL64">
            <v>1</v>
          </cell>
          <cell r="CM64">
            <v>1</v>
          </cell>
          <cell r="CN64">
            <v>1</v>
          </cell>
          <cell r="CO64">
            <v>1</v>
          </cell>
          <cell r="CP64">
            <v>1</v>
          </cell>
          <cell r="CQ64">
            <v>1</v>
          </cell>
          <cell r="CR64">
            <v>1</v>
          </cell>
          <cell r="CS64">
            <v>1</v>
          </cell>
          <cell r="CT64">
            <v>1</v>
          </cell>
          <cell r="CU64">
            <v>1</v>
          </cell>
          <cell r="CV64">
            <v>1</v>
          </cell>
          <cell r="CW64">
            <v>1</v>
          </cell>
          <cell r="CX64">
            <v>1</v>
          </cell>
          <cell r="CY64">
            <v>1</v>
          </cell>
          <cell r="CZ64">
            <v>1</v>
          </cell>
          <cell r="DA64">
            <v>1</v>
          </cell>
          <cell r="DB64">
            <v>1</v>
          </cell>
          <cell r="DC64">
            <v>1</v>
          </cell>
          <cell r="DD64">
            <v>1</v>
          </cell>
          <cell r="DE64">
            <v>1</v>
          </cell>
          <cell r="DF64">
            <v>1</v>
          </cell>
          <cell r="DG64">
            <v>1</v>
          </cell>
          <cell r="DH64">
            <v>1</v>
          </cell>
          <cell r="DI64">
            <v>1</v>
          </cell>
          <cell r="DJ64">
            <v>1</v>
          </cell>
          <cell r="DK64">
            <v>1</v>
          </cell>
          <cell r="DL64">
            <v>1</v>
          </cell>
          <cell r="DM64">
            <v>1</v>
          </cell>
          <cell r="DN64">
            <v>1</v>
          </cell>
          <cell r="DO64">
            <v>1</v>
          </cell>
          <cell r="DP64">
            <v>1</v>
          </cell>
          <cell r="DQ64">
            <v>1</v>
          </cell>
          <cell r="DR64">
            <v>1</v>
          </cell>
          <cell r="DS64">
            <v>1</v>
          </cell>
          <cell r="DT64">
            <v>1</v>
          </cell>
          <cell r="DU64">
            <v>1</v>
          </cell>
          <cell r="DV64">
            <v>1</v>
          </cell>
          <cell r="DW64">
            <v>1</v>
          </cell>
          <cell r="DX64">
            <v>1</v>
          </cell>
          <cell r="DY64">
            <v>1</v>
          </cell>
          <cell r="DZ64">
            <v>1</v>
          </cell>
          <cell r="EA64">
            <v>1</v>
          </cell>
          <cell r="EB64">
            <v>1</v>
          </cell>
          <cell r="EC64">
            <v>1</v>
          </cell>
          <cell r="ED64">
            <v>1</v>
          </cell>
          <cell r="EE64">
            <v>1</v>
          </cell>
          <cell r="EF64">
            <v>1</v>
          </cell>
          <cell r="EG64">
            <v>1</v>
          </cell>
          <cell r="EH64">
            <v>1</v>
          </cell>
          <cell r="EI64">
            <v>1</v>
          </cell>
          <cell r="EJ64">
            <v>1</v>
          </cell>
          <cell r="EK64">
            <v>1</v>
          </cell>
          <cell r="EL64">
            <v>1</v>
          </cell>
          <cell r="EM64">
            <v>1</v>
          </cell>
          <cell r="EN64">
            <v>1</v>
          </cell>
          <cell r="EO64">
            <v>1</v>
          </cell>
          <cell r="EP64">
            <v>1</v>
          </cell>
          <cell r="EQ64">
            <v>1</v>
          </cell>
          <cell r="ER64">
            <v>1</v>
          </cell>
          <cell r="ES64">
            <v>1</v>
          </cell>
          <cell r="ET64">
            <v>1</v>
          </cell>
        </row>
        <row r="65">
          <cell r="C65" t="str">
            <v>IGC - TS4 Non-Residential</v>
          </cell>
          <cell r="D65" t="str">
            <v>Non-Residential</v>
          </cell>
          <cell r="E65" t="str">
            <v>IGC</v>
          </cell>
          <cell r="F65" t="str">
            <v>IGC - TS4</v>
          </cell>
          <cell r="M65">
            <v>0</v>
          </cell>
          <cell r="N65">
            <v>0</v>
          </cell>
          <cell r="O65">
            <v>0</v>
          </cell>
          <cell r="P65">
            <v>0</v>
          </cell>
          <cell r="Q65">
            <v>0</v>
          </cell>
          <cell r="R65">
            <v>0</v>
          </cell>
          <cell r="S65">
            <v>2</v>
          </cell>
          <cell r="T65">
            <v>2</v>
          </cell>
          <cell r="U65">
            <v>2</v>
          </cell>
          <cell r="V65">
            <v>2</v>
          </cell>
          <cell r="W65">
            <v>2</v>
          </cell>
          <cell r="X65">
            <v>2</v>
          </cell>
          <cell r="Y65">
            <v>2</v>
          </cell>
          <cell r="Z65">
            <v>2</v>
          </cell>
          <cell r="AA65">
            <v>2</v>
          </cell>
          <cell r="AB65">
            <v>2</v>
          </cell>
          <cell r="AC65">
            <v>2</v>
          </cell>
          <cell r="AD65">
            <v>2</v>
          </cell>
          <cell r="AE65">
            <v>2</v>
          </cell>
          <cell r="AF65">
            <v>2</v>
          </cell>
          <cell r="AG65">
            <v>2</v>
          </cell>
          <cell r="AH65">
            <v>2</v>
          </cell>
          <cell r="AI65">
            <v>2</v>
          </cell>
          <cell r="AJ65">
            <v>2</v>
          </cell>
          <cell r="AK65">
            <v>2</v>
          </cell>
          <cell r="AL65">
            <v>2</v>
          </cell>
          <cell r="AM65">
            <v>2</v>
          </cell>
          <cell r="AN65">
            <v>2</v>
          </cell>
          <cell r="AO65">
            <v>2</v>
          </cell>
          <cell r="AP65">
            <v>2</v>
          </cell>
          <cell r="AQ65">
            <v>2</v>
          </cell>
          <cell r="AR65">
            <v>2</v>
          </cell>
          <cell r="AS65">
            <v>2</v>
          </cell>
          <cell r="AT65">
            <v>2</v>
          </cell>
          <cell r="AU65">
            <v>1</v>
          </cell>
          <cell r="AV65">
            <v>1</v>
          </cell>
          <cell r="AW65">
            <v>1</v>
          </cell>
          <cell r="AX65">
            <v>1</v>
          </cell>
          <cell r="AY65">
            <v>2</v>
          </cell>
          <cell r="AZ65">
            <v>2</v>
          </cell>
          <cell r="BA65">
            <v>2</v>
          </cell>
          <cell r="BB65">
            <v>2</v>
          </cell>
          <cell r="BC65">
            <v>2</v>
          </cell>
          <cell r="BD65">
            <v>2</v>
          </cell>
          <cell r="BE65">
            <v>2</v>
          </cell>
          <cell r="BF65">
            <v>2</v>
          </cell>
          <cell r="BG65">
            <v>2</v>
          </cell>
          <cell r="BH65">
            <v>2</v>
          </cell>
          <cell r="BI65">
            <v>2</v>
          </cell>
          <cell r="BJ65">
            <v>2</v>
          </cell>
          <cell r="BK65">
            <v>2</v>
          </cell>
          <cell r="BL65">
            <v>2</v>
          </cell>
          <cell r="BM65">
            <v>2</v>
          </cell>
          <cell r="BN65">
            <v>2</v>
          </cell>
          <cell r="BO65">
            <v>2</v>
          </cell>
          <cell r="BP65">
            <v>2</v>
          </cell>
          <cell r="BQ65">
            <v>2</v>
          </cell>
          <cell r="BR65">
            <v>2</v>
          </cell>
          <cell r="BS65">
            <v>2</v>
          </cell>
          <cell r="BT65">
            <v>2</v>
          </cell>
          <cell r="BU65">
            <v>2</v>
          </cell>
          <cell r="BV65">
            <v>2</v>
          </cell>
          <cell r="BW65">
            <v>2</v>
          </cell>
          <cell r="BX65">
            <v>2</v>
          </cell>
          <cell r="BY65">
            <v>2</v>
          </cell>
          <cell r="BZ65">
            <v>2</v>
          </cell>
          <cell r="CA65">
            <v>2</v>
          </cell>
          <cell r="CB65">
            <v>2</v>
          </cell>
          <cell r="CC65">
            <v>2</v>
          </cell>
          <cell r="CD65">
            <v>2</v>
          </cell>
          <cell r="CE65">
            <v>2</v>
          </cell>
          <cell r="CF65">
            <v>2</v>
          </cell>
          <cell r="CG65">
            <v>2</v>
          </cell>
          <cell r="CH65">
            <v>2</v>
          </cell>
          <cell r="CI65">
            <v>2</v>
          </cell>
          <cell r="CJ65">
            <v>2</v>
          </cell>
          <cell r="CK65">
            <v>2</v>
          </cell>
          <cell r="CL65">
            <v>2</v>
          </cell>
          <cell r="CM65">
            <v>2</v>
          </cell>
          <cell r="CN65">
            <v>2</v>
          </cell>
          <cell r="CO65">
            <v>2</v>
          </cell>
          <cell r="CP65">
            <v>2</v>
          </cell>
          <cell r="CQ65">
            <v>2</v>
          </cell>
          <cell r="CR65">
            <v>2</v>
          </cell>
          <cell r="CS65">
            <v>2</v>
          </cell>
          <cell r="CT65">
            <v>2</v>
          </cell>
          <cell r="CU65">
            <v>2</v>
          </cell>
          <cell r="CV65">
            <v>2</v>
          </cell>
          <cell r="CW65">
            <v>2</v>
          </cell>
          <cell r="CX65">
            <v>2</v>
          </cell>
          <cell r="CY65">
            <v>2</v>
          </cell>
          <cell r="CZ65">
            <v>2</v>
          </cell>
          <cell r="DA65">
            <v>2</v>
          </cell>
          <cell r="DB65">
            <v>2</v>
          </cell>
          <cell r="DC65">
            <v>2</v>
          </cell>
          <cell r="DD65">
            <v>2</v>
          </cell>
          <cell r="DE65">
            <v>2</v>
          </cell>
          <cell r="DF65">
            <v>2</v>
          </cell>
          <cell r="DG65">
            <v>2</v>
          </cell>
          <cell r="DH65">
            <v>2</v>
          </cell>
          <cell r="DI65">
            <v>2</v>
          </cell>
          <cell r="DJ65">
            <v>2</v>
          </cell>
          <cell r="DK65">
            <v>2</v>
          </cell>
          <cell r="DL65">
            <v>2</v>
          </cell>
          <cell r="DM65">
            <v>2</v>
          </cell>
          <cell r="DN65">
            <v>2</v>
          </cell>
          <cell r="DO65">
            <v>2</v>
          </cell>
          <cell r="DP65">
            <v>2</v>
          </cell>
          <cell r="DQ65">
            <v>2</v>
          </cell>
          <cell r="DR65">
            <v>2</v>
          </cell>
          <cell r="DS65">
            <v>2</v>
          </cell>
          <cell r="DT65">
            <v>2</v>
          </cell>
          <cell r="DU65">
            <v>2</v>
          </cell>
          <cell r="DV65">
            <v>2</v>
          </cell>
          <cell r="DW65">
            <v>2</v>
          </cell>
          <cell r="DX65">
            <v>2</v>
          </cell>
          <cell r="DY65">
            <v>2</v>
          </cell>
          <cell r="DZ65">
            <v>2</v>
          </cell>
          <cell r="EA65">
            <v>2</v>
          </cell>
          <cell r="EB65">
            <v>2</v>
          </cell>
          <cell r="EC65">
            <v>2</v>
          </cell>
          <cell r="ED65">
            <v>2</v>
          </cell>
          <cell r="EE65">
            <v>2</v>
          </cell>
          <cell r="EF65">
            <v>2</v>
          </cell>
          <cell r="EG65">
            <v>2</v>
          </cell>
          <cell r="EH65">
            <v>2</v>
          </cell>
          <cell r="EI65">
            <v>2</v>
          </cell>
          <cell r="EJ65">
            <v>2</v>
          </cell>
          <cell r="EK65">
            <v>2</v>
          </cell>
          <cell r="EL65">
            <v>2</v>
          </cell>
          <cell r="EM65">
            <v>2</v>
          </cell>
          <cell r="EN65">
            <v>2</v>
          </cell>
          <cell r="EO65">
            <v>2</v>
          </cell>
          <cell r="EP65">
            <v>2</v>
          </cell>
          <cell r="EQ65">
            <v>2</v>
          </cell>
          <cell r="ER65">
            <v>2</v>
          </cell>
          <cell r="ES65">
            <v>2</v>
          </cell>
          <cell r="ET65">
            <v>2</v>
          </cell>
        </row>
        <row r="66">
          <cell r="C66" t="str">
            <v>TOTAL NON-RESIDENTIAL:Non-Residential</v>
          </cell>
          <cell r="D66" t="str">
            <v>Non-Residential</v>
          </cell>
          <cell r="E66" t="str">
            <v/>
          </cell>
          <cell r="F66" t="str">
            <v>TOTAL NON-RESIDENTIAL:</v>
          </cell>
          <cell r="S66">
            <v>7174</v>
          </cell>
          <cell r="T66">
            <v>7184</v>
          </cell>
          <cell r="U66">
            <v>7224</v>
          </cell>
          <cell r="V66">
            <v>7219</v>
          </cell>
          <cell r="W66">
            <v>7223</v>
          </cell>
          <cell r="X66">
            <v>7201</v>
          </cell>
          <cell r="Y66">
            <v>7227</v>
          </cell>
          <cell r="Z66">
            <v>7233</v>
          </cell>
          <cell r="AA66">
            <v>7259</v>
          </cell>
          <cell r="AB66">
            <v>7274</v>
          </cell>
          <cell r="AC66">
            <v>7321</v>
          </cell>
          <cell r="AD66">
            <v>7325</v>
          </cell>
          <cell r="AE66">
            <v>7339</v>
          </cell>
          <cell r="AF66">
            <v>7359</v>
          </cell>
          <cell r="AG66">
            <v>7365</v>
          </cell>
          <cell r="AH66">
            <v>7387</v>
          </cell>
          <cell r="AI66">
            <v>7400</v>
          </cell>
          <cell r="AJ66">
            <v>7411</v>
          </cell>
          <cell r="AK66">
            <v>7413</v>
          </cell>
          <cell r="AL66">
            <v>7423</v>
          </cell>
          <cell r="AM66">
            <v>7439</v>
          </cell>
          <cell r="AN66">
            <v>7439</v>
          </cell>
          <cell r="AO66">
            <v>7453</v>
          </cell>
          <cell r="AP66">
            <v>7493</v>
          </cell>
          <cell r="AQ66">
            <v>7492</v>
          </cell>
          <cell r="AR66">
            <v>7537</v>
          </cell>
          <cell r="AS66">
            <v>7540</v>
          </cell>
          <cell r="AT66">
            <v>7563</v>
          </cell>
          <cell r="AU66">
            <v>7555</v>
          </cell>
          <cell r="AV66">
            <v>7535</v>
          </cell>
          <cell r="AW66">
            <v>7567</v>
          </cell>
          <cell r="AX66">
            <v>7570</v>
          </cell>
          <cell r="AY66">
            <v>7573</v>
          </cell>
          <cell r="AZ66">
            <v>7575</v>
          </cell>
          <cell r="BA66">
            <v>7598</v>
          </cell>
          <cell r="BB66">
            <v>7613</v>
          </cell>
          <cell r="BC66">
            <v>7610</v>
          </cell>
          <cell r="BD66">
            <v>7616</v>
          </cell>
          <cell r="BE66">
            <v>7648</v>
          </cell>
          <cell r="BF66">
            <v>7678</v>
          </cell>
          <cell r="BG66">
            <v>7674</v>
          </cell>
          <cell r="BH66">
            <v>7673</v>
          </cell>
          <cell r="BI66">
            <v>7663</v>
          </cell>
          <cell r="BJ66">
            <v>7674</v>
          </cell>
          <cell r="BK66">
            <v>7730</v>
          </cell>
          <cell r="BL66">
            <v>7696</v>
          </cell>
          <cell r="BM66">
            <v>7747</v>
          </cell>
          <cell r="BN66">
            <v>7827</v>
          </cell>
          <cell r="BO66">
            <v>7777</v>
          </cell>
          <cell r="BP66">
            <v>7791</v>
          </cell>
          <cell r="BQ66">
            <v>7786</v>
          </cell>
          <cell r="BR66">
            <v>7858</v>
          </cell>
          <cell r="BS66">
            <v>7840</v>
          </cell>
          <cell r="BT66">
            <v>7850</v>
          </cell>
          <cell r="BU66">
            <v>7850</v>
          </cell>
          <cell r="BV66">
            <v>7872</v>
          </cell>
          <cell r="BW66">
            <v>7863</v>
          </cell>
          <cell r="BX66">
            <v>7883</v>
          </cell>
          <cell r="BY66">
            <v>7900</v>
          </cell>
          <cell r="BZ66">
            <v>7925</v>
          </cell>
          <cell r="CA66">
            <v>7980</v>
          </cell>
          <cell r="CB66">
            <v>7987</v>
          </cell>
          <cell r="CC66">
            <v>8000</v>
          </cell>
          <cell r="CD66">
            <v>8023</v>
          </cell>
          <cell r="CE66">
            <v>7997</v>
          </cell>
          <cell r="CF66">
            <v>8009</v>
          </cell>
          <cell r="CG66">
            <v>8090.585</v>
          </cell>
          <cell r="CH66">
            <v>8097.1814625</v>
          </cell>
          <cell r="CI66">
            <v>8100.78941615625</v>
          </cell>
          <cell r="CJ66">
            <v>8098.40888969664</v>
          </cell>
          <cell r="CK66">
            <v>8118.03991192088</v>
          </cell>
          <cell r="CL66">
            <v>8164.68251170068</v>
          </cell>
          <cell r="CM66">
            <v>8113</v>
          </cell>
          <cell r="CN66">
            <v>8134</v>
          </cell>
          <cell r="CO66">
            <v>8146</v>
          </cell>
          <cell r="CP66">
            <v>8196</v>
          </cell>
          <cell r="CQ66">
            <v>8188</v>
          </cell>
          <cell r="CR66">
            <v>8193</v>
          </cell>
          <cell r="CS66">
            <v>8195</v>
          </cell>
          <cell r="CT66">
            <v>8211</v>
          </cell>
          <cell r="CU66">
            <v>8241</v>
          </cell>
          <cell r="CV66">
            <v>8236</v>
          </cell>
          <cell r="CW66">
            <v>8273</v>
          </cell>
          <cell r="CX66">
            <v>8324</v>
          </cell>
          <cell r="CY66">
            <v>8232</v>
          </cell>
          <cell r="CZ66">
            <v>8249</v>
          </cell>
          <cell r="DA66">
            <v>8260</v>
          </cell>
          <cell r="DB66">
            <v>8317</v>
          </cell>
          <cell r="DC66">
            <v>8313</v>
          </cell>
          <cell r="DD66">
            <v>8318</v>
          </cell>
          <cell r="DE66">
            <v>8326</v>
          </cell>
          <cell r="DF66">
            <v>8342</v>
          </cell>
          <cell r="DG66">
            <v>8360</v>
          </cell>
          <cell r="DH66">
            <v>8363</v>
          </cell>
          <cell r="DI66">
            <v>8397</v>
          </cell>
          <cell r="DJ66">
            <v>8436</v>
          </cell>
          <cell r="DK66">
            <v>8323</v>
          </cell>
          <cell r="DL66">
            <v>8342</v>
          </cell>
          <cell r="DM66">
            <v>8358</v>
          </cell>
          <cell r="DN66">
            <v>8414</v>
          </cell>
          <cell r="DO66">
            <v>8408</v>
          </cell>
          <cell r="DP66">
            <v>8412</v>
          </cell>
          <cell r="DQ66">
            <v>8420</v>
          </cell>
          <cell r="DR66">
            <v>8438</v>
          </cell>
          <cell r="DS66">
            <v>8464</v>
          </cell>
          <cell r="DT66">
            <v>8463</v>
          </cell>
          <cell r="DU66">
            <v>8500</v>
          </cell>
          <cell r="DV66">
            <v>8550</v>
          </cell>
          <cell r="DW66">
            <v>8433</v>
          </cell>
          <cell r="DX66">
            <v>8452</v>
          </cell>
          <cell r="DY66">
            <v>8469</v>
          </cell>
          <cell r="DZ66">
            <v>8523</v>
          </cell>
          <cell r="EA66">
            <v>8519</v>
          </cell>
          <cell r="EB66">
            <v>8524</v>
          </cell>
          <cell r="EC66">
            <v>8534</v>
          </cell>
          <cell r="ED66">
            <v>8550</v>
          </cell>
          <cell r="EE66">
            <v>8578</v>
          </cell>
          <cell r="EF66">
            <v>8578</v>
          </cell>
          <cell r="EG66">
            <v>8616</v>
          </cell>
          <cell r="EH66">
            <v>8667</v>
          </cell>
          <cell r="EI66">
            <v>8548</v>
          </cell>
          <cell r="EJ66">
            <v>8571</v>
          </cell>
          <cell r="EK66">
            <v>8587</v>
          </cell>
          <cell r="EL66">
            <v>8646</v>
          </cell>
          <cell r="EM66">
            <v>8642</v>
          </cell>
          <cell r="EN66">
            <v>8646</v>
          </cell>
          <cell r="EO66">
            <v>8656</v>
          </cell>
          <cell r="EP66">
            <v>8675</v>
          </cell>
          <cell r="EQ66">
            <v>8704</v>
          </cell>
          <cell r="ER66">
            <v>8703</v>
          </cell>
          <cell r="ES66">
            <v>8745</v>
          </cell>
          <cell r="ET66">
            <v>8793</v>
          </cell>
        </row>
        <row r="67">
          <cell r="C67" t="str">
            <v>5/6 - NON-RESIDENTIAL-EXPERIMENTALNon-Residential-Experimental</v>
          </cell>
          <cell r="D67" t="str">
            <v>Non-Residential-Experimental</v>
          </cell>
          <cell r="E67" t="str">
            <v/>
          </cell>
          <cell r="F67" t="str">
            <v>5/6 - NON-RESIDENTIAL-EXPERIMENTAL</v>
          </cell>
        </row>
        <row r="68">
          <cell r="C68" t="str">
            <v>FTS-A Non-Residential-Experimental</v>
          </cell>
          <cell r="D68" t="str">
            <v>Non-Residential-Experimental</v>
          </cell>
          <cell r="E68" t="str">
            <v>CFG</v>
          </cell>
          <cell r="F68" t="str">
            <v>FTS-A</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A68">
            <v>0</v>
          </cell>
          <cell r="CB68">
            <v>0</v>
          </cell>
          <cell r="CC68">
            <v>0</v>
          </cell>
          <cell r="CD68">
            <v>0</v>
          </cell>
          <cell r="CE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B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C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row>
        <row r="69">
          <cell r="C69" t="str">
            <v>FTS-B Non-Residential-Experimental</v>
          </cell>
          <cell r="D69" t="str">
            <v>Non-Residential-Experimental</v>
          </cell>
          <cell r="E69" t="str">
            <v>CFG</v>
          </cell>
          <cell r="F69" t="str">
            <v>FTS-B</v>
          </cell>
          <cell r="M69">
            <v>0</v>
          </cell>
          <cell r="N69">
            <v>0</v>
          </cell>
          <cell r="O69">
            <v>0</v>
          </cell>
          <cell r="P69">
            <v>0</v>
          </cell>
          <cell r="Q69">
            <v>0</v>
          </cell>
          <cell r="R69">
            <v>0</v>
          </cell>
          <cell r="S69">
            <v>1</v>
          </cell>
          <cell r="T69">
            <v>1</v>
          </cell>
          <cell r="U69">
            <v>1</v>
          </cell>
          <cell r="V69">
            <v>1</v>
          </cell>
          <cell r="W69">
            <v>1</v>
          </cell>
          <cell r="X69">
            <v>1</v>
          </cell>
          <cell r="Y69">
            <v>1</v>
          </cell>
          <cell r="Z69">
            <v>1</v>
          </cell>
          <cell r="AA69">
            <v>1</v>
          </cell>
          <cell r="AB69">
            <v>1</v>
          </cell>
          <cell r="AC69">
            <v>1</v>
          </cell>
          <cell r="AD69">
            <v>1</v>
          </cell>
          <cell r="AE69">
            <v>1</v>
          </cell>
          <cell r="AF69">
            <v>1</v>
          </cell>
          <cell r="AG69">
            <v>1</v>
          </cell>
          <cell r="AH69">
            <v>1</v>
          </cell>
          <cell r="AI69">
            <v>1</v>
          </cell>
          <cell r="AJ69">
            <v>1</v>
          </cell>
          <cell r="AK69">
            <v>1</v>
          </cell>
          <cell r="AL69">
            <v>1</v>
          </cell>
          <cell r="AM69">
            <v>1</v>
          </cell>
          <cell r="AN69">
            <v>1</v>
          </cell>
          <cell r="AO69">
            <v>2</v>
          </cell>
          <cell r="AP69">
            <v>2</v>
          </cell>
          <cell r="AQ69">
            <v>2</v>
          </cell>
          <cell r="AR69">
            <v>2</v>
          </cell>
          <cell r="AS69">
            <v>2</v>
          </cell>
          <cell r="AT69">
            <v>2</v>
          </cell>
          <cell r="AU69">
            <v>2</v>
          </cell>
          <cell r="AV69">
            <v>2</v>
          </cell>
          <cell r="AW69">
            <v>1</v>
          </cell>
          <cell r="AX69">
            <v>1</v>
          </cell>
          <cell r="AY69">
            <v>1</v>
          </cell>
          <cell r="AZ69">
            <v>1</v>
          </cell>
          <cell r="BA69">
            <v>1</v>
          </cell>
          <cell r="BB69">
            <v>1</v>
          </cell>
          <cell r="BC69">
            <v>1</v>
          </cell>
          <cell r="BD69">
            <v>1</v>
          </cell>
          <cell r="BE69">
            <v>1</v>
          </cell>
          <cell r="BF69">
            <v>1</v>
          </cell>
          <cell r="BG69">
            <v>1</v>
          </cell>
          <cell r="BH69">
            <v>1</v>
          </cell>
          <cell r="BI69">
            <v>1</v>
          </cell>
          <cell r="BJ69">
            <v>1</v>
          </cell>
          <cell r="BK69">
            <v>1</v>
          </cell>
          <cell r="BL69">
            <v>1</v>
          </cell>
          <cell r="BM69">
            <v>1</v>
          </cell>
          <cell r="BN69">
            <v>1</v>
          </cell>
          <cell r="BO69">
            <v>1</v>
          </cell>
          <cell r="BP69">
            <v>1</v>
          </cell>
          <cell r="BQ69">
            <v>1</v>
          </cell>
          <cell r="BR69">
            <v>1</v>
          </cell>
          <cell r="BS69">
            <v>1</v>
          </cell>
          <cell r="BT69">
            <v>1</v>
          </cell>
          <cell r="BU69">
            <v>1</v>
          </cell>
          <cell r="BV69">
            <v>1</v>
          </cell>
          <cell r="BW69">
            <v>1</v>
          </cell>
          <cell r="BX69">
            <v>1</v>
          </cell>
          <cell r="BY69">
            <v>1</v>
          </cell>
          <cell r="BZ69">
            <v>1</v>
          </cell>
          <cell r="CA69">
            <v>1</v>
          </cell>
          <cell r="CB69">
            <v>1</v>
          </cell>
          <cell r="CC69">
            <v>1</v>
          </cell>
          <cell r="CD69">
            <v>1</v>
          </cell>
          <cell r="CE69">
            <v>1</v>
          </cell>
          <cell r="CF69">
            <v>1</v>
          </cell>
          <cell r="CG69">
            <v>1</v>
          </cell>
          <cell r="CH69">
            <v>1</v>
          </cell>
          <cell r="CI69">
            <v>1</v>
          </cell>
          <cell r="CJ69">
            <v>1</v>
          </cell>
          <cell r="CK69">
            <v>1</v>
          </cell>
          <cell r="CL69">
            <v>1</v>
          </cell>
          <cell r="CM69">
            <v>1</v>
          </cell>
          <cell r="CN69">
            <v>1</v>
          </cell>
          <cell r="CO69">
            <v>1</v>
          </cell>
          <cell r="CP69">
            <v>1</v>
          </cell>
          <cell r="CQ69">
            <v>1</v>
          </cell>
          <cell r="CR69">
            <v>1</v>
          </cell>
          <cell r="CS69">
            <v>1</v>
          </cell>
          <cell r="CT69">
            <v>1</v>
          </cell>
          <cell r="CU69">
            <v>1</v>
          </cell>
          <cell r="CV69">
            <v>1</v>
          </cell>
          <cell r="CW69">
            <v>1</v>
          </cell>
          <cell r="CX69">
            <v>1</v>
          </cell>
          <cell r="CY69">
            <v>1</v>
          </cell>
          <cell r="CZ69">
            <v>1</v>
          </cell>
          <cell r="DA69">
            <v>1</v>
          </cell>
          <cell r="DB69">
            <v>1</v>
          </cell>
          <cell r="DC69">
            <v>1</v>
          </cell>
          <cell r="DD69">
            <v>1</v>
          </cell>
          <cell r="DE69">
            <v>1</v>
          </cell>
          <cell r="DF69">
            <v>1</v>
          </cell>
          <cell r="DG69">
            <v>1</v>
          </cell>
          <cell r="DH69">
            <v>1</v>
          </cell>
          <cell r="DI69">
            <v>1</v>
          </cell>
          <cell r="DJ69">
            <v>1</v>
          </cell>
          <cell r="DK69">
            <v>1</v>
          </cell>
          <cell r="DL69">
            <v>1</v>
          </cell>
          <cell r="DM69">
            <v>1</v>
          </cell>
          <cell r="DN69">
            <v>1</v>
          </cell>
          <cell r="DO69">
            <v>1</v>
          </cell>
          <cell r="DP69">
            <v>1</v>
          </cell>
          <cell r="DQ69">
            <v>1</v>
          </cell>
          <cell r="DR69">
            <v>1</v>
          </cell>
          <cell r="DS69">
            <v>1</v>
          </cell>
          <cell r="DT69">
            <v>1</v>
          </cell>
          <cell r="DU69">
            <v>1</v>
          </cell>
          <cell r="DV69">
            <v>1</v>
          </cell>
          <cell r="DW69">
            <v>1</v>
          </cell>
          <cell r="DX69">
            <v>1</v>
          </cell>
          <cell r="DY69">
            <v>1</v>
          </cell>
          <cell r="DZ69">
            <v>1</v>
          </cell>
          <cell r="EA69">
            <v>1</v>
          </cell>
          <cell r="EB69">
            <v>1</v>
          </cell>
          <cell r="EC69">
            <v>1</v>
          </cell>
          <cell r="ED69">
            <v>1</v>
          </cell>
          <cell r="EE69">
            <v>1</v>
          </cell>
          <cell r="EF69">
            <v>1</v>
          </cell>
          <cell r="EG69">
            <v>1</v>
          </cell>
          <cell r="EH69">
            <v>1</v>
          </cell>
          <cell r="EI69">
            <v>1</v>
          </cell>
          <cell r="EJ69">
            <v>1</v>
          </cell>
          <cell r="EK69">
            <v>1</v>
          </cell>
          <cell r="EL69">
            <v>1</v>
          </cell>
          <cell r="EM69">
            <v>1</v>
          </cell>
          <cell r="EN69">
            <v>1</v>
          </cell>
          <cell r="EO69">
            <v>1</v>
          </cell>
          <cell r="EP69">
            <v>1</v>
          </cell>
          <cell r="EQ69">
            <v>1</v>
          </cell>
          <cell r="ER69">
            <v>1</v>
          </cell>
          <cell r="ES69">
            <v>1</v>
          </cell>
          <cell r="ET69">
            <v>1</v>
          </cell>
        </row>
        <row r="70">
          <cell r="C70" t="str">
            <v>FTS-1 Non-Residential-Experimental</v>
          </cell>
          <cell r="D70" t="str">
            <v>Non-Residential-Experimental</v>
          </cell>
          <cell r="E70" t="str">
            <v>CFG</v>
          </cell>
          <cell r="F70" t="str">
            <v>FTS-1</v>
          </cell>
          <cell r="M70">
            <v>0</v>
          </cell>
          <cell r="N70">
            <v>0</v>
          </cell>
          <cell r="O70">
            <v>0</v>
          </cell>
          <cell r="P70">
            <v>0</v>
          </cell>
          <cell r="Q70">
            <v>0</v>
          </cell>
          <cell r="R70">
            <v>0</v>
          </cell>
          <cell r="S70">
            <v>6</v>
          </cell>
          <cell r="T70">
            <v>6</v>
          </cell>
          <cell r="U70">
            <v>6</v>
          </cell>
          <cell r="V70">
            <v>6</v>
          </cell>
          <cell r="W70">
            <v>10</v>
          </cell>
          <cell r="X70">
            <v>11</v>
          </cell>
          <cell r="Y70">
            <v>11</v>
          </cell>
          <cell r="Z70">
            <v>11</v>
          </cell>
          <cell r="AA70">
            <v>12</v>
          </cell>
          <cell r="AB70">
            <v>13</v>
          </cell>
          <cell r="AC70">
            <v>13</v>
          </cell>
          <cell r="AD70">
            <v>14</v>
          </cell>
          <cell r="AE70">
            <v>14</v>
          </cell>
          <cell r="AF70">
            <v>15</v>
          </cell>
          <cell r="AG70">
            <v>17</v>
          </cell>
          <cell r="AH70">
            <v>17</v>
          </cell>
          <cell r="AI70">
            <v>17</v>
          </cell>
          <cell r="AJ70">
            <v>17</v>
          </cell>
          <cell r="AK70">
            <v>18</v>
          </cell>
          <cell r="AL70">
            <v>18</v>
          </cell>
          <cell r="AM70">
            <v>19</v>
          </cell>
          <cell r="AN70">
            <v>19</v>
          </cell>
          <cell r="AO70">
            <v>19</v>
          </cell>
          <cell r="AP70">
            <v>21</v>
          </cell>
          <cell r="AQ70">
            <v>21</v>
          </cell>
          <cell r="AR70">
            <v>20</v>
          </cell>
          <cell r="AS70">
            <v>21</v>
          </cell>
          <cell r="AT70">
            <v>22</v>
          </cell>
          <cell r="AU70">
            <v>23</v>
          </cell>
          <cell r="AV70">
            <v>23</v>
          </cell>
          <cell r="AW70">
            <v>23</v>
          </cell>
          <cell r="AX70">
            <v>22</v>
          </cell>
          <cell r="AY70">
            <v>23</v>
          </cell>
          <cell r="AZ70">
            <v>23</v>
          </cell>
          <cell r="BA70">
            <v>23</v>
          </cell>
          <cell r="BB70">
            <v>23</v>
          </cell>
          <cell r="BC70">
            <v>22</v>
          </cell>
          <cell r="BD70">
            <v>22</v>
          </cell>
          <cell r="BE70">
            <v>22</v>
          </cell>
          <cell r="BF70">
            <v>22</v>
          </cell>
          <cell r="BG70">
            <v>23</v>
          </cell>
          <cell r="BH70">
            <v>24</v>
          </cell>
          <cell r="BI70">
            <v>27</v>
          </cell>
          <cell r="BJ70">
            <v>27</v>
          </cell>
          <cell r="BK70">
            <v>28</v>
          </cell>
          <cell r="BL70">
            <v>32</v>
          </cell>
          <cell r="BM70">
            <v>32</v>
          </cell>
          <cell r="BN70">
            <v>33</v>
          </cell>
          <cell r="BO70">
            <v>32</v>
          </cell>
          <cell r="BP70">
            <v>32</v>
          </cell>
          <cell r="BQ70">
            <v>32</v>
          </cell>
          <cell r="BR70">
            <v>32</v>
          </cell>
          <cell r="BS70">
            <v>32</v>
          </cell>
          <cell r="BT70">
            <v>32</v>
          </cell>
          <cell r="BU70">
            <v>32</v>
          </cell>
          <cell r="BV70">
            <v>32</v>
          </cell>
          <cell r="BW70">
            <v>32</v>
          </cell>
          <cell r="BX70">
            <v>33</v>
          </cell>
          <cell r="BY70">
            <v>33</v>
          </cell>
          <cell r="BZ70">
            <v>34</v>
          </cell>
          <cell r="CA70">
            <v>37</v>
          </cell>
          <cell r="CB70">
            <v>36</v>
          </cell>
          <cell r="CC70">
            <v>37</v>
          </cell>
          <cell r="CD70">
            <v>38</v>
          </cell>
          <cell r="CE70">
            <v>38</v>
          </cell>
          <cell r="CF70">
            <v>40</v>
          </cell>
          <cell r="CG70">
            <v>35</v>
          </cell>
          <cell r="CH70">
            <v>35</v>
          </cell>
          <cell r="CI70">
            <v>36</v>
          </cell>
          <cell r="CJ70">
            <v>38</v>
          </cell>
          <cell r="CK70">
            <v>38</v>
          </cell>
          <cell r="CL70">
            <v>39</v>
          </cell>
          <cell r="CM70">
            <v>38</v>
          </cell>
          <cell r="CN70">
            <v>38</v>
          </cell>
          <cell r="CO70">
            <v>38</v>
          </cell>
          <cell r="CP70">
            <v>38</v>
          </cell>
          <cell r="CQ70">
            <v>39</v>
          </cell>
          <cell r="CR70">
            <v>40</v>
          </cell>
          <cell r="CS70">
            <v>42</v>
          </cell>
          <cell r="CT70">
            <v>41</v>
          </cell>
          <cell r="CU70">
            <v>42</v>
          </cell>
          <cell r="CV70">
            <v>45</v>
          </cell>
          <cell r="CW70">
            <v>45</v>
          </cell>
          <cell r="CX70">
            <v>47</v>
          </cell>
          <cell r="CY70">
            <v>44</v>
          </cell>
          <cell r="CZ70">
            <v>44</v>
          </cell>
          <cell r="DA70">
            <v>44</v>
          </cell>
          <cell r="DB70">
            <v>45</v>
          </cell>
          <cell r="DC70">
            <v>45</v>
          </cell>
          <cell r="DD70">
            <v>46</v>
          </cell>
          <cell r="DE70">
            <v>47</v>
          </cell>
          <cell r="DF70">
            <v>47</v>
          </cell>
          <cell r="DG70">
            <v>47</v>
          </cell>
          <cell r="DH70">
            <v>50</v>
          </cell>
          <cell r="DI70">
            <v>50</v>
          </cell>
          <cell r="DJ70">
            <v>51</v>
          </cell>
          <cell r="DK70">
            <v>48</v>
          </cell>
          <cell r="DL70">
            <v>48</v>
          </cell>
          <cell r="DM70">
            <v>48</v>
          </cell>
          <cell r="DN70">
            <v>49</v>
          </cell>
          <cell r="DO70">
            <v>50</v>
          </cell>
          <cell r="DP70">
            <v>50</v>
          </cell>
          <cell r="DQ70">
            <v>52</v>
          </cell>
          <cell r="DR70">
            <v>52</v>
          </cell>
          <cell r="DS70">
            <v>53</v>
          </cell>
          <cell r="DT70">
            <v>56</v>
          </cell>
          <cell r="DU70">
            <v>56</v>
          </cell>
          <cell r="DV70">
            <v>58</v>
          </cell>
          <cell r="DW70">
            <v>54</v>
          </cell>
          <cell r="DX70">
            <v>54</v>
          </cell>
          <cell r="DY70">
            <v>54</v>
          </cell>
          <cell r="DZ70">
            <v>54</v>
          </cell>
          <cell r="EA70">
            <v>55</v>
          </cell>
          <cell r="EB70">
            <v>56</v>
          </cell>
          <cell r="EC70">
            <v>58</v>
          </cell>
          <cell r="ED70">
            <v>58</v>
          </cell>
          <cell r="EE70">
            <v>59</v>
          </cell>
          <cell r="EF70">
            <v>63</v>
          </cell>
          <cell r="EG70">
            <v>63</v>
          </cell>
          <cell r="EH70">
            <v>64</v>
          </cell>
          <cell r="EI70">
            <v>61</v>
          </cell>
          <cell r="EJ70">
            <v>60</v>
          </cell>
          <cell r="EK70">
            <v>61</v>
          </cell>
          <cell r="EL70">
            <v>61</v>
          </cell>
          <cell r="EM70">
            <v>62</v>
          </cell>
          <cell r="EN70">
            <v>63</v>
          </cell>
          <cell r="EO70">
            <v>65</v>
          </cell>
          <cell r="EP70">
            <v>65</v>
          </cell>
          <cell r="EQ70">
            <v>66</v>
          </cell>
          <cell r="ER70">
            <v>70</v>
          </cell>
          <cell r="ES70">
            <v>70</v>
          </cell>
          <cell r="ET70">
            <v>72</v>
          </cell>
        </row>
        <row r="71">
          <cell r="C71" t="str">
            <v>FTS-2 Non-Residential-Experimental</v>
          </cell>
          <cell r="D71" t="str">
            <v>Non-Residential-Experimental</v>
          </cell>
          <cell r="E71" t="str">
            <v>CFG</v>
          </cell>
          <cell r="F71" t="str">
            <v>FTS-2</v>
          </cell>
          <cell r="M71">
            <v>0</v>
          </cell>
          <cell r="N71">
            <v>0</v>
          </cell>
          <cell r="O71">
            <v>0</v>
          </cell>
          <cell r="P71">
            <v>0</v>
          </cell>
          <cell r="Q71">
            <v>0</v>
          </cell>
          <cell r="R71">
            <v>0</v>
          </cell>
          <cell r="S71">
            <v>16</v>
          </cell>
          <cell r="T71">
            <v>16</v>
          </cell>
          <cell r="U71">
            <v>16</v>
          </cell>
          <cell r="V71">
            <v>16</v>
          </cell>
          <cell r="W71">
            <v>8</v>
          </cell>
          <cell r="X71">
            <v>7</v>
          </cell>
          <cell r="Y71">
            <v>8</v>
          </cell>
          <cell r="Z71">
            <v>8</v>
          </cell>
          <cell r="AA71">
            <v>8</v>
          </cell>
          <cell r="AB71">
            <v>8</v>
          </cell>
          <cell r="AC71">
            <v>7</v>
          </cell>
          <cell r="AD71">
            <v>7</v>
          </cell>
          <cell r="AE71">
            <v>8</v>
          </cell>
          <cell r="AF71">
            <v>7</v>
          </cell>
          <cell r="AG71">
            <v>7</v>
          </cell>
          <cell r="AH71">
            <v>7</v>
          </cell>
          <cell r="AI71">
            <v>7</v>
          </cell>
          <cell r="AJ71">
            <v>7</v>
          </cell>
          <cell r="AK71">
            <v>6</v>
          </cell>
          <cell r="AL71">
            <v>7</v>
          </cell>
          <cell r="AM71">
            <v>6</v>
          </cell>
          <cell r="AN71">
            <v>6</v>
          </cell>
          <cell r="AO71">
            <v>6</v>
          </cell>
          <cell r="AP71">
            <v>6</v>
          </cell>
          <cell r="AQ71">
            <v>6</v>
          </cell>
          <cell r="AR71">
            <v>6</v>
          </cell>
          <cell r="AS71">
            <v>6</v>
          </cell>
          <cell r="AT71">
            <v>5</v>
          </cell>
          <cell r="AU71">
            <v>5</v>
          </cell>
          <cell r="AV71">
            <v>5</v>
          </cell>
          <cell r="AW71">
            <v>5</v>
          </cell>
          <cell r="AX71">
            <v>5</v>
          </cell>
          <cell r="AY71">
            <v>5</v>
          </cell>
          <cell r="AZ71">
            <v>5</v>
          </cell>
          <cell r="BA71">
            <v>5</v>
          </cell>
          <cell r="BB71">
            <v>5</v>
          </cell>
          <cell r="BC71">
            <v>4</v>
          </cell>
          <cell r="BD71">
            <v>4</v>
          </cell>
          <cell r="BE71">
            <v>4</v>
          </cell>
          <cell r="BF71">
            <v>4</v>
          </cell>
          <cell r="BG71">
            <v>4</v>
          </cell>
          <cell r="BH71">
            <v>4</v>
          </cell>
          <cell r="BI71">
            <v>4</v>
          </cell>
          <cell r="BJ71">
            <v>4</v>
          </cell>
          <cell r="BK71">
            <v>5</v>
          </cell>
          <cell r="BL71">
            <v>5</v>
          </cell>
          <cell r="BM71">
            <v>5</v>
          </cell>
          <cell r="BN71">
            <v>5</v>
          </cell>
          <cell r="BO71">
            <v>5</v>
          </cell>
          <cell r="BP71">
            <v>5</v>
          </cell>
          <cell r="BQ71">
            <v>5</v>
          </cell>
          <cell r="BR71">
            <v>5</v>
          </cell>
          <cell r="BS71">
            <v>5</v>
          </cell>
          <cell r="BT71">
            <v>6</v>
          </cell>
          <cell r="BU71">
            <v>6</v>
          </cell>
          <cell r="BV71">
            <v>6</v>
          </cell>
          <cell r="BW71">
            <v>5</v>
          </cell>
          <cell r="BX71">
            <v>5</v>
          </cell>
          <cell r="BY71">
            <v>5</v>
          </cell>
          <cell r="BZ71">
            <v>5</v>
          </cell>
          <cell r="CA71">
            <v>5</v>
          </cell>
          <cell r="CB71">
            <v>6</v>
          </cell>
          <cell r="CC71">
            <v>6</v>
          </cell>
          <cell r="CD71">
            <v>6</v>
          </cell>
          <cell r="CE71">
            <v>6</v>
          </cell>
          <cell r="CF71">
            <v>6</v>
          </cell>
          <cell r="CG71">
            <v>6</v>
          </cell>
          <cell r="CH71">
            <v>6</v>
          </cell>
          <cell r="CI71">
            <v>6</v>
          </cell>
          <cell r="CJ71">
            <v>6</v>
          </cell>
          <cell r="CK71">
            <v>6</v>
          </cell>
          <cell r="CL71">
            <v>6</v>
          </cell>
          <cell r="CM71">
            <v>6</v>
          </cell>
          <cell r="CN71">
            <v>6</v>
          </cell>
          <cell r="CO71">
            <v>6</v>
          </cell>
          <cell r="CP71">
            <v>6</v>
          </cell>
          <cell r="CQ71">
            <v>6</v>
          </cell>
          <cell r="CR71">
            <v>7</v>
          </cell>
          <cell r="CS71">
            <v>7</v>
          </cell>
          <cell r="CT71">
            <v>7</v>
          </cell>
          <cell r="CU71">
            <v>7</v>
          </cell>
          <cell r="CV71">
            <v>7</v>
          </cell>
          <cell r="CW71">
            <v>7</v>
          </cell>
          <cell r="CX71">
            <v>7</v>
          </cell>
          <cell r="CY71">
            <v>7</v>
          </cell>
          <cell r="CZ71">
            <v>7</v>
          </cell>
          <cell r="DA71">
            <v>7</v>
          </cell>
          <cell r="DB71">
            <v>7</v>
          </cell>
          <cell r="DC71">
            <v>7</v>
          </cell>
          <cell r="DD71">
            <v>8</v>
          </cell>
          <cell r="DE71">
            <v>8</v>
          </cell>
          <cell r="DF71">
            <v>8</v>
          </cell>
          <cell r="DG71">
            <v>7</v>
          </cell>
          <cell r="DH71">
            <v>7</v>
          </cell>
          <cell r="DI71">
            <v>7</v>
          </cell>
          <cell r="DJ71">
            <v>7</v>
          </cell>
          <cell r="DK71">
            <v>8</v>
          </cell>
          <cell r="DL71">
            <v>8</v>
          </cell>
          <cell r="DM71">
            <v>8</v>
          </cell>
          <cell r="DN71">
            <v>7</v>
          </cell>
          <cell r="DO71">
            <v>7</v>
          </cell>
          <cell r="DP71">
            <v>8</v>
          </cell>
          <cell r="DQ71">
            <v>8</v>
          </cell>
          <cell r="DR71">
            <v>8</v>
          </cell>
          <cell r="DS71">
            <v>8</v>
          </cell>
          <cell r="DT71">
            <v>8</v>
          </cell>
          <cell r="DU71">
            <v>8</v>
          </cell>
          <cell r="DV71">
            <v>8</v>
          </cell>
          <cell r="DW71">
            <v>8</v>
          </cell>
          <cell r="DX71">
            <v>8</v>
          </cell>
          <cell r="DY71">
            <v>8</v>
          </cell>
          <cell r="DZ71">
            <v>8</v>
          </cell>
          <cell r="EA71">
            <v>8</v>
          </cell>
          <cell r="EB71">
            <v>9</v>
          </cell>
          <cell r="EC71">
            <v>9</v>
          </cell>
          <cell r="ED71">
            <v>9</v>
          </cell>
          <cell r="EE71">
            <v>9</v>
          </cell>
          <cell r="EF71">
            <v>9</v>
          </cell>
          <cell r="EG71">
            <v>9</v>
          </cell>
          <cell r="EH71">
            <v>9</v>
          </cell>
          <cell r="EI71">
            <v>9</v>
          </cell>
          <cell r="EJ71">
            <v>9</v>
          </cell>
          <cell r="EK71">
            <v>9</v>
          </cell>
          <cell r="EL71">
            <v>9</v>
          </cell>
          <cell r="EM71">
            <v>9</v>
          </cell>
          <cell r="EN71">
            <v>10</v>
          </cell>
          <cell r="EO71">
            <v>10</v>
          </cell>
          <cell r="EP71">
            <v>10</v>
          </cell>
          <cell r="EQ71">
            <v>10</v>
          </cell>
          <cell r="ER71">
            <v>10</v>
          </cell>
          <cell r="ES71">
            <v>10</v>
          </cell>
          <cell r="ET71">
            <v>10</v>
          </cell>
        </row>
        <row r="72">
          <cell r="C72" t="str">
            <v>FTS-2.1 Non-Residential-Experimental</v>
          </cell>
          <cell r="D72" t="str">
            <v>Non-Residential-Experimental</v>
          </cell>
          <cell r="E72" t="str">
            <v>CFG</v>
          </cell>
          <cell r="F72" t="str">
            <v>FTS-2.1</v>
          </cell>
          <cell r="M72">
            <v>0</v>
          </cell>
          <cell r="N72">
            <v>0</v>
          </cell>
          <cell r="O72">
            <v>0</v>
          </cell>
          <cell r="P72">
            <v>0</v>
          </cell>
          <cell r="Q72">
            <v>0</v>
          </cell>
          <cell r="R72">
            <v>0</v>
          </cell>
          <cell r="S72">
            <v>5</v>
          </cell>
          <cell r="T72">
            <v>5</v>
          </cell>
          <cell r="U72">
            <v>5</v>
          </cell>
          <cell r="V72">
            <v>5</v>
          </cell>
          <cell r="W72">
            <v>10</v>
          </cell>
          <cell r="X72">
            <v>10</v>
          </cell>
          <cell r="Y72">
            <v>10</v>
          </cell>
          <cell r="Z72">
            <v>10</v>
          </cell>
          <cell r="AA72">
            <v>10</v>
          </cell>
          <cell r="AB72">
            <v>10</v>
          </cell>
          <cell r="AC72">
            <v>10</v>
          </cell>
          <cell r="AD72">
            <v>10</v>
          </cell>
          <cell r="AE72">
            <v>10</v>
          </cell>
          <cell r="AF72">
            <v>6</v>
          </cell>
          <cell r="AG72">
            <v>6</v>
          </cell>
          <cell r="AH72">
            <v>6</v>
          </cell>
          <cell r="AI72">
            <v>6</v>
          </cell>
          <cell r="AJ72">
            <v>6</v>
          </cell>
          <cell r="AK72">
            <v>6</v>
          </cell>
          <cell r="AL72">
            <v>6</v>
          </cell>
          <cell r="AM72">
            <v>6</v>
          </cell>
          <cell r="AN72">
            <v>5</v>
          </cell>
          <cell r="AO72">
            <v>5</v>
          </cell>
          <cell r="AP72">
            <v>5</v>
          </cell>
          <cell r="AQ72">
            <v>5</v>
          </cell>
          <cell r="AR72">
            <v>6</v>
          </cell>
          <cell r="AS72">
            <v>6</v>
          </cell>
          <cell r="AT72">
            <v>10</v>
          </cell>
          <cell r="AU72">
            <v>10</v>
          </cell>
          <cell r="AV72">
            <v>10</v>
          </cell>
          <cell r="AW72">
            <v>9</v>
          </cell>
          <cell r="AX72">
            <v>9</v>
          </cell>
          <cell r="AY72">
            <v>10</v>
          </cell>
          <cell r="AZ72">
            <v>10</v>
          </cell>
          <cell r="BA72">
            <v>10</v>
          </cell>
          <cell r="BB72">
            <v>10</v>
          </cell>
          <cell r="BC72">
            <v>10</v>
          </cell>
          <cell r="BD72">
            <v>10</v>
          </cell>
          <cell r="BE72">
            <v>10</v>
          </cell>
          <cell r="BF72">
            <v>11</v>
          </cell>
          <cell r="BG72">
            <v>11</v>
          </cell>
          <cell r="BH72">
            <v>11</v>
          </cell>
          <cell r="BI72">
            <v>11</v>
          </cell>
          <cell r="BJ72">
            <v>11</v>
          </cell>
          <cell r="BK72">
            <v>11</v>
          </cell>
          <cell r="BL72">
            <v>11</v>
          </cell>
          <cell r="BM72">
            <v>11</v>
          </cell>
          <cell r="BN72">
            <v>11</v>
          </cell>
          <cell r="BO72">
            <v>11</v>
          </cell>
          <cell r="BP72">
            <v>11</v>
          </cell>
          <cell r="BQ72">
            <v>11</v>
          </cell>
          <cell r="BR72">
            <v>11</v>
          </cell>
          <cell r="BS72">
            <v>11</v>
          </cell>
          <cell r="BT72">
            <v>11</v>
          </cell>
          <cell r="BU72">
            <v>11</v>
          </cell>
          <cell r="BV72">
            <v>11</v>
          </cell>
          <cell r="BW72">
            <v>10</v>
          </cell>
          <cell r="BX72">
            <v>10</v>
          </cell>
          <cell r="BY72">
            <v>10</v>
          </cell>
          <cell r="BZ72">
            <v>10</v>
          </cell>
          <cell r="CA72">
            <v>10</v>
          </cell>
          <cell r="CB72">
            <v>10</v>
          </cell>
          <cell r="CC72">
            <v>10</v>
          </cell>
          <cell r="CD72">
            <v>10</v>
          </cell>
          <cell r="CE72">
            <v>10</v>
          </cell>
          <cell r="CF72">
            <v>10</v>
          </cell>
          <cell r="CG72">
            <v>11</v>
          </cell>
          <cell r="CH72">
            <v>11</v>
          </cell>
          <cell r="CI72">
            <v>11</v>
          </cell>
          <cell r="CJ72">
            <v>11</v>
          </cell>
          <cell r="CK72">
            <v>11</v>
          </cell>
          <cell r="CL72">
            <v>11</v>
          </cell>
          <cell r="CM72">
            <v>10</v>
          </cell>
          <cell r="CN72">
            <v>10</v>
          </cell>
          <cell r="CO72">
            <v>10</v>
          </cell>
          <cell r="CP72">
            <v>11</v>
          </cell>
          <cell r="CQ72">
            <v>11</v>
          </cell>
          <cell r="CR72">
            <v>11</v>
          </cell>
          <cell r="CS72">
            <v>11</v>
          </cell>
          <cell r="CT72">
            <v>11</v>
          </cell>
          <cell r="CU72">
            <v>10</v>
          </cell>
          <cell r="CV72">
            <v>10</v>
          </cell>
          <cell r="CW72">
            <v>10</v>
          </cell>
          <cell r="CX72">
            <v>10</v>
          </cell>
          <cell r="CY72">
            <v>10</v>
          </cell>
          <cell r="CZ72">
            <v>10</v>
          </cell>
          <cell r="DA72">
            <v>10</v>
          </cell>
          <cell r="DB72">
            <v>11</v>
          </cell>
          <cell r="DC72">
            <v>11</v>
          </cell>
          <cell r="DD72">
            <v>11</v>
          </cell>
          <cell r="DE72">
            <v>11</v>
          </cell>
          <cell r="DF72">
            <v>11</v>
          </cell>
          <cell r="DG72">
            <v>10</v>
          </cell>
          <cell r="DH72">
            <v>10</v>
          </cell>
          <cell r="DI72">
            <v>10</v>
          </cell>
          <cell r="DJ72">
            <v>10</v>
          </cell>
          <cell r="DK72">
            <v>9</v>
          </cell>
          <cell r="DL72">
            <v>10</v>
          </cell>
          <cell r="DM72">
            <v>10</v>
          </cell>
          <cell r="DN72">
            <v>11</v>
          </cell>
          <cell r="DO72">
            <v>11</v>
          </cell>
          <cell r="DP72">
            <v>11</v>
          </cell>
          <cell r="DQ72">
            <v>11</v>
          </cell>
          <cell r="DR72">
            <v>11</v>
          </cell>
          <cell r="DS72">
            <v>10</v>
          </cell>
          <cell r="DT72">
            <v>10</v>
          </cell>
          <cell r="DU72">
            <v>10</v>
          </cell>
          <cell r="DV72">
            <v>10</v>
          </cell>
          <cell r="DW72">
            <v>10</v>
          </cell>
          <cell r="DX72">
            <v>10</v>
          </cell>
          <cell r="DY72">
            <v>10</v>
          </cell>
          <cell r="DZ72">
            <v>11</v>
          </cell>
          <cell r="EA72">
            <v>11</v>
          </cell>
          <cell r="EB72">
            <v>11</v>
          </cell>
          <cell r="EC72">
            <v>11</v>
          </cell>
          <cell r="ED72">
            <v>11</v>
          </cell>
          <cell r="EE72">
            <v>10</v>
          </cell>
          <cell r="EF72">
            <v>10</v>
          </cell>
          <cell r="EG72">
            <v>10</v>
          </cell>
          <cell r="EH72">
            <v>10</v>
          </cell>
          <cell r="EI72">
            <v>10</v>
          </cell>
          <cell r="EJ72">
            <v>10</v>
          </cell>
          <cell r="EK72">
            <v>10</v>
          </cell>
          <cell r="EL72">
            <v>11</v>
          </cell>
          <cell r="EM72">
            <v>11</v>
          </cell>
          <cell r="EN72">
            <v>11</v>
          </cell>
          <cell r="EO72">
            <v>11</v>
          </cell>
          <cell r="EP72">
            <v>11</v>
          </cell>
          <cell r="EQ72">
            <v>10</v>
          </cell>
          <cell r="ER72">
            <v>10</v>
          </cell>
          <cell r="ES72">
            <v>10</v>
          </cell>
          <cell r="ET72">
            <v>10</v>
          </cell>
        </row>
        <row r="73">
          <cell r="C73" t="str">
            <v>FTS-3 Non-Residential-Experimental</v>
          </cell>
          <cell r="D73" t="str">
            <v>Non-Residential-Experimental</v>
          </cell>
          <cell r="E73" t="str">
            <v>CFG</v>
          </cell>
          <cell r="F73" t="str">
            <v>FTS-3</v>
          </cell>
          <cell r="M73">
            <v>0</v>
          </cell>
          <cell r="N73">
            <v>0</v>
          </cell>
          <cell r="O73">
            <v>0</v>
          </cell>
          <cell r="P73">
            <v>0</v>
          </cell>
          <cell r="Q73">
            <v>0</v>
          </cell>
          <cell r="R73">
            <v>0</v>
          </cell>
          <cell r="S73">
            <v>17</v>
          </cell>
          <cell r="T73">
            <v>17</v>
          </cell>
          <cell r="U73">
            <v>18</v>
          </cell>
          <cell r="V73">
            <v>18</v>
          </cell>
          <cell r="W73">
            <v>21</v>
          </cell>
          <cell r="X73">
            <v>20</v>
          </cell>
          <cell r="Y73">
            <v>20</v>
          </cell>
          <cell r="Z73">
            <v>21</v>
          </cell>
          <cell r="AA73">
            <v>21</v>
          </cell>
          <cell r="AB73">
            <v>21</v>
          </cell>
          <cell r="AC73">
            <v>20</v>
          </cell>
          <cell r="AD73">
            <v>20</v>
          </cell>
          <cell r="AE73">
            <v>20</v>
          </cell>
          <cell r="AF73">
            <v>22</v>
          </cell>
          <cell r="AG73">
            <v>21</v>
          </cell>
          <cell r="AH73">
            <v>21</v>
          </cell>
          <cell r="AI73">
            <v>20</v>
          </cell>
          <cell r="AJ73">
            <v>21</v>
          </cell>
          <cell r="AK73">
            <v>21</v>
          </cell>
          <cell r="AL73">
            <v>21</v>
          </cell>
          <cell r="AM73">
            <v>21</v>
          </cell>
          <cell r="AN73">
            <v>21</v>
          </cell>
          <cell r="AO73">
            <v>21</v>
          </cell>
          <cell r="AP73">
            <v>22</v>
          </cell>
          <cell r="AQ73">
            <v>21</v>
          </cell>
          <cell r="AR73">
            <v>21</v>
          </cell>
          <cell r="AS73">
            <v>21</v>
          </cell>
          <cell r="AT73">
            <v>17</v>
          </cell>
          <cell r="AU73">
            <v>17</v>
          </cell>
          <cell r="AV73">
            <v>17</v>
          </cell>
          <cell r="AW73">
            <v>16</v>
          </cell>
          <cell r="AX73">
            <v>16</v>
          </cell>
          <cell r="AY73">
            <v>16</v>
          </cell>
          <cell r="AZ73">
            <v>16</v>
          </cell>
          <cell r="BA73">
            <v>16</v>
          </cell>
          <cell r="BB73">
            <v>16</v>
          </cell>
          <cell r="BC73">
            <v>16</v>
          </cell>
          <cell r="BD73">
            <v>16</v>
          </cell>
          <cell r="BE73">
            <v>16</v>
          </cell>
          <cell r="BF73">
            <v>17</v>
          </cell>
          <cell r="BG73">
            <v>18</v>
          </cell>
          <cell r="BH73">
            <v>17</v>
          </cell>
          <cell r="BI73">
            <v>17</v>
          </cell>
          <cell r="BJ73">
            <v>17</v>
          </cell>
          <cell r="BK73">
            <v>17</v>
          </cell>
          <cell r="BL73">
            <v>17</v>
          </cell>
          <cell r="BM73">
            <v>17</v>
          </cell>
          <cell r="BN73">
            <v>17</v>
          </cell>
          <cell r="BO73">
            <v>16</v>
          </cell>
          <cell r="BP73">
            <v>17</v>
          </cell>
          <cell r="BQ73">
            <v>17</v>
          </cell>
          <cell r="BR73">
            <v>17</v>
          </cell>
          <cell r="BS73">
            <v>17</v>
          </cell>
          <cell r="BT73">
            <v>17</v>
          </cell>
          <cell r="BU73">
            <v>18</v>
          </cell>
          <cell r="BV73">
            <v>18</v>
          </cell>
          <cell r="BW73">
            <v>18</v>
          </cell>
          <cell r="BX73">
            <v>18</v>
          </cell>
          <cell r="BY73">
            <v>19</v>
          </cell>
          <cell r="BZ73">
            <v>19</v>
          </cell>
          <cell r="CA73">
            <v>20</v>
          </cell>
          <cell r="CB73">
            <v>19</v>
          </cell>
          <cell r="CC73">
            <v>19</v>
          </cell>
          <cell r="CD73">
            <v>19</v>
          </cell>
          <cell r="CE73">
            <v>18</v>
          </cell>
          <cell r="CF73">
            <v>17</v>
          </cell>
          <cell r="CG73">
            <v>18</v>
          </cell>
          <cell r="CH73">
            <v>18</v>
          </cell>
          <cell r="CI73">
            <v>18</v>
          </cell>
          <cell r="CJ73">
            <v>18</v>
          </cell>
          <cell r="CK73">
            <v>18</v>
          </cell>
          <cell r="CL73">
            <v>18</v>
          </cell>
          <cell r="CM73">
            <v>18</v>
          </cell>
          <cell r="CN73">
            <v>18</v>
          </cell>
          <cell r="CO73">
            <v>18</v>
          </cell>
          <cell r="CP73">
            <v>18</v>
          </cell>
          <cell r="CQ73">
            <v>19</v>
          </cell>
          <cell r="CR73">
            <v>18</v>
          </cell>
          <cell r="CS73">
            <v>19</v>
          </cell>
          <cell r="CT73">
            <v>19</v>
          </cell>
          <cell r="CU73">
            <v>19</v>
          </cell>
          <cell r="CV73">
            <v>19</v>
          </cell>
          <cell r="CW73">
            <v>19</v>
          </cell>
          <cell r="CX73">
            <v>19</v>
          </cell>
          <cell r="CY73">
            <v>18</v>
          </cell>
          <cell r="CZ73">
            <v>19</v>
          </cell>
          <cell r="DA73">
            <v>19</v>
          </cell>
          <cell r="DB73">
            <v>19</v>
          </cell>
          <cell r="DC73">
            <v>19</v>
          </cell>
          <cell r="DD73">
            <v>19</v>
          </cell>
          <cell r="DE73">
            <v>19</v>
          </cell>
          <cell r="DF73">
            <v>19</v>
          </cell>
          <cell r="DG73">
            <v>19</v>
          </cell>
          <cell r="DH73">
            <v>19</v>
          </cell>
          <cell r="DI73">
            <v>20</v>
          </cell>
          <cell r="DJ73">
            <v>20</v>
          </cell>
          <cell r="DK73">
            <v>19</v>
          </cell>
          <cell r="DL73">
            <v>20</v>
          </cell>
          <cell r="DM73">
            <v>20</v>
          </cell>
          <cell r="DN73">
            <v>19</v>
          </cell>
          <cell r="DO73">
            <v>20</v>
          </cell>
          <cell r="DP73">
            <v>19</v>
          </cell>
          <cell r="DQ73">
            <v>19</v>
          </cell>
          <cell r="DR73">
            <v>19</v>
          </cell>
          <cell r="DS73">
            <v>19</v>
          </cell>
          <cell r="DT73">
            <v>19</v>
          </cell>
          <cell r="DU73">
            <v>20</v>
          </cell>
          <cell r="DV73">
            <v>20</v>
          </cell>
          <cell r="DW73">
            <v>19</v>
          </cell>
          <cell r="DX73">
            <v>20</v>
          </cell>
          <cell r="DY73">
            <v>20</v>
          </cell>
          <cell r="DZ73">
            <v>19</v>
          </cell>
          <cell r="EA73">
            <v>20</v>
          </cell>
          <cell r="EB73">
            <v>19</v>
          </cell>
          <cell r="EC73">
            <v>20</v>
          </cell>
          <cell r="ED73">
            <v>20</v>
          </cell>
          <cell r="EE73">
            <v>20</v>
          </cell>
          <cell r="EF73">
            <v>20</v>
          </cell>
          <cell r="EG73">
            <v>20</v>
          </cell>
          <cell r="EH73">
            <v>20</v>
          </cell>
          <cell r="EI73">
            <v>20</v>
          </cell>
          <cell r="EJ73">
            <v>20</v>
          </cell>
          <cell r="EK73">
            <v>20</v>
          </cell>
          <cell r="EL73">
            <v>20</v>
          </cell>
          <cell r="EM73">
            <v>20</v>
          </cell>
          <cell r="EN73">
            <v>20</v>
          </cell>
          <cell r="EO73">
            <v>20</v>
          </cell>
          <cell r="EP73">
            <v>20</v>
          </cell>
          <cell r="EQ73">
            <v>20</v>
          </cell>
          <cell r="ER73">
            <v>20</v>
          </cell>
          <cell r="ES73">
            <v>21</v>
          </cell>
          <cell r="ET73">
            <v>21</v>
          </cell>
        </row>
        <row r="74">
          <cell r="C74" t="str">
            <v>FTS-3.1 Non-Residential-Experimental</v>
          </cell>
          <cell r="D74" t="str">
            <v>Non-Residential-Experimental</v>
          </cell>
          <cell r="E74" t="str">
            <v>CFG</v>
          </cell>
          <cell r="F74" t="str">
            <v>FTS-3.1</v>
          </cell>
          <cell r="M74">
            <v>0</v>
          </cell>
          <cell r="N74">
            <v>0</v>
          </cell>
          <cell r="O74">
            <v>0</v>
          </cell>
          <cell r="P74">
            <v>0</v>
          </cell>
          <cell r="Q74">
            <v>0</v>
          </cell>
          <cell r="R74">
            <v>0</v>
          </cell>
          <cell r="S74">
            <v>9</v>
          </cell>
          <cell r="T74">
            <v>9</v>
          </cell>
          <cell r="U74">
            <v>9</v>
          </cell>
          <cell r="V74">
            <v>9</v>
          </cell>
          <cell r="W74">
            <v>6</v>
          </cell>
          <cell r="X74">
            <v>6</v>
          </cell>
          <cell r="Y74">
            <v>6</v>
          </cell>
          <cell r="Z74">
            <v>6</v>
          </cell>
          <cell r="AA74">
            <v>6</v>
          </cell>
          <cell r="AB74">
            <v>6</v>
          </cell>
          <cell r="AC74">
            <v>6</v>
          </cell>
          <cell r="AD74">
            <v>6</v>
          </cell>
          <cell r="AE74">
            <v>6</v>
          </cell>
          <cell r="AF74">
            <v>7</v>
          </cell>
          <cell r="AG74">
            <v>7</v>
          </cell>
          <cell r="AH74">
            <v>7</v>
          </cell>
          <cell r="AI74">
            <v>7</v>
          </cell>
          <cell r="AJ74">
            <v>7</v>
          </cell>
          <cell r="AK74">
            <v>7</v>
          </cell>
          <cell r="AL74">
            <v>7</v>
          </cell>
          <cell r="AM74">
            <v>7</v>
          </cell>
          <cell r="AN74">
            <v>7</v>
          </cell>
          <cell r="AO74">
            <v>7</v>
          </cell>
          <cell r="AP74">
            <v>7</v>
          </cell>
          <cell r="AQ74">
            <v>7</v>
          </cell>
          <cell r="AR74">
            <v>7</v>
          </cell>
          <cell r="AS74">
            <v>7</v>
          </cell>
          <cell r="AT74">
            <v>9</v>
          </cell>
          <cell r="AU74">
            <v>9</v>
          </cell>
          <cell r="AV74">
            <v>9</v>
          </cell>
          <cell r="AW74">
            <v>10</v>
          </cell>
          <cell r="AX74">
            <v>9</v>
          </cell>
          <cell r="AY74">
            <v>9</v>
          </cell>
          <cell r="AZ74">
            <v>9</v>
          </cell>
          <cell r="BA74">
            <v>9</v>
          </cell>
          <cell r="BB74">
            <v>9</v>
          </cell>
          <cell r="BC74">
            <v>9</v>
          </cell>
          <cell r="BD74">
            <v>9</v>
          </cell>
          <cell r="BE74">
            <v>9</v>
          </cell>
          <cell r="BF74">
            <v>7</v>
          </cell>
          <cell r="BG74">
            <v>7</v>
          </cell>
          <cell r="BH74">
            <v>7</v>
          </cell>
          <cell r="BI74">
            <v>7</v>
          </cell>
          <cell r="BJ74">
            <v>7</v>
          </cell>
          <cell r="BK74">
            <v>7</v>
          </cell>
          <cell r="BL74">
            <v>7</v>
          </cell>
          <cell r="BM74">
            <v>7</v>
          </cell>
          <cell r="BN74">
            <v>7</v>
          </cell>
          <cell r="BO74">
            <v>7</v>
          </cell>
          <cell r="BP74">
            <v>7</v>
          </cell>
          <cell r="BQ74">
            <v>7</v>
          </cell>
          <cell r="BR74">
            <v>7</v>
          </cell>
          <cell r="BS74">
            <v>7</v>
          </cell>
          <cell r="BT74">
            <v>7</v>
          </cell>
          <cell r="BU74">
            <v>7</v>
          </cell>
          <cell r="BV74">
            <v>7</v>
          </cell>
          <cell r="BW74">
            <v>7</v>
          </cell>
          <cell r="BX74">
            <v>7</v>
          </cell>
          <cell r="BY74">
            <v>7</v>
          </cell>
          <cell r="BZ74">
            <v>7</v>
          </cell>
          <cell r="CA74">
            <v>7</v>
          </cell>
          <cell r="CB74">
            <v>7</v>
          </cell>
          <cell r="CC74">
            <v>7</v>
          </cell>
          <cell r="CD74">
            <v>7</v>
          </cell>
          <cell r="CE74">
            <v>7</v>
          </cell>
          <cell r="CF74">
            <v>7</v>
          </cell>
          <cell r="CG74">
            <v>7</v>
          </cell>
          <cell r="CH74">
            <v>7</v>
          </cell>
          <cell r="CI74">
            <v>7</v>
          </cell>
          <cell r="CJ74">
            <v>7</v>
          </cell>
          <cell r="CK74">
            <v>7</v>
          </cell>
          <cell r="CL74">
            <v>7</v>
          </cell>
          <cell r="CM74">
            <v>7</v>
          </cell>
          <cell r="CN74">
            <v>7</v>
          </cell>
          <cell r="CO74">
            <v>7</v>
          </cell>
          <cell r="CP74">
            <v>7</v>
          </cell>
          <cell r="CQ74">
            <v>7</v>
          </cell>
          <cell r="CR74">
            <v>7</v>
          </cell>
          <cell r="CS74">
            <v>7</v>
          </cell>
          <cell r="CT74">
            <v>7</v>
          </cell>
          <cell r="CU74">
            <v>7</v>
          </cell>
          <cell r="CV74">
            <v>7</v>
          </cell>
          <cell r="CW74">
            <v>7</v>
          </cell>
          <cell r="CX74">
            <v>7</v>
          </cell>
          <cell r="CY74">
            <v>7</v>
          </cell>
          <cell r="CZ74">
            <v>7</v>
          </cell>
          <cell r="DA74">
            <v>7</v>
          </cell>
          <cell r="DB74">
            <v>7</v>
          </cell>
          <cell r="DC74">
            <v>7</v>
          </cell>
          <cell r="DD74">
            <v>7</v>
          </cell>
          <cell r="DE74">
            <v>7</v>
          </cell>
          <cell r="DF74">
            <v>7</v>
          </cell>
          <cell r="DG74">
            <v>7</v>
          </cell>
          <cell r="DH74">
            <v>7</v>
          </cell>
          <cell r="DI74">
            <v>7</v>
          </cell>
          <cell r="DJ74">
            <v>7</v>
          </cell>
          <cell r="DK74">
            <v>7</v>
          </cell>
          <cell r="DL74">
            <v>7</v>
          </cell>
          <cell r="DM74">
            <v>7</v>
          </cell>
          <cell r="DN74">
            <v>7</v>
          </cell>
          <cell r="DO74">
            <v>7</v>
          </cell>
          <cell r="DP74">
            <v>7</v>
          </cell>
          <cell r="DQ74">
            <v>7</v>
          </cell>
          <cell r="DR74">
            <v>7</v>
          </cell>
          <cell r="DS74">
            <v>7</v>
          </cell>
          <cell r="DT74">
            <v>7</v>
          </cell>
          <cell r="DU74">
            <v>7</v>
          </cell>
          <cell r="DV74">
            <v>7</v>
          </cell>
          <cell r="DW74">
            <v>7</v>
          </cell>
          <cell r="DX74">
            <v>7</v>
          </cell>
          <cell r="DY74">
            <v>7</v>
          </cell>
          <cell r="DZ74">
            <v>7</v>
          </cell>
          <cell r="EA74">
            <v>7</v>
          </cell>
          <cell r="EB74">
            <v>7</v>
          </cell>
          <cell r="EC74">
            <v>7</v>
          </cell>
          <cell r="ED74">
            <v>7</v>
          </cell>
          <cell r="EE74">
            <v>7</v>
          </cell>
          <cell r="EF74">
            <v>7</v>
          </cell>
          <cell r="EG74">
            <v>7</v>
          </cell>
          <cell r="EH74">
            <v>7</v>
          </cell>
          <cell r="EI74">
            <v>7</v>
          </cell>
          <cell r="EJ74">
            <v>7</v>
          </cell>
          <cell r="EK74">
            <v>7</v>
          </cell>
          <cell r="EL74">
            <v>7</v>
          </cell>
          <cell r="EM74">
            <v>7</v>
          </cell>
          <cell r="EN74">
            <v>7</v>
          </cell>
          <cell r="EO74">
            <v>7</v>
          </cell>
          <cell r="EP74">
            <v>7</v>
          </cell>
          <cell r="EQ74">
            <v>7</v>
          </cell>
          <cell r="ER74">
            <v>7</v>
          </cell>
          <cell r="ES74">
            <v>7</v>
          </cell>
          <cell r="ET74">
            <v>7</v>
          </cell>
        </row>
        <row r="75">
          <cell r="C75" t="str">
            <v>TOTAL NON-RESIDENTIAL - EXPERIMENTAL:Non-Residential-Experimental</v>
          </cell>
          <cell r="D75" t="str">
            <v>Non-Residential-Experimental</v>
          </cell>
          <cell r="E75" t="str">
            <v/>
          </cell>
          <cell r="F75" t="str">
            <v>TOTAL NON-RESIDENTIAL - EXPERIMENTAL:</v>
          </cell>
          <cell r="S75">
            <v>54</v>
          </cell>
          <cell r="T75">
            <v>54</v>
          </cell>
          <cell r="U75">
            <v>55</v>
          </cell>
          <cell r="V75">
            <v>55</v>
          </cell>
          <cell r="W75">
            <v>56</v>
          </cell>
          <cell r="X75">
            <v>55</v>
          </cell>
          <cell r="Y75">
            <v>56</v>
          </cell>
          <cell r="Z75">
            <v>57</v>
          </cell>
          <cell r="AA75">
            <v>58</v>
          </cell>
          <cell r="AB75">
            <v>59</v>
          </cell>
          <cell r="AC75">
            <v>57</v>
          </cell>
          <cell r="AD75">
            <v>58</v>
          </cell>
          <cell r="AE75">
            <v>59</v>
          </cell>
          <cell r="AF75">
            <v>58</v>
          </cell>
          <cell r="AG75">
            <v>59</v>
          </cell>
          <cell r="AH75">
            <v>59</v>
          </cell>
          <cell r="AI75">
            <v>58</v>
          </cell>
          <cell r="AJ75">
            <v>59</v>
          </cell>
          <cell r="AK75">
            <v>59</v>
          </cell>
          <cell r="AL75">
            <v>60</v>
          </cell>
          <cell r="AM75">
            <v>60</v>
          </cell>
          <cell r="AN75">
            <v>59</v>
          </cell>
          <cell r="AO75">
            <v>60</v>
          </cell>
          <cell r="AP75">
            <v>63</v>
          </cell>
          <cell r="AQ75">
            <v>62</v>
          </cell>
          <cell r="AR75">
            <v>62</v>
          </cell>
          <cell r="AS75">
            <v>63</v>
          </cell>
          <cell r="AT75">
            <v>65</v>
          </cell>
          <cell r="AU75">
            <v>66</v>
          </cell>
          <cell r="AV75">
            <v>66</v>
          </cell>
          <cell r="AW75">
            <v>64</v>
          </cell>
          <cell r="AX75">
            <v>62</v>
          </cell>
          <cell r="AY75">
            <v>64</v>
          </cell>
          <cell r="AZ75">
            <v>64</v>
          </cell>
          <cell r="BA75">
            <v>64</v>
          </cell>
          <cell r="BB75">
            <v>64</v>
          </cell>
          <cell r="BC75">
            <v>62</v>
          </cell>
          <cell r="BD75">
            <v>62</v>
          </cell>
          <cell r="BE75">
            <v>62</v>
          </cell>
          <cell r="BF75">
            <v>62</v>
          </cell>
          <cell r="BG75">
            <v>64</v>
          </cell>
          <cell r="BH75">
            <v>64</v>
          </cell>
          <cell r="BI75">
            <v>67</v>
          </cell>
          <cell r="BJ75">
            <v>67</v>
          </cell>
          <cell r="BK75">
            <v>69</v>
          </cell>
          <cell r="BL75">
            <v>73</v>
          </cell>
          <cell r="BM75">
            <v>73</v>
          </cell>
          <cell r="BN75">
            <v>74</v>
          </cell>
          <cell r="BO75">
            <v>72</v>
          </cell>
          <cell r="BP75">
            <v>73</v>
          </cell>
          <cell r="BQ75">
            <v>73</v>
          </cell>
          <cell r="BR75">
            <v>73</v>
          </cell>
          <cell r="BS75">
            <v>73</v>
          </cell>
          <cell r="BT75">
            <v>74</v>
          </cell>
          <cell r="BU75">
            <v>75</v>
          </cell>
          <cell r="BV75">
            <v>75</v>
          </cell>
          <cell r="BW75">
            <v>73</v>
          </cell>
          <cell r="BX75">
            <v>74</v>
          </cell>
          <cell r="BY75">
            <v>75</v>
          </cell>
          <cell r="BZ75">
            <v>76</v>
          </cell>
          <cell r="CA75">
            <v>80</v>
          </cell>
          <cell r="CB75">
            <v>79</v>
          </cell>
          <cell r="CC75">
            <v>80</v>
          </cell>
          <cell r="CD75">
            <v>81</v>
          </cell>
          <cell r="CE75">
            <v>80</v>
          </cell>
          <cell r="CF75">
            <v>81</v>
          </cell>
          <cell r="CG75">
            <v>78</v>
          </cell>
          <cell r="CH75">
            <v>78</v>
          </cell>
          <cell r="CI75">
            <v>79</v>
          </cell>
          <cell r="CJ75">
            <v>81</v>
          </cell>
          <cell r="CK75">
            <v>81</v>
          </cell>
          <cell r="CL75">
            <v>82</v>
          </cell>
          <cell r="CM75">
            <v>80</v>
          </cell>
          <cell r="CN75">
            <v>80</v>
          </cell>
          <cell r="CO75">
            <v>80</v>
          </cell>
          <cell r="CP75">
            <v>81</v>
          </cell>
          <cell r="CQ75">
            <v>83</v>
          </cell>
          <cell r="CR75">
            <v>84</v>
          </cell>
          <cell r="CS75">
            <v>87</v>
          </cell>
          <cell r="CT75">
            <v>86</v>
          </cell>
          <cell r="CU75">
            <v>86</v>
          </cell>
          <cell r="CV75">
            <v>89</v>
          </cell>
          <cell r="CW75">
            <v>89</v>
          </cell>
          <cell r="CX75">
            <v>91</v>
          </cell>
          <cell r="CY75">
            <v>87</v>
          </cell>
          <cell r="CZ75">
            <v>88</v>
          </cell>
          <cell r="DA75">
            <v>88</v>
          </cell>
          <cell r="DB75">
            <v>90</v>
          </cell>
          <cell r="DC75">
            <v>90</v>
          </cell>
          <cell r="DD75">
            <v>92</v>
          </cell>
          <cell r="DE75">
            <v>93</v>
          </cell>
          <cell r="DF75">
            <v>93</v>
          </cell>
          <cell r="DG75">
            <v>91</v>
          </cell>
          <cell r="DH75">
            <v>94</v>
          </cell>
          <cell r="DI75">
            <v>95</v>
          </cell>
          <cell r="DJ75">
            <v>96</v>
          </cell>
          <cell r="DK75">
            <v>92</v>
          </cell>
          <cell r="DL75">
            <v>94</v>
          </cell>
          <cell r="DM75">
            <v>94</v>
          </cell>
          <cell r="DN75">
            <v>94</v>
          </cell>
          <cell r="DO75">
            <v>96</v>
          </cell>
          <cell r="DP75">
            <v>96</v>
          </cell>
          <cell r="DQ75">
            <v>98</v>
          </cell>
          <cell r="DR75">
            <v>98</v>
          </cell>
          <cell r="DS75">
            <v>98</v>
          </cell>
          <cell r="DT75">
            <v>101</v>
          </cell>
          <cell r="DU75">
            <v>102</v>
          </cell>
          <cell r="DV75">
            <v>104</v>
          </cell>
          <cell r="DW75">
            <v>99</v>
          </cell>
          <cell r="DX75">
            <v>100</v>
          </cell>
          <cell r="DY75">
            <v>100</v>
          </cell>
          <cell r="DZ75">
            <v>100</v>
          </cell>
          <cell r="EA75">
            <v>102</v>
          </cell>
          <cell r="EB75">
            <v>103</v>
          </cell>
          <cell r="EC75">
            <v>106</v>
          </cell>
          <cell r="ED75">
            <v>106</v>
          </cell>
          <cell r="EE75">
            <v>106</v>
          </cell>
          <cell r="EF75">
            <v>110</v>
          </cell>
          <cell r="EG75">
            <v>110</v>
          </cell>
          <cell r="EH75">
            <v>111</v>
          </cell>
          <cell r="EI75">
            <v>108</v>
          </cell>
          <cell r="EJ75">
            <v>107</v>
          </cell>
          <cell r="EK75">
            <v>108</v>
          </cell>
          <cell r="EL75">
            <v>109</v>
          </cell>
          <cell r="EM75">
            <v>110</v>
          </cell>
          <cell r="EN75">
            <v>112</v>
          </cell>
          <cell r="EO75">
            <v>114</v>
          </cell>
          <cell r="EP75">
            <v>114</v>
          </cell>
          <cell r="EQ75">
            <v>114</v>
          </cell>
          <cell r="ER75">
            <v>118</v>
          </cell>
          <cell r="ES75">
            <v>119</v>
          </cell>
          <cell r="ET75">
            <v>121</v>
          </cell>
        </row>
        <row r="76">
          <cell r="E76" t="str">
            <v/>
          </cell>
          <cell r="F76" t="str">
            <v>7 - FIXED RATE</v>
          </cell>
        </row>
        <row r="77">
          <cell r="C77" t="str">
            <v>Citrosuco</v>
          </cell>
          <cell r="E77" t="str">
            <v>CFG</v>
          </cell>
          <cell r="F77" t="str">
            <v>Citrosuco</v>
          </cell>
          <cell r="S77">
            <v>2</v>
          </cell>
          <cell r="T77">
            <v>2</v>
          </cell>
          <cell r="U77">
            <v>2</v>
          </cell>
          <cell r="V77">
            <v>2</v>
          </cell>
          <cell r="W77">
            <v>2</v>
          </cell>
          <cell r="X77">
            <v>2</v>
          </cell>
          <cell r="Y77">
            <v>2</v>
          </cell>
          <cell r="Z77">
            <v>2</v>
          </cell>
          <cell r="AA77">
            <v>2</v>
          </cell>
          <cell r="AB77">
            <v>2</v>
          </cell>
          <cell r="AC77">
            <v>2</v>
          </cell>
          <cell r="AD77">
            <v>2</v>
          </cell>
          <cell r="AE77">
            <v>2</v>
          </cell>
          <cell r="AF77">
            <v>2</v>
          </cell>
          <cell r="AG77">
            <v>2</v>
          </cell>
          <cell r="AH77">
            <v>2</v>
          </cell>
          <cell r="AI77">
            <v>2</v>
          </cell>
          <cell r="AJ77">
            <v>2</v>
          </cell>
          <cell r="AK77">
            <v>2</v>
          </cell>
          <cell r="AL77">
            <v>2</v>
          </cell>
          <cell r="AM77">
            <v>2</v>
          </cell>
          <cell r="AN77">
            <v>2</v>
          </cell>
          <cell r="AO77">
            <v>2</v>
          </cell>
          <cell r="AP77">
            <v>2</v>
          </cell>
          <cell r="AQ77">
            <v>2</v>
          </cell>
          <cell r="AR77">
            <v>2</v>
          </cell>
          <cell r="AS77">
            <v>2</v>
          </cell>
          <cell r="AT77">
            <v>2</v>
          </cell>
          <cell r="AU77">
            <v>2</v>
          </cell>
          <cell r="AV77">
            <v>2</v>
          </cell>
          <cell r="AW77">
            <v>2</v>
          </cell>
          <cell r="AX77">
            <v>2</v>
          </cell>
          <cell r="AY77">
            <v>2</v>
          </cell>
          <cell r="AZ77">
            <v>2</v>
          </cell>
          <cell r="BA77">
            <v>2</v>
          </cell>
          <cell r="BB77">
            <v>2</v>
          </cell>
          <cell r="BC77">
            <v>2</v>
          </cell>
          <cell r="BD77">
            <v>2</v>
          </cell>
          <cell r="BE77">
            <v>2</v>
          </cell>
          <cell r="BF77">
            <v>2</v>
          </cell>
          <cell r="BG77">
            <v>2</v>
          </cell>
          <cell r="BH77">
            <v>2</v>
          </cell>
          <cell r="BI77">
            <v>2</v>
          </cell>
          <cell r="BJ77">
            <v>2</v>
          </cell>
          <cell r="BK77">
            <v>2</v>
          </cell>
          <cell r="BL77">
            <v>2</v>
          </cell>
          <cell r="BM77">
            <v>2</v>
          </cell>
          <cell r="BN77">
            <v>2</v>
          </cell>
          <cell r="BO77">
            <v>2</v>
          </cell>
          <cell r="BP77">
            <v>2</v>
          </cell>
          <cell r="BQ77">
            <v>2</v>
          </cell>
          <cell r="BR77">
            <v>2</v>
          </cell>
          <cell r="BS77">
            <v>2</v>
          </cell>
          <cell r="BT77">
            <v>2</v>
          </cell>
          <cell r="BU77">
            <v>2</v>
          </cell>
          <cell r="BV77">
            <v>2</v>
          </cell>
          <cell r="BW77">
            <v>2</v>
          </cell>
          <cell r="BX77">
            <v>2</v>
          </cell>
          <cell r="BY77">
            <v>2</v>
          </cell>
          <cell r="BZ77">
            <v>2</v>
          </cell>
          <cell r="CA77">
            <v>2</v>
          </cell>
          <cell r="CB77">
            <v>2</v>
          </cell>
          <cell r="CC77">
            <v>2</v>
          </cell>
          <cell r="CD77">
            <v>2</v>
          </cell>
          <cell r="CE77">
            <v>2</v>
          </cell>
          <cell r="CF77">
            <v>2</v>
          </cell>
          <cell r="CG77">
            <v>2</v>
          </cell>
          <cell r="CH77">
            <v>2</v>
          </cell>
          <cell r="CI77">
            <v>2</v>
          </cell>
          <cell r="CJ77">
            <v>2</v>
          </cell>
          <cell r="CK77">
            <v>2</v>
          </cell>
          <cell r="CL77">
            <v>2</v>
          </cell>
          <cell r="CM77">
            <v>2</v>
          </cell>
          <cell r="CN77">
            <v>2</v>
          </cell>
          <cell r="CO77">
            <v>2</v>
          </cell>
          <cell r="CP77">
            <v>2</v>
          </cell>
          <cell r="CQ77">
            <v>2</v>
          </cell>
          <cell r="CR77">
            <v>2</v>
          </cell>
          <cell r="CS77">
            <v>2</v>
          </cell>
          <cell r="CT77">
            <v>2</v>
          </cell>
          <cell r="CU77">
            <v>2</v>
          </cell>
          <cell r="CV77">
            <v>2</v>
          </cell>
          <cell r="CW77">
            <v>2</v>
          </cell>
          <cell r="CX77">
            <v>2</v>
          </cell>
          <cell r="CY77">
            <v>2</v>
          </cell>
          <cell r="CZ77">
            <v>2</v>
          </cell>
          <cell r="DA77">
            <v>2</v>
          </cell>
          <cell r="DB77">
            <v>2</v>
          </cell>
          <cell r="DC77">
            <v>2</v>
          </cell>
          <cell r="DD77">
            <v>2</v>
          </cell>
          <cell r="DE77">
            <v>2</v>
          </cell>
          <cell r="DF77">
            <v>2</v>
          </cell>
          <cell r="DG77">
            <v>2</v>
          </cell>
          <cell r="DH77">
            <v>2</v>
          </cell>
          <cell r="DI77">
            <v>2</v>
          </cell>
          <cell r="DJ77">
            <v>2</v>
          </cell>
          <cell r="DK77">
            <v>2</v>
          </cell>
          <cell r="DL77">
            <v>2</v>
          </cell>
          <cell r="DM77">
            <v>2</v>
          </cell>
          <cell r="DN77">
            <v>2</v>
          </cell>
          <cell r="DO77">
            <v>2</v>
          </cell>
          <cell r="DP77">
            <v>2</v>
          </cell>
          <cell r="DQ77">
            <v>2</v>
          </cell>
          <cell r="DR77">
            <v>2</v>
          </cell>
          <cell r="DS77">
            <v>2</v>
          </cell>
          <cell r="DT77">
            <v>2</v>
          </cell>
          <cell r="DU77">
            <v>2</v>
          </cell>
          <cell r="DV77">
            <v>2</v>
          </cell>
          <cell r="DW77">
            <v>2</v>
          </cell>
          <cell r="DX77">
            <v>2</v>
          </cell>
          <cell r="DY77">
            <v>2</v>
          </cell>
          <cell r="DZ77">
            <v>2</v>
          </cell>
          <cell r="EA77">
            <v>2</v>
          </cell>
          <cell r="EB77">
            <v>2</v>
          </cell>
          <cell r="EC77">
            <v>2</v>
          </cell>
          <cell r="ED77">
            <v>2</v>
          </cell>
          <cell r="EE77">
            <v>2</v>
          </cell>
          <cell r="EF77">
            <v>2</v>
          </cell>
          <cell r="EG77">
            <v>2</v>
          </cell>
          <cell r="EH77">
            <v>2</v>
          </cell>
          <cell r="EI77">
            <v>2</v>
          </cell>
          <cell r="EJ77">
            <v>2</v>
          </cell>
          <cell r="EK77">
            <v>2</v>
          </cell>
          <cell r="EL77">
            <v>2</v>
          </cell>
          <cell r="EM77">
            <v>2</v>
          </cell>
          <cell r="EN77">
            <v>2</v>
          </cell>
          <cell r="EO77">
            <v>2</v>
          </cell>
          <cell r="EP77">
            <v>2</v>
          </cell>
          <cell r="EQ77">
            <v>2</v>
          </cell>
          <cell r="ER77">
            <v>2</v>
          </cell>
          <cell r="ES77">
            <v>2</v>
          </cell>
          <cell r="ET77">
            <v>2</v>
          </cell>
        </row>
        <row r="78">
          <cell r="C78" t="str">
            <v>Northwest Florida Reception</v>
          </cell>
          <cell r="E78" t="str">
            <v>CFG</v>
          </cell>
          <cell r="F78" t="str">
            <v>Northwest Florida Reception</v>
          </cell>
          <cell r="S78">
            <v>1</v>
          </cell>
          <cell r="T78">
            <v>1</v>
          </cell>
          <cell r="U78">
            <v>1</v>
          </cell>
          <cell r="V78">
            <v>1</v>
          </cell>
          <cell r="W78">
            <v>1</v>
          </cell>
          <cell r="X78">
            <v>1</v>
          </cell>
          <cell r="Y78">
            <v>1</v>
          </cell>
          <cell r="Z78">
            <v>1</v>
          </cell>
          <cell r="AA78">
            <v>1</v>
          </cell>
          <cell r="AB78">
            <v>1</v>
          </cell>
          <cell r="AC78">
            <v>1</v>
          </cell>
          <cell r="AD78">
            <v>1</v>
          </cell>
          <cell r="AE78">
            <v>1</v>
          </cell>
          <cell r="AF78">
            <v>1</v>
          </cell>
          <cell r="AG78">
            <v>1</v>
          </cell>
          <cell r="AH78">
            <v>1</v>
          </cell>
          <cell r="AI78">
            <v>1</v>
          </cell>
          <cell r="AJ78">
            <v>1</v>
          </cell>
          <cell r="AK78">
            <v>1</v>
          </cell>
          <cell r="AL78">
            <v>1</v>
          </cell>
          <cell r="AM78">
            <v>1</v>
          </cell>
          <cell r="AN78">
            <v>1</v>
          </cell>
          <cell r="AO78">
            <v>1</v>
          </cell>
          <cell r="AP78">
            <v>1</v>
          </cell>
          <cell r="AQ78">
            <v>1</v>
          </cell>
          <cell r="AR78">
            <v>1</v>
          </cell>
          <cell r="AS78">
            <v>1</v>
          </cell>
          <cell r="AT78">
            <v>1</v>
          </cell>
          <cell r="AU78">
            <v>1</v>
          </cell>
          <cell r="AV78">
            <v>1</v>
          </cell>
          <cell r="AW78">
            <v>1</v>
          </cell>
          <cell r="AX78">
            <v>1</v>
          </cell>
          <cell r="AY78">
            <v>1</v>
          </cell>
          <cell r="AZ78">
            <v>1</v>
          </cell>
          <cell r="BA78">
            <v>1</v>
          </cell>
          <cell r="BB78">
            <v>1</v>
          </cell>
          <cell r="BC78">
            <v>1</v>
          </cell>
          <cell r="BD78">
            <v>1</v>
          </cell>
          <cell r="BE78">
            <v>1</v>
          </cell>
          <cell r="BF78">
            <v>1</v>
          </cell>
          <cell r="BG78">
            <v>1</v>
          </cell>
          <cell r="BH78">
            <v>1</v>
          </cell>
          <cell r="BI78">
            <v>1</v>
          </cell>
          <cell r="BJ78">
            <v>1</v>
          </cell>
          <cell r="BK78">
            <v>1</v>
          </cell>
          <cell r="BL78">
            <v>1</v>
          </cell>
          <cell r="BM78">
            <v>1</v>
          </cell>
          <cell r="BN78">
            <v>1</v>
          </cell>
          <cell r="BO78">
            <v>1</v>
          </cell>
          <cell r="BP78">
            <v>1</v>
          </cell>
          <cell r="BQ78">
            <v>1</v>
          </cell>
          <cell r="BR78">
            <v>1</v>
          </cell>
          <cell r="BS78">
            <v>1</v>
          </cell>
          <cell r="BT78">
            <v>1</v>
          </cell>
          <cell r="BU78">
            <v>1</v>
          </cell>
          <cell r="BV78">
            <v>1</v>
          </cell>
          <cell r="BW78">
            <v>1</v>
          </cell>
          <cell r="BX78">
            <v>1</v>
          </cell>
          <cell r="BY78">
            <v>1</v>
          </cell>
          <cell r="BZ78">
            <v>1</v>
          </cell>
          <cell r="CA78">
            <v>1</v>
          </cell>
          <cell r="CB78">
            <v>1</v>
          </cell>
          <cell r="CC78">
            <v>1</v>
          </cell>
          <cell r="CD78">
            <v>1</v>
          </cell>
          <cell r="CE78">
            <v>1</v>
          </cell>
          <cell r="CF78">
            <v>1</v>
          </cell>
          <cell r="CG78">
            <v>1</v>
          </cell>
          <cell r="CH78">
            <v>1</v>
          </cell>
          <cell r="CI78">
            <v>1</v>
          </cell>
          <cell r="CJ78">
            <v>1</v>
          </cell>
          <cell r="CK78">
            <v>1</v>
          </cell>
          <cell r="CL78">
            <v>1</v>
          </cell>
          <cell r="CM78">
            <v>1</v>
          </cell>
          <cell r="CN78">
            <v>1</v>
          </cell>
          <cell r="CO78">
            <v>1</v>
          </cell>
          <cell r="CP78">
            <v>1</v>
          </cell>
          <cell r="CQ78">
            <v>1</v>
          </cell>
          <cell r="CR78">
            <v>1</v>
          </cell>
          <cell r="CS78">
            <v>1</v>
          </cell>
          <cell r="CT78">
            <v>1</v>
          </cell>
          <cell r="CU78">
            <v>1</v>
          </cell>
          <cell r="CV78">
            <v>1</v>
          </cell>
          <cell r="CW78">
            <v>1</v>
          </cell>
          <cell r="CX78">
            <v>1</v>
          </cell>
          <cell r="CY78">
            <v>1</v>
          </cell>
          <cell r="CZ78">
            <v>1</v>
          </cell>
          <cell r="DA78">
            <v>1</v>
          </cell>
          <cell r="DB78">
            <v>1</v>
          </cell>
          <cell r="DC78">
            <v>1</v>
          </cell>
          <cell r="DD78">
            <v>1</v>
          </cell>
          <cell r="DE78">
            <v>1</v>
          </cell>
          <cell r="DF78">
            <v>1</v>
          </cell>
          <cell r="DG78">
            <v>1</v>
          </cell>
          <cell r="DH78">
            <v>1</v>
          </cell>
          <cell r="DI78">
            <v>1</v>
          </cell>
          <cell r="DJ78">
            <v>1</v>
          </cell>
          <cell r="DK78">
            <v>1</v>
          </cell>
          <cell r="DL78">
            <v>1</v>
          </cell>
          <cell r="DM78">
            <v>1</v>
          </cell>
          <cell r="DN78">
            <v>1</v>
          </cell>
          <cell r="DO78">
            <v>1</v>
          </cell>
          <cell r="DP78">
            <v>1</v>
          </cell>
          <cell r="DQ78">
            <v>1</v>
          </cell>
          <cell r="DR78">
            <v>1</v>
          </cell>
          <cell r="DS78">
            <v>1</v>
          </cell>
          <cell r="DT78">
            <v>1</v>
          </cell>
          <cell r="DU78">
            <v>1</v>
          </cell>
          <cell r="DV78">
            <v>1</v>
          </cell>
          <cell r="DW78">
            <v>1</v>
          </cell>
          <cell r="DX78">
            <v>1</v>
          </cell>
          <cell r="DY78">
            <v>1</v>
          </cell>
          <cell r="DZ78">
            <v>1</v>
          </cell>
          <cell r="EA78">
            <v>1</v>
          </cell>
          <cell r="EB78">
            <v>1</v>
          </cell>
          <cell r="EC78">
            <v>1</v>
          </cell>
          <cell r="ED78">
            <v>1</v>
          </cell>
          <cell r="EE78">
            <v>1</v>
          </cell>
          <cell r="EF78">
            <v>1</v>
          </cell>
          <cell r="EG78">
            <v>1</v>
          </cell>
          <cell r="EH78">
            <v>1</v>
          </cell>
          <cell r="EI78">
            <v>1</v>
          </cell>
          <cell r="EJ78">
            <v>1</v>
          </cell>
          <cell r="EK78">
            <v>1</v>
          </cell>
          <cell r="EL78">
            <v>1</v>
          </cell>
          <cell r="EM78">
            <v>1</v>
          </cell>
          <cell r="EN78">
            <v>1</v>
          </cell>
          <cell r="EO78">
            <v>1</v>
          </cell>
          <cell r="EP78">
            <v>1</v>
          </cell>
          <cell r="EQ78">
            <v>1</v>
          </cell>
          <cell r="ER78">
            <v>1</v>
          </cell>
          <cell r="ES78">
            <v>1</v>
          </cell>
          <cell r="ET78">
            <v>1</v>
          </cell>
        </row>
        <row r="79">
          <cell r="C79" t="str">
            <v>Polk Power Partners</v>
          </cell>
          <cell r="E79" t="str">
            <v>CFG</v>
          </cell>
          <cell r="F79" t="str">
            <v>Polk Power Partners</v>
          </cell>
          <cell r="S79">
            <v>1</v>
          </cell>
          <cell r="T79">
            <v>1</v>
          </cell>
          <cell r="U79">
            <v>1</v>
          </cell>
          <cell r="V79">
            <v>1</v>
          </cell>
          <cell r="W79">
            <v>1</v>
          </cell>
          <cell r="X79">
            <v>1</v>
          </cell>
          <cell r="Y79">
            <v>1</v>
          </cell>
          <cell r="Z79">
            <v>1</v>
          </cell>
          <cell r="AA79">
            <v>1</v>
          </cell>
          <cell r="AB79">
            <v>1</v>
          </cell>
          <cell r="AC79">
            <v>1</v>
          </cell>
          <cell r="AD79">
            <v>1</v>
          </cell>
          <cell r="AE79">
            <v>1</v>
          </cell>
          <cell r="AF79">
            <v>1</v>
          </cell>
          <cell r="AG79">
            <v>1</v>
          </cell>
          <cell r="AH79">
            <v>1</v>
          </cell>
          <cell r="AI79">
            <v>1</v>
          </cell>
          <cell r="AJ79">
            <v>1</v>
          </cell>
          <cell r="AK79">
            <v>1</v>
          </cell>
          <cell r="AL79">
            <v>1</v>
          </cell>
          <cell r="AM79">
            <v>1</v>
          </cell>
          <cell r="AN79">
            <v>1</v>
          </cell>
          <cell r="AO79">
            <v>1</v>
          </cell>
          <cell r="AP79">
            <v>1</v>
          </cell>
          <cell r="AQ79">
            <v>1</v>
          </cell>
          <cell r="AR79">
            <v>1</v>
          </cell>
          <cell r="AS79">
            <v>1</v>
          </cell>
          <cell r="AT79">
            <v>1</v>
          </cell>
          <cell r="AU79">
            <v>1</v>
          </cell>
          <cell r="AV79">
            <v>1</v>
          </cell>
          <cell r="AW79">
            <v>1</v>
          </cell>
          <cell r="AX79">
            <v>1</v>
          </cell>
          <cell r="AY79">
            <v>1</v>
          </cell>
          <cell r="AZ79">
            <v>1</v>
          </cell>
          <cell r="BA79">
            <v>1</v>
          </cell>
          <cell r="BB79">
            <v>1</v>
          </cell>
          <cell r="BC79">
            <v>1</v>
          </cell>
          <cell r="BD79">
            <v>1</v>
          </cell>
          <cell r="BE79">
            <v>1</v>
          </cell>
          <cell r="BF79">
            <v>1</v>
          </cell>
          <cell r="BG79">
            <v>1</v>
          </cell>
          <cell r="BH79">
            <v>1</v>
          </cell>
          <cell r="BI79">
            <v>1</v>
          </cell>
          <cell r="BJ79">
            <v>1</v>
          </cell>
          <cell r="BK79">
            <v>1</v>
          </cell>
          <cell r="BL79">
            <v>1</v>
          </cell>
          <cell r="BM79">
            <v>1</v>
          </cell>
          <cell r="BN79">
            <v>1</v>
          </cell>
          <cell r="BO79">
            <v>1</v>
          </cell>
          <cell r="BP79">
            <v>1</v>
          </cell>
          <cell r="BQ79">
            <v>1</v>
          </cell>
          <cell r="BR79">
            <v>1</v>
          </cell>
          <cell r="BS79">
            <v>1</v>
          </cell>
          <cell r="BT79">
            <v>1</v>
          </cell>
          <cell r="BU79">
            <v>1</v>
          </cell>
          <cell r="BV79">
            <v>1</v>
          </cell>
          <cell r="BW79">
            <v>1</v>
          </cell>
          <cell r="BX79">
            <v>1</v>
          </cell>
          <cell r="BY79">
            <v>1</v>
          </cell>
          <cell r="BZ79">
            <v>1</v>
          </cell>
          <cell r="CA79">
            <v>1</v>
          </cell>
          <cell r="CB79">
            <v>1</v>
          </cell>
          <cell r="CC79">
            <v>1</v>
          </cell>
          <cell r="CD79">
            <v>1</v>
          </cell>
          <cell r="CE79">
            <v>1</v>
          </cell>
          <cell r="CF79">
            <v>1</v>
          </cell>
          <cell r="CG79">
            <v>1</v>
          </cell>
          <cell r="CH79">
            <v>1</v>
          </cell>
          <cell r="CI79">
            <v>1</v>
          </cell>
          <cell r="CJ79">
            <v>1</v>
          </cell>
          <cell r="CK79">
            <v>1</v>
          </cell>
          <cell r="CL79">
            <v>1</v>
          </cell>
          <cell r="CM79">
            <v>1</v>
          </cell>
          <cell r="CN79">
            <v>1</v>
          </cell>
          <cell r="CO79">
            <v>1</v>
          </cell>
          <cell r="CP79">
            <v>1</v>
          </cell>
          <cell r="CQ79">
            <v>1</v>
          </cell>
          <cell r="CR79">
            <v>1</v>
          </cell>
          <cell r="CS79">
            <v>1</v>
          </cell>
          <cell r="CT79">
            <v>1</v>
          </cell>
          <cell r="CU79">
            <v>1</v>
          </cell>
          <cell r="CV79">
            <v>1</v>
          </cell>
          <cell r="CW79">
            <v>1</v>
          </cell>
          <cell r="CX79">
            <v>1</v>
          </cell>
          <cell r="CY79">
            <v>1</v>
          </cell>
          <cell r="CZ79">
            <v>1</v>
          </cell>
          <cell r="DA79">
            <v>1</v>
          </cell>
          <cell r="DB79">
            <v>1</v>
          </cell>
          <cell r="DC79">
            <v>1</v>
          </cell>
          <cell r="DD79">
            <v>1</v>
          </cell>
          <cell r="DE79">
            <v>1</v>
          </cell>
          <cell r="DF79">
            <v>1</v>
          </cell>
          <cell r="DG79">
            <v>1</v>
          </cell>
          <cell r="DH79">
            <v>1</v>
          </cell>
          <cell r="DI79">
            <v>1</v>
          </cell>
          <cell r="DJ79">
            <v>1</v>
          </cell>
          <cell r="DK79">
            <v>1</v>
          </cell>
          <cell r="DL79">
            <v>1</v>
          </cell>
          <cell r="DM79">
            <v>1</v>
          </cell>
          <cell r="DN79">
            <v>1</v>
          </cell>
          <cell r="DO79">
            <v>1</v>
          </cell>
          <cell r="DP79">
            <v>1</v>
          </cell>
          <cell r="DQ79">
            <v>1</v>
          </cell>
          <cell r="DR79">
            <v>1</v>
          </cell>
          <cell r="DS79">
            <v>1</v>
          </cell>
          <cell r="DT79">
            <v>1</v>
          </cell>
          <cell r="DU79">
            <v>1</v>
          </cell>
          <cell r="DV79">
            <v>1</v>
          </cell>
          <cell r="DW79">
            <v>1</v>
          </cell>
          <cell r="DX79">
            <v>1</v>
          </cell>
          <cell r="DY79">
            <v>1</v>
          </cell>
          <cell r="DZ79">
            <v>1</v>
          </cell>
          <cell r="EA79">
            <v>1</v>
          </cell>
          <cell r="EB79">
            <v>1</v>
          </cell>
          <cell r="EC79">
            <v>1</v>
          </cell>
          <cell r="ED79">
            <v>1</v>
          </cell>
          <cell r="EE79">
            <v>1</v>
          </cell>
          <cell r="EF79">
            <v>1</v>
          </cell>
          <cell r="EG79">
            <v>1</v>
          </cell>
          <cell r="EH79">
            <v>1</v>
          </cell>
          <cell r="EI79">
            <v>1</v>
          </cell>
          <cell r="EJ79">
            <v>1</v>
          </cell>
          <cell r="EK79">
            <v>1</v>
          </cell>
          <cell r="EL79">
            <v>1</v>
          </cell>
          <cell r="EM79">
            <v>1</v>
          </cell>
          <cell r="EN79">
            <v>1</v>
          </cell>
          <cell r="EO79">
            <v>1</v>
          </cell>
          <cell r="EP79">
            <v>1</v>
          </cell>
          <cell r="EQ79">
            <v>1</v>
          </cell>
          <cell r="ER79">
            <v>1</v>
          </cell>
          <cell r="ES79">
            <v>1</v>
          </cell>
          <cell r="ET79">
            <v>1</v>
          </cell>
        </row>
        <row r="80">
          <cell r="C80" t="str">
            <v>Suwannee American Cement</v>
          </cell>
          <cell r="E80" t="str">
            <v>CFG</v>
          </cell>
          <cell r="F80" t="str">
            <v>Suwannee American Cement</v>
          </cell>
          <cell r="S80">
            <v>1</v>
          </cell>
          <cell r="T80">
            <v>1</v>
          </cell>
          <cell r="U80">
            <v>1</v>
          </cell>
          <cell r="V80">
            <v>1</v>
          </cell>
          <cell r="W80">
            <v>1</v>
          </cell>
          <cell r="X80">
            <v>1</v>
          </cell>
          <cell r="Y80">
            <v>1</v>
          </cell>
          <cell r="Z80">
            <v>1</v>
          </cell>
          <cell r="AA80">
            <v>1</v>
          </cell>
          <cell r="AB80">
            <v>1</v>
          </cell>
          <cell r="AC80">
            <v>1</v>
          </cell>
          <cell r="AD80">
            <v>1</v>
          </cell>
          <cell r="AE80">
            <v>1</v>
          </cell>
          <cell r="AF80">
            <v>1</v>
          </cell>
          <cell r="AG80">
            <v>1</v>
          </cell>
          <cell r="AH80">
            <v>1</v>
          </cell>
          <cell r="AI80">
            <v>1</v>
          </cell>
          <cell r="AJ80">
            <v>1</v>
          </cell>
          <cell r="AK80">
            <v>1</v>
          </cell>
          <cell r="AL80">
            <v>1</v>
          </cell>
          <cell r="AM80">
            <v>1</v>
          </cell>
          <cell r="AN80">
            <v>1</v>
          </cell>
          <cell r="AO80">
            <v>1</v>
          </cell>
          <cell r="AP80">
            <v>1</v>
          </cell>
          <cell r="AQ80">
            <v>1</v>
          </cell>
          <cell r="AR80">
            <v>1</v>
          </cell>
          <cell r="AS80">
            <v>1</v>
          </cell>
          <cell r="AT80">
            <v>1</v>
          </cell>
          <cell r="AU80">
            <v>1</v>
          </cell>
          <cell r="AV80">
            <v>1</v>
          </cell>
          <cell r="AW80">
            <v>1</v>
          </cell>
          <cell r="AX80">
            <v>1</v>
          </cell>
          <cell r="AY80">
            <v>1</v>
          </cell>
          <cell r="AZ80">
            <v>1</v>
          </cell>
          <cell r="BA80">
            <v>1</v>
          </cell>
          <cell r="BB80">
            <v>1</v>
          </cell>
          <cell r="BC80">
            <v>1</v>
          </cell>
          <cell r="BD80">
            <v>1</v>
          </cell>
          <cell r="BE80">
            <v>1</v>
          </cell>
          <cell r="BF80">
            <v>1</v>
          </cell>
          <cell r="BG80">
            <v>1</v>
          </cell>
          <cell r="BH80">
            <v>1</v>
          </cell>
          <cell r="BI80">
            <v>1</v>
          </cell>
          <cell r="BJ80">
            <v>1</v>
          </cell>
          <cell r="BK80">
            <v>1</v>
          </cell>
          <cell r="BL80">
            <v>1</v>
          </cell>
          <cell r="BM80">
            <v>1</v>
          </cell>
          <cell r="BN80">
            <v>1</v>
          </cell>
          <cell r="BO80">
            <v>1</v>
          </cell>
          <cell r="BP80">
            <v>1</v>
          </cell>
          <cell r="BQ80">
            <v>1</v>
          </cell>
          <cell r="BR80">
            <v>1</v>
          </cell>
          <cell r="BS80">
            <v>1</v>
          </cell>
          <cell r="BT80">
            <v>1</v>
          </cell>
          <cell r="BU80">
            <v>1</v>
          </cell>
          <cell r="BV80">
            <v>1</v>
          </cell>
          <cell r="BW80">
            <v>1</v>
          </cell>
          <cell r="BX80">
            <v>1</v>
          </cell>
          <cell r="BY80">
            <v>1</v>
          </cell>
          <cell r="BZ80">
            <v>1</v>
          </cell>
          <cell r="CA80">
            <v>1</v>
          </cell>
          <cell r="CB80">
            <v>1</v>
          </cell>
          <cell r="CC80">
            <v>1</v>
          </cell>
          <cell r="CD80">
            <v>1</v>
          </cell>
          <cell r="CE80">
            <v>1</v>
          </cell>
          <cell r="CF80">
            <v>1</v>
          </cell>
          <cell r="CG80">
            <v>1</v>
          </cell>
          <cell r="CH80">
            <v>1</v>
          </cell>
          <cell r="CI80">
            <v>1</v>
          </cell>
          <cell r="CJ80">
            <v>1</v>
          </cell>
          <cell r="CK80">
            <v>1</v>
          </cell>
          <cell r="CL80">
            <v>1</v>
          </cell>
          <cell r="CM80">
            <v>1</v>
          </cell>
          <cell r="CN80">
            <v>1</v>
          </cell>
          <cell r="CO80">
            <v>1</v>
          </cell>
          <cell r="CP80">
            <v>1</v>
          </cell>
          <cell r="CQ80">
            <v>1</v>
          </cell>
          <cell r="CR80">
            <v>1</v>
          </cell>
          <cell r="CS80">
            <v>1</v>
          </cell>
          <cell r="CT80">
            <v>1</v>
          </cell>
          <cell r="CU80">
            <v>1</v>
          </cell>
          <cell r="CV80">
            <v>1</v>
          </cell>
          <cell r="CW80">
            <v>1</v>
          </cell>
          <cell r="CX80">
            <v>1</v>
          </cell>
          <cell r="CY80">
            <v>1</v>
          </cell>
          <cell r="CZ80">
            <v>1</v>
          </cell>
          <cell r="DA80">
            <v>1</v>
          </cell>
          <cell r="DB80">
            <v>1</v>
          </cell>
          <cell r="DC80">
            <v>1</v>
          </cell>
          <cell r="DD80">
            <v>1</v>
          </cell>
          <cell r="DE80">
            <v>1</v>
          </cell>
          <cell r="DF80">
            <v>1</v>
          </cell>
          <cell r="DG80">
            <v>1</v>
          </cell>
          <cell r="DH80">
            <v>1</v>
          </cell>
          <cell r="DI80">
            <v>1</v>
          </cell>
          <cell r="DJ80">
            <v>1</v>
          </cell>
          <cell r="DK80">
            <v>1</v>
          </cell>
          <cell r="DL80">
            <v>1</v>
          </cell>
          <cell r="DM80">
            <v>1</v>
          </cell>
          <cell r="DN80">
            <v>1</v>
          </cell>
          <cell r="DO80">
            <v>1</v>
          </cell>
          <cell r="DP80">
            <v>1</v>
          </cell>
          <cell r="DQ80">
            <v>1</v>
          </cell>
          <cell r="DR80">
            <v>1</v>
          </cell>
          <cell r="DS80">
            <v>1</v>
          </cell>
          <cell r="DT80">
            <v>1</v>
          </cell>
          <cell r="DU80">
            <v>1</v>
          </cell>
          <cell r="DV80">
            <v>1</v>
          </cell>
          <cell r="DW80">
            <v>1</v>
          </cell>
          <cell r="DX80">
            <v>1</v>
          </cell>
          <cell r="DY80">
            <v>1</v>
          </cell>
          <cell r="DZ80">
            <v>1</v>
          </cell>
          <cell r="EA80">
            <v>1</v>
          </cell>
          <cell r="EB80">
            <v>1</v>
          </cell>
          <cell r="EC80">
            <v>1</v>
          </cell>
          <cell r="ED80">
            <v>1</v>
          </cell>
          <cell r="EE80">
            <v>1</v>
          </cell>
          <cell r="EF80">
            <v>1</v>
          </cell>
          <cell r="EG80">
            <v>1</v>
          </cell>
          <cell r="EH80">
            <v>1</v>
          </cell>
          <cell r="EI80">
            <v>1</v>
          </cell>
          <cell r="EJ80">
            <v>1</v>
          </cell>
          <cell r="EK80">
            <v>1</v>
          </cell>
          <cell r="EL80">
            <v>1</v>
          </cell>
          <cell r="EM80">
            <v>1</v>
          </cell>
          <cell r="EN80">
            <v>1</v>
          </cell>
          <cell r="EO80">
            <v>1</v>
          </cell>
          <cell r="EP80">
            <v>1</v>
          </cell>
          <cell r="EQ80">
            <v>1</v>
          </cell>
          <cell r="ER80">
            <v>1</v>
          </cell>
          <cell r="ES80">
            <v>1</v>
          </cell>
          <cell r="ET80">
            <v>1</v>
          </cell>
        </row>
        <row r="81">
          <cell r="C81" t="str">
            <v>JDC</v>
          </cell>
          <cell r="E81" t="str">
            <v>CFG</v>
          </cell>
          <cell r="F81" t="str">
            <v>JDC</v>
          </cell>
          <cell r="S81">
            <v>1</v>
          </cell>
          <cell r="T81">
            <v>1</v>
          </cell>
          <cell r="U81">
            <v>1</v>
          </cell>
          <cell r="V81">
            <v>1</v>
          </cell>
          <cell r="W81">
            <v>1</v>
          </cell>
          <cell r="X81">
            <v>1</v>
          </cell>
          <cell r="Y81">
            <v>1</v>
          </cell>
          <cell r="Z81">
            <v>1</v>
          </cell>
          <cell r="AA81">
            <v>1</v>
          </cell>
          <cell r="AB81">
            <v>1</v>
          </cell>
          <cell r="AC81">
            <v>1</v>
          </cell>
          <cell r="AD81">
            <v>1</v>
          </cell>
          <cell r="AE81">
            <v>1</v>
          </cell>
          <cell r="AF81">
            <v>1</v>
          </cell>
          <cell r="AG81">
            <v>1</v>
          </cell>
          <cell r="AH81">
            <v>1</v>
          </cell>
          <cell r="AI81">
            <v>1</v>
          </cell>
          <cell r="AJ81">
            <v>1</v>
          </cell>
          <cell r="AK81">
            <v>1</v>
          </cell>
          <cell r="AL81">
            <v>1</v>
          </cell>
          <cell r="AM81">
            <v>1</v>
          </cell>
          <cell r="AN81">
            <v>1</v>
          </cell>
          <cell r="AO81">
            <v>1</v>
          </cell>
          <cell r="AP81">
            <v>1</v>
          </cell>
          <cell r="AQ81">
            <v>1</v>
          </cell>
          <cell r="AR81">
            <v>1</v>
          </cell>
          <cell r="AS81">
            <v>1</v>
          </cell>
          <cell r="AT81">
            <v>1</v>
          </cell>
          <cell r="AU81">
            <v>1</v>
          </cell>
          <cell r="AV81">
            <v>0</v>
          </cell>
          <cell r="AW81">
            <v>0</v>
          </cell>
          <cell r="AX81">
            <v>0</v>
          </cell>
          <cell r="AY81">
            <v>0</v>
          </cell>
          <cell r="AZ81">
            <v>0</v>
          </cell>
          <cell r="BA81">
            <v>1</v>
          </cell>
          <cell r="BB81">
            <v>1</v>
          </cell>
          <cell r="BC81">
            <v>1</v>
          </cell>
          <cell r="BD81">
            <v>1</v>
          </cell>
          <cell r="BE81">
            <v>1</v>
          </cell>
          <cell r="BF81">
            <v>1</v>
          </cell>
          <cell r="BG81">
            <v>1</v>
          </cell>
          <cell r="BH81">
            <v>1</v>
          </cell>
          <cell r="BI81">
            <v>1</v>
          </cell>
          <cell r="BJ81">
            <v>1</v>
          </cell>
          <cell r="BK81">
            <v>1</v>
          </cell>
          <cell r="BL81">
            <v>1</v>
          </cell>
          <cell r="BM81">
            <v>1</v>
          </cell>
          <cell r="BN81">
            <v>1</v>
          </cell>
          <cell r="BO81">
            <v>1</v>
          </cell>
          <cell r="BP81">
            <v>1</v>
          </cell>
          <cell r="BQ81">
            <v>1</v>
          </cell>
          <cell r="BR81">
            <v>1</v>
          </cell>
          <cell r="BS81">
            <v>1</v>
          </cell>
          <cell r="BT81">
            <v>1</v>
          </cell>
          <cell r="BU81">
            <v>1</v>
          </cell>
          <cell r="BV81">
            <v>1</v>
          </cell>
          <cell r="BW81">
            <v>0</v>
          </cell>
          <cell r="BX81">
            <v>0</v>
          </cell>
          <cell r="BY81">
            <v>0</v>
          </cell>
          <cell r="BZ81">
            <v>0</v>
          </cell>
          <cell r="CA81">
            <v>0</v>
          </cell>
          <cell r="CB81">
            <v>0</v>
          </cell>
          <cell r="CC81">
            <v>0</v>
          </cell>
          <cell r="CD81">
            <v>0</v>
          </cell>
          <cell r="CE81">
            <v>0</v>
          </cell>
          <cell r="CF81">
            <v>0</v>
          </cell>
          <cell r="CG81">
            <v>0</v>
          </cell>
          <cell r="CH81">
            <v>0</v>
          </cell>
          <cell r="CI81">
            <v>0</v>
          </cell>
          <cell r="CJ81">
            <v>0</v>
          </cell>
          <cell r="CK81">
            <v>0</v>
          </cell>
          <cell r="CL81">
            <v>0</v>
          </cell>
          <cell r="CM81">
            <v>0</v>
          </cell>
          <cell r="CN81">
            <v>0</v>
          </cell>
          <cell r="CO81">
            <v>0</v>
          </cell>
          <cell r="CP81">
            <v>0</v>
          </cell>
          <cell r="CQ81">
            <v>0</v>
          </cell>
          <cell r="CR81">
            <v>0</v>
          </cell>
          <cell r="CS81">
            <v>0</v>
          </cell>
          <cell r="CT81">
            <v>0</v>
          </cell>
          <cell r="CU81">
            <v>0</v>
          </cell>
          <cell r="CV81">
            <v>0</v>
          </cell>
          <cell r="CW81">
            <v>0</v>
          </cell>
          <cell r="CX81">
            <v>0</v>
          </cell>
          <cell r="CY81">
            <v>0</v>
          </cell>
          <cell r="CZ81">
            <v>0</v>
          </cell>
          <cell r="DA81">
            <v>0</v>
          </cell>
          <cell r="DB81">
            <v>0</v>
          </cell>
          <cell r="DC81">
            <v>0</v>
          </cell>
          <cell r="DD81">
            <v>0</v>
          </cell>
          <cell r="DE81">
            <v>0</v>
          </cell>
          <cell r="DF81">
            <v>0</v>
          </cell>
          <cell r="DG81">
            <v>0</v>
          </cell>
          <cell r="DH81">
            <v>0</v>
          </cell>
          <cell r="DI81">
            <v>0</v>
          </cell>
          <cell r="DJ81">
            <v>0</v>
          </cell>
          <cell r="DK81">
            <v>0</v>
          </cell>
          <cell r="DL81">
            <v>0</v>
          </cell>
          <cell r="DM81">
            <v>0</v>
          </cell>
          <cell r="DN81">
            <v>0</v>
          </cell>
          <cell r="DO81">
            <v>0</v>
          </cell>
          <cell r="DP81">
            <v>0</v>
          </cell>
          <cell r="DQ81">
            <v>0</v>
          </cell>
          <cell r="DR81">
            <v>0</v>
          </cell>
          <cell r="DS81">
            <v>0</v>
          </cell>
          <cell r="DT81">
            <v>0</v>
          </cell>
          <cell r="DU81">
            <v>0</v>
          </cell>
          <cell r="DV81">
            <v>0</v>
          </cell>
          <cell r="DW81">
            <v>0</v>
          </cell>
          <cell r="DX81">
            <v>0</v>
          </cell>
          <cell r="DY81">
            <v>0</v>
          </cell>
          <cell r="DZ81">
            <v>0</v>
          </cell>
          <cell r="EA81">
            <v>0</v>
          </cell>
          <cell r="EB81">
            <v>0</v>
          </cell>
          <cell r="EC81">
            <v>0</v>
          </cell>
          <cell r="ED81">
            <v>0</v>
          </cell>
          <cell r="EE81">
            <v>0</v>
          </cell>
          <cell r="EF81">
            <v>0</v>
          </cell>
          <cell r="EG81">
            <v>0</v>
          </cell>
          <cell r="EH81">
            <v>0</v>
          </cell>
          <cell r="EI81">
            <v>0</v>
          </cell>
          <cell r="EJ81">
            <v>0</v>
          </cell>
          <cell r="EK81">
            <v>0</v>
          </cell>
          <cell r="EL81">
            <v>0</v>
          </cell>
          <cell r="EM81">
            <v>0</v>
          </cell>
          <cell r="EN81">
            <v>0</v>
          </cell>
          <cell r="EO81">
            <v>0</v>
          </cell>
          <cell r="EP81">
            <v>0</v>
          </cell>
          <cell r="EQ81">
            <v>0</v>
          </cell>
          <cell r="ER81">
            <v>0</v>
          </cell>
          <cell r="ES81">
            <v>0</v>
          </cell>
          <cell r="ET81">
            <v>0</v>
          </cell>
        </row>
        <row r="82">
          <cell r="C82" t="str">
            <v>Mosaic</v>
          </cell>
          <cell r="E82" t="str">
            <v>CFG</v>
          </cell>
          <cell r="F82" t="str">
            <v>Mosaic</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1</v>
          </cell>
          <cell r="AZ82">
            <v>1</v>
          </cell>
          <cell r="BA82">
            <v>1</v>
          </cell>
          <cell r="BB82">
            <v>1</v>
          </cell>
          <cell r="BC82">
            <v>1</v>
          </cell>
          <cell r="BD82">
            <v>1</v>
          </cell>
          <cell r="BE82">
            <v>1</v>
          </cell>
          <cell r="BF82">
            <v>1</v>
          </cell>
          <cell r="BG82">
            <v>1</v>
          </cell>
          <cell r="BH82">
            <v>1</v>
          </cell>
          <cell r="BI82">
            <v>1</v>
          </cell>
          <cell r="BJ82">
            <v>1</v>
          </cell>
          <cell r="BK82">
            <v>1</v>
          </cell>
          <cell r="BL82">
            <v>1</v>
          </cell>
          <cell r="BM82">
            <v>1</v>
          </cell>
          <cell r="BN82">
            <v>1</v>
          </cell>
          <cell r="BO82">
            <v>1</v>
          </cell>
          <cell r="BP82">
            <v>1</v>
          </cell>
          <cell r="BQ82">
            <v>1</v>
          </cell>
          <cell r="BR82">
            <v>1</v>
          </cell>
          <cell r="BS82">
            <v>1</v>
          </cell>
          <cell r="BT82">
            <v>1</v>
          </cell>
          <cell r="BU82">
            <v>1</v>
          </cell>
          <cell r="BV82">
            <v>1</v>
          </cell>
          <cell r="BW82">
            <v>1</v>
          </cell>
          <cell r="BX82">
            <v>1</v>
          </cell>
          <cell r="BY82">
            <v>1</v>
          </cell>
          <cell r="BZ82">
            <v>1</v>
          </cell>
          <cell r="CA82">
            <v>1</v>
          </cell>
          <cell r="CB82">
            <v>1</v>
          </cell>
          <cell r="CC82">
            <v>1</v>
          </cell>
          <cell r="CD82">
            <v>1</v>
          </cell>
          <cell r="CE82">
            <v>1</v>
          </cell>
          <cell r="CF82">
            <v>1</v>
          </cell>
          <cell r="CG82">
            <v>1</v>
          </cell>
          <cell r="CH82">
            <v>1</v>
          </cell>
          <cell r="CI82">
            <v>1</v>
          </cell>
          <cell r="CJ82">
            <v>1</v>
          </cell>
          <cell r="CK82">
            <v>1</v>
          </cell>
          <cell r="CL82">
            <v>1</v>
          </cell>
          <cell r="CM82">
            <v>1</v>
          </cell>
          <cell r="CN82">
            <v>1</v>
          </cell>
          <cell r="CO82">
            <v>1</v>
          </cell>
          <cell r="CP82">
            <v>1</v>
          </cell>
          <cell r="CQ82">
            <v>1</v>
          </cell>
          <cell r="CR82">
            <v>1</v>
          </cell>
          <cell r="CS82">
            <v>1</v>
          </cell>
          <cell r="CT82">
            <v>1</v>
          </cell>
          <cell r="CU82">
            <v>1</v>
          </cell>
          <cell r="CV82">
            <v>1</v>
          </cell>
          <cell r="CW82">
            <v>1</v>
          </cell>
          <cell r="CX82">
            <v>1</v>
          </cell>
          <cell r="CY82">
            <v>1</v>
          </cell>
          <cell r="CZ82">
            <v>1</v>
          </cell>
          <cell r="DA82">
            <v>1</v>
          </cell>
          <cell r="DB82">
            <v>1</v>
          </cell>
          <cell r="DC82">
            <v>1</v>
          </cell>
          <cell r="DD82">
            <v>1</v>
          </cell>
          <cell r="DE82">
            <v>1</v>
          </cell>
          <cell r="DF82">
            <v>1</v>
          </cell>
          <cell r="DG82">
            <v>1</v>
          </cell>
          <cell r="DH82">
            <v>1</v>
          </cell>
          <cell r="DI82">
            <v>1</v>
          </cell>
          <cell r="DJ82">
            <v>1</v>
          </cell>
          <cell r="DK82">
            <v>1</v>
          </cell>
          <cell r="DL82">
            <v>1</v>
          </cell>
          <cell r="DM82">
            <v>1</v>
          </cell>
          <cell r="DN82">
            <v>1</v>
          </cell>
          <cell r="DO82">
            <v>1</v>
          </cell>
          <cell r="DP82">
            <v>1</v>
          </cell>
          <cell r="DQ82">
            <v>1</v>
          </cell>
          <cell r="DR82">
            <v>1</v>
          </cell>
          <cell r="DS82">
            <v>1</v>
          </cell>
          <cell r="DT82">
            <v>1</v>
          </cell>
          <cell r="DU82">
            <v>1</v>
          </cell>
          <cell r="DV82">
            <v>1</v>
          </cell>
          <cell r="DW82">
            <v>1</v>
          </cell>
          <cell r="DX82">
            <v>1</v>
          </cell>
          <cell r="DY82">
            <v>1</v>
          </cell>
          <cell r="DZ82">
            <v>1</v>
          </cell>
          <cell r="EA82">
            <v>1</v>
          </cell>
          <cell r="EB82">
            <v>1</v>
          </cell>
          <cell r="EC82">
            <v>1</v>
          </cell>
          <cell r="ED82">
            <v>1</v>
          </cell>
          <cell r="EE82">
            <v>1</v>
          </cell>
          <cell r="EF82">
            <v>1</v>
          </cell>
          <cell r="EG82">
            <v>1</v>
          </cell>
          <cell r="EH82">
            <v>1</v>
          </cell>
          <cell r="EI82">
            <v>1</v>
          </cell>
          <cell r="EJ82">
            <v>1</v>
          </cell>
          <cell r="EK82">
            <v>1</v>
          </cell>
          <cell r="EL82">
            <v>1</v>
          </cell>
          <cell r="EM82">
            <v>1</v>
          </cell>
          <cell r="EN82">
            <v>1</v>
          </cell>
          <cell r="EO82">
            <v>1</v>
          </cell>
          <cell r="EP82">
            <v>1</v>
          </cell>
          <cell r="EQ82">
            <v>1</v>
          </cell>
          <cell r="ER82">
            <v>1</v>
          </cell>
          <cell r="ES82">
            <v>1</v>
          </cell>
          <cell r="ET82">
            <v>1</v>
          </cell>
        </row>
        <row r="83">
          <cell r="C83" t="str">
            <v>Peace River</v>
          </cell>
          <cell r="E83" t="str">
            <v>CFG</v>
          </cell>
          <cell r="F83" t="str">
            <v>Peace River</v>
          </cell>
          <cell r="S83">
            <v>1</v>
          </cell>
          <cell r="T83">
            <v>1</v>
          </cell>
          <cell r="U83">
            <v>1</v>
          </cell>
          <cell r="V83">
            <v>1</v>
          </cell>
          <cell r="W83">
            <v>1</v>
          </cell>
          <cell r="X83">
            <v>1</v>
          </cell>
          <cell r="Y83">
            <v>1</v>
          </cell>
          <cell r="Z83">
            <v>1</v>
          </cell>
          <cell r="AA83">
            <v>1</v>
          </cell>
          <cell r="AB83">
            <v>1</v>
          </cell>
          <cell r="AC83">
            <v>1</v>
          </cell>
          <cell r="AD83">
            <v>1</v>
          </cell>
          <cell r="AE83">
            <v>1</v>
          </cell>
          <cell r="AF83">
            <v>1</v>
          </cell>
          <cell r="AG83">
            <v>1</v>
          </cell>
          <cell r="AH83">
            <v>1</v>
          </cell>
          <cell r="AI83">
            <v>1</v>
          </cell>
          <cell r="AJ83">
            <v>1</v>
          </cell>
          <cell r="AK83">
            <v>1</v>
          </cell>
          <cell r="AL83">
            <v>1</v>
          </cell>
          <cell r="AM83">
            <v>1</v>
          </cell>
          <cell r="AN83">
            <v>1</v>
          </cell>
          <cell r="AO83">
            <v>1</v>
          </cell>
          <cell r="AP83">
            <v>1</v>
          </cell>
          <cell r="AQ83">
            <v>1</v>
          </cell>
          <cell r="AR83">
            <v>1</v>
          </cell>
          <cell r="AS83">
            <v>1</v>
          </cell>
          <cell r="AT83">
            <v>1</v>
          </cell>
          <cell r="AU83">
            <v>1</v>
          </cell>
          <cell r="AV83">
            <v>1</v>
          </cell>
          <cell r="AW83">
            <v>1</v>
          </cell>
          <cell r="AX83">
            <v>1</v>
          </cell>
          <cell r="AY83">
            <v>1</v>
          </cell>
          <cell r="AZ83">
            <v>1</v>
          </cell>
          <cell r="BA83">
            <v>1</v>
          </cell>
          <cell r="BB83">
            <v>1</v>
          </cell>
          <cell r="BC83">
            <v>1</v>
          </cell>
          <cell r="BD83">
            <v>1</v>
          </cell>
          <cell r="BE83">
            <v>1</v>
          </cell>
          <cell r="BF83">
            <v>1</v>
          </cell>
          <cell r="BG83">
            <v>1</v>
          </cell>
          <cell r="BH83">
            <v>1</v>
          </cell>
          <cell r="BI83">
            <v>1</v>
          </cell>
          <cell r="BJ83">
            <v>1</v>
          </cell>
          <cell r="BK83">
            <v>1</v>
          </cell>
          <cell r="BL83">
            <v>1</v>
          </cell>
          <cell r="BM83">
            <v>1</v>
          </cell>
          <cell r="BN83">
            <v>1</v>
          </cell>
          <cell r="BO83">
            <v>1</v>
          </cell>
          <cell r="BP83">
            <v>1</v>
          </cell>
          <cell r="BQ83">
            <v>1</v>
          </cell>
          <cell r="BR83">
            <v>1</v>
          </cell>
          <cell r="BS83">
            <v>1</v>
          </cell>
          <cell r="BT83">
            <v>1</v>
          </cell>
          <cell r="BU83">
            <v>1</v>
          </cell>
          <cell r="BV83">
            <v>1</v>
          </cell>
          <cell r="BW83">
            <v>1</v>
          </cell>
          <cell r="BX83">
            <v>1</v>
          </cell>
          <cell r="BY83">
            <v>1</v>
          </cell>
          <cell r="BZ83">
            <v>1</v>
          </cell>
          <cell r="CA83">
            <v>1</v>
          </cell>
          <cell r="CB83">
            <v>1</v>
          </cell>
          <cell r="CC83">
            <v>1</v>
          </cell>
          <cell r="CD83">
            <v>1</v>
          </cell>
          <cell r="CE83">
            <v>1</v>
          </cell>
          <cell r="CF83">
            <v>1</v>
          </cell>
          <cell r="CG83">
            <v>1</v>
          </cell>
          <cell r="CH83">
            <v>1</v>
          </cell>
          <cell r="CI83">
            <v>1</v>
          </cell>
          <cell r="CJ83">
            <v>1</v>
          </cell>
          <cell r="CK83">
            <v>1</v>
          </cell>
          <cell r="CL83">
            <v>1</v>
          </cell>
          <cell r="CM83">
            <v>1</v>
          </cell>
          <cell r="CN83">
            <v>1</v>
          </cell>
          <cell r="CO83">
            <v>1</v>
          </cell>
          <cell r="CP83">
            <v>1</v>
          </cell>
          <cell r="CQ83">
            <v>1</v>
          </cell>
          <cell r="CR83">
            <v>1</v>
          </cell>
          <cell r="CS83">
            <v>1</v>
          </cell>
          <cell r="CT83">
            <v>1</v>
          </cell>
          <cell r="CU83">
            <v>1</v>
          </cell>
          <cell r="CV83">
            <v>1</v>
          </cell>
          <cell r="CW83">
            <v>1</v>
          </cell>
          <cell r="CX83">
            <v>1</v>
          </cell>
          <cell r="CY83">
            <v>1</v>
          </cell>
          <cell r="CZ83">
            <v>1</v>
          </cell>
          <cell r="DA83">
            <v>1</v>
          </cell>
          <cell r="DB83">
            <v>1</v>
          </cell>
          <cell r="DC83">
            <v>1</v>
          </cell>
          <cell r="DD83">
            <v>1</v>
          </cell>
          <cell r="DE83">
            <v>1</v>
          </cell>
          <cell r="DF83">
            <v>1</v>
          </cell>
          <cell r="DG83">
            <v>1</v>
          </cell>
          <cell r="DH83">
            <v>1</v>
          </cell>
          <cell r="DI83">
            <v>1</v>
          </cell>
          <cell r="DJ83">
            <v>1</v>
          </cell>
          <cell r="DK83">
            <v>1</v>
          </cell>
          <cell r="DL83">
            <v>1</v>
          </cell>
          <cell r="DM83">
            <v>1</v>
          </cell>
          <cell r="DN83">
            <v>1</v>
          </cell>
          <cell r="DO83">
            <v>1</v>
          </cell>
          <cell r="DP83">
            <v>1</v>
          </cell>
          <cell r="DQ83">
            <v>1</v>
          </cell>
          <cell r="DR83">
            <v>1</v>
          </cell>
          <cell r="DS83">
            <v>1</v>
          </cell>
          <cell r="DT83">
            <v>1</v>
          </cell>
          <cell r="DU83">
            <v>1</v>
          </cell>
          <cell r="DV83">
            <v>1</v>
          </cell>
          <cell r="DW83">
            <v>1</v>
          </cell>
          <cell r="DX83">
            <v>1</v>
          </cell>
          <cell r="DY83">
            <v>1</v>
          </cell>
          <cell r="DZ83">
            <v>1</v>
          </cell>
          <cell r="EA83">
            <v>1</v>
          </cell>
          <cell r="EB83">
            <v>1</v>
          </cell>
          <cell r="EC83">
            <v>1</v>
          </cell>
          <cell r="ED83">
            <v>1</v>
          </cell>
          <cell r="EE83">
            <v>1</v>
          </cell>
          <cell r="EF83">
            <v>1</v>
          </cell>
          <cell r="EG83">
            <v>1</v>
          </cell>
          <cell r="EH83">
            <v>1</v>
          </cell>
          <cell r="EI83">
            <v>1</v>
          </cell>
          <cell r="EJ83">
            <v>1</v>
          </cell>
          <cell r="EK83">
            <v>1</v>
          </cell>
          <cell r="EL83">
            <v>1</v>
          </cell>
          <cell r="EM83">
            <v>1</v>
          </cell>
          <cell r="EN83">
            <v>1</v>
          </cell>
          <cell r="EO83">
            <v>1</v>
          </cell>
          <cell r="EP83">
            <v>1</v>
          </cell>
          <cell r="EQ83">
            <v>1</v>
          </cell>
          <cell r="ER83">
            <v>1</v>
          </cell>
          <cell r="ES83">
            <v>1</v>
          </cell>
          <cell r="ET83">
            <v>1</v>
          </cell>
        </row>
        <row r="84">
          <cell r="C84" t="str">
            <v>Lake Worth - FPU</v>
          </cell>
          <cell r="E84" t="str">
            <v>FPU</v>
          </cell>
          <cell r="F84" t="str">
            <v>Lake Worth - FPU</v>
          </cell>
          <cell r="S84">
            <v>1</v>
          </cell>
          <cell r="T84">
            <v>1</v>
          </cell>
          <cell r="U84">
            <v>1</v>
          </cell>
          <cell r="V84">
            <v>1</v>
          </cell>
          <cell r="W84">
            <v>1</v>
          </cell>
          <cell r="X84">
            <v>1</v>
          </cell>
          <cell r="Y84">
            <v>1</v>
          </cell>
          <cell r="Z84">
            <v>1</v>
          </cell>
          <cell r="AA84">
            <v>1</v>
          </cell>
          <cell r="AB84">
            <v>1</v>
          </cell>
          <cell r="AC84">
            <v>1</v>
          </cell>
          <cell r="AD84">
            <v>1</v>
          </cell>
          <cell r="AE84">
            <v>1</v>
          </cell>
          <cell r="AF84">
            <v>1</v>
          </cell>
          <cell r="AG84">
            <v>1</v>
          </cell>
          <cell r="AH84">
            <v>1</v>
          </cell>
          <cell r="AI84">
            <v>1</v>
          </cell>
          <cell r="AJ84">
            <v>1</v>
          </cell>
          <cell r="AK84">
            <v>1</v>
          </cell>
          <cell r="AL84">
            <v>1</v>
          </cell>
          <cell r="AM84">
            <v>1</v>
          </cell>
          <cell r="AN84">
            <v>1</v>
          </cell>
          <cell r="AO84">
            <v>1</v>
          </cell>
          <cell r="AP84">
            <v>1</v>
          </cell>
          <cell r="AQ84">
            <v>1</v>
          </cell>
          <cell r="AR84">
            <v>1</v>
          </cell>
          <cell r="AS84">
            <v>1</v>
          </cell>
          <cell r="AT84">
            <v>1</v>
          </cell>
          <cell r="AU84">
            <v>1</v>
          </cell>
          <cell r="AV84">
            <v>1</v>
          </cell>
          <cell r="AW84">
            <v>1</v>
          </cell>
          <cell r="AX84">
            <v>1</v>
          </cell>
          <cell r="AY84">
            <v>1</v>
          </cell>
          <cell r="AZ84">
            <v>1</v>
          </cell>
          <cell r="BA84">
            <v>1</v>
          </cell>
          <cell r="BB84">
            <v>1</v>
          </cell>
          <cell r="BC84">
            <v>1</v>
          </cell>
          <cell r="BD84">
            <v>1</v>
          </cell>
          <cell r="BE84">
            <v>1</v>
          </cell>
          <cell r="BF84">
            <v>1</v>
          </cell>
          <cell r="BG84">
            <v>1</v>
          </cell>
          <cell r="BH84">
            <v>1</v>
          </cell>
          <cell r="BI84">
            <v>1</v>
          </cell>
          <cell r="BJ84">
            <v>1</v>
          </cell>
          <cell r="BK84">
            <v>1</v>
          </cell>
          <cell r="BL84">
            <v>1</v>
          </cell>
          <cell r="BM84">
            <v>1</v>
          </cell>
          <cell r="BN84">
            <v>1</v>
          </cell>
          <cell r="BO84">
            <v>1</v>
          </cell>
          <cell r="BP84">
            <v>1</v>
          </cell>
          <cell r="BQ84">
            <v>1</v>
          </cell>
          <cell r="BR84">
            <v>1</v>
          </cell>
          <cell r="BS84">
            <v>1</v>
          </cell>
          <cell r="BT84">
            <v>1</v>
          </cell>
          <cell r="BU84">
            <v>1</v>
          </cell>
          <cell r="BV84">
            <v>1</v>
          </cell>
          <cell r="BW84">
            <v>1</v>
          </cell>
          <cell r="BX84">
            <v>1</v>
          </cell>
          <cell r="BY84">
            <v>1</v>
          </cell>
          <cell r="BZ84">
            <v>1</v>
          </cell>
          <cell r="CA84">
            <v>1</v>
          </cell>
          <cell r="CB84">
            <v>1</v>
          </cell>
          <cell r="CC84">
            <v>1</v>
          </cell>
          <cell r="CD84">
            <v>1</v>
          </cell>
          <cell r="CE84">
            <v>1</v>
          </cell>
          <cell r="CF84">
            <v>1</v>
          </cell>
          <cell r="CG84">
            <v>1</v>
          </cell>
          <cell r="CH84">
            <v>1</v>
          </cell>
          <cell r="CI84">
            <v>1</v>
          </cell>
          <cell r="CJ84">
            <v>1</v>
          </cell>
          <cell r="CK84">
            <v>1</v>
          </cell>
          <cell r="CL84">
            <v>1</v>
          </cell>
          <cell r="CM84">
            <v>1</v>
          </cell>
          <cell r="CN84">
            <v>1</v>
          </cell>
          <cell r="CO84">
            <v>1</v>
          </cell>
          <cell r="CP84">
            <v>1</v>
          </cell>
          <cell r="CQ84">
            <v>1</v>
          </cell>
          <cell r="CR84">
            <v>1</v>
          </cell>
          <cell r="CS84">
            <v>1</v>
          </cell>
          <cell r="CT84">
            <v>1</v>
          </cell>
          <cell r="CU84">
            <v>1</v>
          </cell>
          <cell r="CV84">
            <v>1</v>
          </cell>
          <cell r="CW84">
            <v>1</v>
          </cell>
          <cell r="CX84">
            <v>1</v>
          </cell>
          <cell r="CY84">
            <v>1</v>
          </cell>
          <cell r="CZ84">
            <v>1</v>
          </cell>
          <cell r="DA84">
            <v>1</v>
          </cell>
          <cell r="DB84">
            <v>1</v>
          </cell>
          <cell r="DC84">
            <v>1</v>
          </cell>
          <cell r="DD84">
            <v>1</v>
          </cell>
          <cell r="DE84">
            <v>1</v>
          </cell>
          <cell r="DF84">
            <v>1</v>
          </cell>
          <cell r="DG84">
            <v>1</v>
          </cell>
          <cell r="DH84">
            <v>1</v>
          </cell>
          <cell r="DI84">
            <v>1</v>
          </cell>
          <cell r="DJ84">
            <v>1</v>
          </cell>
          <cell r="DK84">
            <v>1</v>
          </cell>
          <cell r="DL84">
            <v>1</v>
          </cell>
          <cell r="DM84">
            <v>1</v>
          </cell>
          <cell r="DN84">
            <v>1</v>
          </cell>
          <cell r="DO84">
            <v>1</v>
          </cell>
          <cell r="DP84">
            <v>1</v>
          </cell>
          <cell r="DQ84">
            <v>1</v>
          </cell>
          <cell r="DR84">
            <v>1</v>
          </cell>
          <cell r="DS84">
            <v>1</v>
          </cell>
          <cell r="DT84">
            <v>1</v>
          </cell>
          <cell r="DU84">
            <v>1</v>
          </cell>
          <cell r="DV84">
            <v>1</v>
          </cell>
          <cell r="DW84">
            <v>1</v>
          </cell>
          <cell r="DX84">
            <v>1</v>
          </cell>
          <cell r="DY84">
            <v>1</v>
          </cell>
          <cell r="DZ84">
            <v>1</v>
          </cell>
          <cell r="EA84">
            <v>1</v>
          </cell>
          <cell r="EB84">
            <v>1</v>
          </cell>
          <cell r="EC84">
            <v>1</v>
          </cell>
          <cell r="ED84">
            <v>1</v>
          </cell>
          <cell r="EE84">
            <v>1</v>
          </cell>
          <cell r="EF84">
            <v>1</v>
          </cell>
          <cell r="EG84">
            <v>1</v>
          </cell>
          <cell r="EH84">
            <v>1</v>
          </cell>
          <cell r="EI84">
            <v>1</v>
          </cell>
          <cell r="EJ84">
            <v>1</v>
          </cell>
          <cell r="EK84">
            <v>1</v>
          </cell>
          <cell r="EL84">
            <v>1</v>
          </cell>
          <cell r="EM84">
            <v>1</v>
          </cell>
          <cell r="EN84">
            <v>1</v>
          </cell>
          <cell r="EO84">
            <v>1</v>
          </cell>
          <cell r="EP84">
            <v>1</v>
          </cell>
          <cell r="EQ84">
            <v>1</v>
          </cell>
          <cell r="ER84">
            <v>1</v>
          </cell>
          <cell r="ES84">
            <v>1</v>
          </cell>
          <cell r="ET84">
            <v>1</v>
          </cell>
        </row>
        <row r="85">
          <cell r="C85" t="str">
            <v>Orange Cogen LP</v>
          </cell>
          <cell r="E85" t="str">
            <v>CFG</v>
          </cell>
          <cell r="F85" t="str">
            <v>Orange Cogen LP</v>
          </cell>
          <cell r="S85">
            <v>0</v>
          </cell>
          <cell r="T85">
            <v>0</v>
          </cell>
          <cell r="U85">
            <v>0</v>
          </cell>
          <cell r="V85">
            <v>0</v>
          </cell>
          <cell r="W85">
            <v>0</v>
          </cell>
          <cell r="X85">
            <v>0</v>
          </cell>
          <cell r="Y85">
            <v>0</v>
          </cell>
          <cell r="Z85">
            <v>0</v>
          </cell>
          <cell r="AA85">
            <v>0</v>
          </cell>
          <cell r="AB85">
            <v>0</v>
          </cell>
          <cell r="AC85">
            <v>0</v>
          </cell>
          <cell r="AD85">
            <v>0</v>
          </cell>
          <cell r="AE85">
            <v>1</v>
          </cell>
          <cell r="AF85">
            <v>1</v>
          </cell>
          <cell r="AG85">
            <v>1</v>
          </cell>
          <cell r="AH85">
            <v>1</v>
          </cell>
          <cell r="AI85">
            <v>1</v>
          </cell>
          <cell r="AJ85">
            <v>1</v>
          </cell>
          <cell r="AK85">
            <v>1</v>
          </cell>
          <cell r="AL85">
            <v>1</v>
          </cell>
          <cell r="AM85">
            <v>1</v>
          </cell>
          <cell r="AN85">
            <v>1</v>
          </cell>
          <cell r="AO85">
            <v>1</v>
          </cell>
          <cell r="AP85">
            <v>1</v>
          </cell>
          <cell r="AQ85">
            <v>1</v>
          </cell>
          <cell r="AR85">
            <v>1</v>
          </cell>
          <cell r="AS85">
            <v>1</v>
          </cell>
          <cell r="AT85">
            <v>1</v>
          </cell>
          <cell r="AU85">
            <v>1</v>
          </cell>
          <cell r="AV85">
            <v>1</v>
          </cell>
          <cell r="AW85">
            <v>1</v>
          </cell>
          <cell r="AX85">
            <v>1</v>
          </cell>
          <cell r="AY85">
            <v>1</v>
          </cell>
          <cell r="AZ85">
            <v>1</v>
          </cell>
          <cell r="BA85">
            <v>1</v>
          </cell>
          <cell r="BB85">
            <v>1</v>
          </cell>
          <cell r="BC85">
            <v>1</v>
          </cell>
          <cell r="BD85">
            <v>1</v>
          </cell>
          <cell r="BE85">
            <v>1</v>
          </cell>
          <cell r="BF85">
            <v>1</v>
          </cell>
          <cell r="BG85">
            <v>1</v>
          </cell>
          <cell r="BH85">
            <v>1</v>
          </cell>
          <cell r="BI85">
            <v>1</v>
          </cell>
          <cell r="BJ85">
            <v>1</v>
          </cell>
          <cell r="BK85">
            <v>1</v>
          </cell>
          <cell r="BL85">
            <v>1</v>
          </cell>
          <cell r="BM85">
            <v>1</v>
          </cell>
          <cell r="BN85">
            <v>1</v>
          </cell>
          <cell r="BO85">
            <v>1</v>
          </cell>
          <cell r="BP85">
            <v>1</v>
          </cell>
          <cell r="BQ85">
            <v>1</v>
          </cell>
          <cell r="BR85">
            <v>1</v>
          </cell>
          <cell r="BS85">
            <v>1</v>
          </cell>
          <cell r="BT85">
            <v>1</v>
          </cell>
          <cell r="BU85">
            <v>1</v>
          </cell>
          <cell r="BV85">
            <v>1</v>
          </cell>
          <cell r="BW85">
            <v>1</v>
          </cell>
          <cell r="BX85">
            <v>1</v>
          </cell>
          <cell r="BY85">
            <v>1</v>
          </cell>
          <cell r="BZ85">
            <v>1</v>
          </cell>
          <cell r="CA85">
            <v>1</v>
          </cell>
          <cell r="CB85">
            <v>1</v>
          </cell>
          <cell r="CC85">
            <v>1</v>
          </cell>
          <cell r="CD85">
            <v>1</v>
          </cell>
          <cell r="CE85">
            <v>1</v>
          </cell>
          <cell r="CF85">
            <v>1</v>
          </cell>
          <cell r="CG85">
            <v>1</v>
          </cell>
          <cell r="CH85">
            <v>1</v>
          </cell>
          <cell r="CI85">
            <v>1</v>
          </cell>
          <cell r="CJ85">
            <v>1</v>
          </cell>
          <cell r="CK85">
            <v>1</v>
          </cell>
          <cell r="CL85">
            <v>1</v>
          </cell>
          <cell r="CM85">
            <v>1</v>
          </cell>
          <cell r="CN85">
            <v>1</v>
          </cell>
          <cell r="CO85">
            <v>1</v>
          </cell>
          <cell r="CP85">
            <v>1</v>
          </cell>
          <cell r="CQ85">
            <v>1</v>
          </cell>
          <cell r="CR85">
            <v>1</v>
          </cell>
          <cell r="CS85">
            <v>1</v>
          </cell>
          <cell r="CT85">
            <v>1</v>
          </cell>
          <cell r="CU85">
            <v>1</v>
          </cell>
          <cell r="CV85">
            <v>1</v>
          </cell>
          <cell r="CW85">
            <v>1</v>
          </cell>
          <cell r="CX85">
            <v>1</v>
          </cell>
          <cell r="CY85">
            <v>1</v>
          </cell>
          <cell r="CZ85">
            <v>1</v>
          </cell>
          <cell r="DA85">
            <v>1</v>
          </cell>
          <cell r="DB85">
            <v>1</v>
          </cell>
          <cell r="DC85">
            <v>1</v>
          </cell>
          <cell r="DD85">
            <v>1</v>
          </cell>
          <cell r="DE85">
            <v>1</v>
          </cell>
          <cell r="DF85">
            <v>1</v>
          </cell>
          <cell r="DG85">
            <v>1</v>
          </cell>
          <cell r="DH85">
            <v>1</v>
          </cell>
          <cell r="DI85">
            <v>1</v>
          </cell>
          <cell r="DJ85">
            <v>1</v>
          </cell>
          <cell r="DK85">
            <v>1</v>
          </cell>
          <cell r="DL85">
            <v>1</v>
          </cell>
          <cell r="DM85">
            <v>1</v>
          </cell>
          <cell r="DN85">
            <v>1</v>
          </cell>
          <cell r="DO85">
            <v>1</v>
          </cell>
          <cell r="DP85">
            <v>1</v>
          </cell>
          <cell r="DQ85">
            <v>1</v>
          </cell>
          <cell r="DR85">
            <v>1</v>
          </cell>
          <cell r="DS85">
            <v>1</v>
          </cell>
          <cell r="DT85">
            <v>1</v>
          </cell>
          <cell r="DU85">
            <v>1</v>
          </cell>
          <cell r="DV85">
            <v>1</v>
          </cell>
          <cell r="DW85">
            <v>1</v>
          </cell>
          <cell r="DX85">
            <v>1</v>
          </cell>
          <cell r="DY85">
            <v>1</v>
          </cell>
          <cell r="DZ85">
            <v>1</v>
          </cell>
          <cell r="EA85">
            <v>1</v>
          </cell>
          <cell r="EB85">
            <v>1</v>
          </cell>
          <cell r="EC85">
            <v>1</v>
          </cell>
          <cell r="ED85">
            <v>1</v>
          </cell>
          <cell r="EE85">
            <v>1</v>
          </cell>
          <cell r="EF85">
            <v>1</v>
          </cell>
          <cell r="EG85">
            <v>1</v>
          </cell>
          <cell r="EH85">
            <v>1</v>
          </cell>
          <cell r="EI85">
            <v>1</v>
          </cell>
          <cell r="EJ85">
            <v>1</v>
          </cell>
          <cell r="EK85">
            <v>1</v>
          </cell>
          <cell r="EL85">
            <v>1</v>
          </cell>
          <cell r="EM85">
            <v>1</v>
          </cell>
          <cell r="EN85">
            <v>1</v>
          </cell>
          <cell r="EO85">
            <v>1</v>
          </cell>
          <cell r="EP85">
            <v>1</v>
          </cell>
          <cell r="EQ85">
            <v>1</v>
          </cell>
          <cell r="ER85">
            <v>1</v>
          </cell>
          <cell r="ES85">
            <v>1</v>
          </cell>
          <cell r="ET85">
            <v>1</v>
          </cell>
        </row>
        <row r="86">
          <cell r="C86" t="str">
            <v>Pensacola (NW Pipeline)</v>
          </cell>
          <cell r="E86" t="str">
            <v>CFG</v>
          </cell>
          <cell r="F86" t="str">
            <v>Pensacola (NW Pipeline)</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cell r="BA86">
            <v>0</v>
          </cell>
          <cell r="BB86">
            <v>0</v>
          </cell>
          <cell r="BC86">
            <v>0</v>
          </cell>
          <cell r="BD86">
            <v>0</v>
          </cell>
          <cell r="BE86">
            <v>0</v>
          </cell>
          <cell r="BF86">
            <v>0</v>
          </cell>
          <cell r="BG86">
            <v>1</v>
          </cell>
          <cell r="BH86">
            <v>1</v>
          </cell>
          <cell r="BI86">
            <v>1</v>
          </cell>
          <cell r="BJ86">
            <v>1</v>
          </cell>
          <cell r="BK86">
            <v>1</v>
          </cell>
          <cell r="BL86">
            <v>1</v>
          </cell>
          <cell r="BM86">
            <v>1</v>
          </cell>
          <cell r="BN86">
            <v>1</v>
          </cell>
          <cell r="BO86">
            <v>1</v>
          </cell>
          <cell r="BP86">
            <v>1</v>
          </cell>
          <cell r="BQ86">
            <v>1</v>
          </cell>
          <cell r="BR86">
            <v>1</v>
          </cell>
          <cell r="BS86">
            <v>1</v>
          </cell>
          <cell r="BT86">
            <v>1</v>
          </cell>
          <cell r="BU86">
            <v>1</v>
          </cell>
          <cell r="BV86">
            <v>1</v>
          </cell>
          <cell r="BW86">
            <v>1</v>
          </cell>
          <cell r="BX86">
            <v>1</v>
          </cell>
          <cell r="BY86">
            <v>1</v>
          </cell>
          <cell r="BZ86">
            <v>1</v>
          </cell>
          <cell r="CA86">
            <v>1</v>
          </cell>
          <cell r="CB86">
            <v>1</v>
          </cell>
          <cell r="CC86">
            <v>1</v>
          </cell>
          <cell r="CD86">
            <v>1</v>
          </cell>
          <cell r="CE86">
            <v>1</v>
          </cell>
          <cell r="CF86">
            <v>1</v>
          </cell>
          <cell r="CG86">
            <v>1</v>
          </cell>
          <cell r="CH86">
            <v>1</v>
          </cell>
          <cell r="CI86">
            <v>1</v>
          </cell>
          <cell r="CJ86">
            <v>1</v>
          </cell>
          <cell r="CK86">
            <v>1</v>
          </cell>
          <cell r="CL86">
            <v>1</v>
          </cell>
          <cell r="CM86">
            <v>1</v>
          </cell>
          <cell r="CN86">
            <v>1</v>
          </cell>
          <cell r="CO86">
            <v>1</v>
          </cell>
          <cell r="CP86">
            <v>1</v>
          </cell>
          <cell r="CQ86">
            <v>1</v>
          </cell>
          <cell r="CR86">
            <v>1</v>
          </cell>
          <cell r="CS86">
            <v>1</v>
          </cell>
          <cell r="CT86">
            <v>1</v>
          </cell>
          <cell r="CU86">
            <v>1</v>
          </cell>
          <cell r="CV86">
            <v>1</v>
          </cell>
          <cell r="CW86">
            <v>1</v>
          </cell>
          <cell r="CX86">
            <v>1</v>
          </cell>
          <cell r="CY86">
            <v>1</v>
          </cell>
          <cell r="CZ86">
            <v>1</v>
          </cell>
          <cell r="DA86">
            <v>1</v>
          </cell>
          <cell r="DB86">
            <v>1</v>
          </cell>
          <cell r="DC86">
            <v>1</v>
          </cell>
          <cell r="DD86">
            <v>1</v>
          </cell>
          <cell r="DE86">
            <v>1</v>
          </cell>
          <cell r="DF86">
            <v>1</v>
          </cell>
          <cell r="DG86">
            <v>1</v>
          </cell>
          <cell r="DH86">
            <v>1</v>
          </cell>
          <cell r="DI86">
            <v>1</v>
          </cell>
          <cell r="DJ86">
            <v>1</v>
          </cell>
          <cell r="DK86">
            <v>1</v>
          </cell>
          <cell r="DL86">
            <v>1</v>
          </cell>
          <cell r="DM86">
            <v>1</v>
          </cell>
          <cell r="DN86">
            <v>1</v>
          </cell>
          <cell r="DO86">
            <v>1</v>
          </cell>
          <cell r="DP86">
            <v>1</v>
          </cell>
          <cell r="DQ86">
            <v>1</v>
          </cell>
          <cell r="DR86">
            <v>1</v>
          </cell>
          <cell r="DS86">
            <v>1</v>
          </cell>
          <cell r="DT86">
            <v>1</v>
          </cell>
          <cell r="DU86">
            <v>1</v>
          </cell>
          <cell r="DV86">
            <v>1</v>
          </cell>
          <cell r="DW86">
            <v>1</v>
          </cell>
          <cell r="DX86">
            <v>1</v>
          </cell>
          <cell r="DY86">
            <v>1</v>
          </cell>
          <cell r="DZ86">
            <v>1</v>
          </cell>
          <cell r="EA86">
            <v>1</v>
          </cell>
          <cell r="EB86">
            <v>1</v>
          </cell>
          <cell r="EC86">
            <v>1</v>
          </cell>
          <cell r="ED86">
            <v>1</v>
          </cell>
          <cell r="EE86">
            <v>1</v>
          </cell>
          <cell r="EF86">
            <v>1</v>
          </cell>
          <cell r="EG86">
            <v>1</v>
          </cell>
          <cell r="EH86">
            <v>1</v>
          </cell>
          <cell r="EI86">
            <v>1</v>
          </cell>
          <cell r="EJ86">
            <v>1</v>
          </cell>
          <cell r="EK86">
            <v>1</v>
          </cell>
          <cell r="EL86">
            <v>1</v>
          </cell>
          <cell r="EM86">
            <v>1</v>
          </cell>
          <cell r="EN86">
            <v>1</v>
          </cell>
          <cell r="EO86">
            <v>1</v>
          </cell>
          <cell r="EP86">
            <v>1</v>
          </cell>
          <cell r="EQ86">
            <v>1</v>
          </cell>
          <cell r="ER86">
            <v>1</v>
          </cell>
          <cell r="ES86">
            <v>1</v>
          </cell>
          <cell r="ET86">
            <v>1</v>
          </cell>
        </row>
        <row r="87">
          <cell r="C87" t="str">
            <v>Ascend (NW Pipeline)</v>
          </cell>
          <cell r="E87" t="str">
            <v>CFG</v>
          </cell>
          <cell r="F87" t="str">
            <v>Ascend (NW Pipeline)</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1</v>
          </cell>
          <cell r="BH87">
            <v>1</v>
          </cell>
          <cell r="BI87">
            <v>1</v>
          </cell>
          <cell r="BJ87">
            <v>1</v>
          </cell>
          <cell r="BK87">
            <v>1</v>
          </cell>
          <cell r="BL87">
            <v>1</v>
          </cell>
          <cell r="BM87">
            <v>1</v>
          </cell>
          <cell r="BN87">
            <v>1</v>
          </cell>
          <cell r="BO87">
            <v>1</v>
          </cell>
          <cell r="BP87">
            <v>1</v>
          </cell>
          <cell r="BQ87">
            <v>1</v>
          </cell>
          <cell r="BR87">
            <v>1</v>
          </cell>
          <cell r="BS87">
            <v>1</v>
          </cell>
          <cell r="BT87">
            <v>1</v>
          </cell>
          <cell r="BU87">
            <v>1</v>
          </cell>
          <cell r="BV87">
            <v>1</v>
          </cell>
          <cell r="BW87">
            <v>1</v>
          </cell>
          <cell r="BX87">
            <v>1</v>
          </cell>
          <cell r="BY87">
            <v>1</v>
          </cell>
          <cell r="BZ87">
            <v>1</v>
          </cell>
          <cell r="CA87">
            <v>1</v>
          </cell>
          <cell r="CB87">
            <v>1</v>
          </cell>
          <cell r="CC87">
            <v>1</v>
          </cell>
          <cell r="CD87">
            <v>1</v>
          </cell>
          <cell r="CE87">
            <v>1</v>
          </cell>
          <cell r="CF87">
            <v>1</v>
          </cell>
          <cell r="CG87">
            <v>1</v>
          </cell>
          <cell r="CH87">
            <v>1</v>
          </cell>
          <cell r="CI87">
            <v>1</v>
          </cell>
          <cell r="CJ87">
            <v>1</v>
          </cell>
          <cell r="CK87">
            <v>1</v>
          </cell>
          <cell r="CL87">
            <v>1</v>
          </cell>
          <cell r="CM87">
            <v>1</v>
          </cell>
          <cell r="CN87">
            <v>1</v>
          </cell>
          <cell r="CO87">
            <v>1</v>
          </cell>
          <cell r="CP87">
            <v>1</v>
          </cell>
          <cell r="CQ87">
            <v>1</v>
          </cell>
          <cell r="CR87">
            <v>1</v>
          </cell>
          <cell r="CS87">
            <v>1</v>
          </cell>
          <cell r="CT87">
            <v>1</v>
          </cell>
          <cell r="CU87">
            <v>1</v>
          </cell>
          <cell r="CV87">
            <v>1</v>
          </cell>
          <cell r="CW87">
            <v>1</v>
          </cell>
          <cell r="CX87">
            <v>1</v>
          </cell>
          <cell r="CY87">
            <v>1</v>
          </cell>
          <cell r="CZ87">
            <v>1</v>
          </cell>
          <cell r="DA87">
            <v>1</v>
          </cell>
          <cell r="DB87">
            <v>1</v>
          </cell>
          <cell r="DC87">
            <v>1</v>
          </cell>
          <cell r="DD87">
            <v>1</v>
          </cell>
          <cell r="DE87">
            <v>1</v>
          </cell>
          <cell r="DF87">
            <v>1</v>
          </cell>
          <cell r="DG87">
            <v>1</v>
          </cell>
          <cell r="DH87">
            <v>1</v>
          </cell>
          <cell r="DI87">
            <v>1</v>
          </cell>
          <cell r="DJ87">
            <v>1</v>
          </cell>
          <cell r="DK87">
            <v>1</v>
          </cell>
          <cell r="DL87">
            <v>1</v>
          </cell>
          <cell r="DM87">
            <v>1</v>
          </cell>
          <cell r="DN87">
            <v>1</v>
          </cell>
          <cell r="DO87">
            <v>1</v>
          </cell>
          <cell r="DP87">
            <v>1</v>
          </cell>
          <cell r="DQ87">
            <v>1</v>
          </cell>
          <cell r="DR87">
            <v>1</v>
          </cell>
          <cell r="DS87">
            <v>1</v>
          </cell>
          <cell r="DT87">
            <v>1</v>
          </cell>
          <cell r="DU87">
            <v>1</v>
          </cell>
          <cell r="DV87">
            <v>1</v>
          </cell>
          <cell r="DW87">
            <v>1</v>
          </cell>
          <cell r="DX87">
            <v>1</v>
          </cell>
          <cell r="DY87">
            <v>1</v>
          </cell>
          <cell r="DZ87">
            <v>1</v>
          </cell>
          <cell r="EA87">
            <v>1</v>
          </cell>
          <cell r="EB87">
            <v>1</v>
          </cell>
          <cell r="EC87">
            <v>1</v>
          </cell>
          <cell r="ED87">
            <v>1</v>
          </cell>
          <cell r="EE87">
            <v>1</v>
          </cell>
          <cell r="EF87">
            <v>1</v>
          </cell>
          <cell r="EG87">
            <v>1</v>
          </cell>
          <cell r="EH87">
            <v>1</v>
          </cell>
          <cell r="EI87">
            <v>1</v>
          </cell>
          <cell r="EJ87">
            <v>1</v>
          </cell>
          <cell r="EK87">
            <v>1</v>
          </cell>
          <cell r="EL87">
            <v>1</v>
          </cell>
          <cell r="EM87">
            <v>1</v>
          </cell>
          <cell r="EN87">
            <v>1</v>
          </cell>
          <cell r="EO87">
            <v>1</v>
          </cell>
          <cell r="EP87">
            <v>1</v>
          </cell>
          <cell r="EQ87">
            <v>1</v>
          </cell>
          <cell r="ER87">
            <v>1</v>
          </cell>
          <cell r="ES87">
            <v>1</v>
          </cell>
          <cell r="ET87">
            <v>1</v>
          </cell>
        </row>
        <row r="88">
          <cell r="C88" t="str">
            <v>Ascend 2 (NW Pipeline)</v>
          </cell>
          <cell r="E88" t="str">
            <v>CFG</v>
          </cell>
          <cell r="F88" t="str">
            <v>Ascend 2 (NW Pipeline)</v>
          </cell>
          <cell r="CF88">
            <v>0</v>
          </cell>
        </row>
        <row r="89">
          <cell r="C89" t="str">
            <v>Lignotech - FPU</v>
          </cell>
          <cell r="E89" t="str">
            <v>FPU</v>
          </cell>
          <cell r="F89" t="str">
            <v>Lignotech - FPU</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cell r="BA89">
            <v>0</v>
          </cell>
          <cell r="BB89">
            <v>0</v>
          </cell>
          <cell r="BC89">
            <v>0</v>
          </cell>
          <cell r="BD89">
            <v>0</v>
          </cell>
          <cell r="BE89">
            <v>0</v>
          </cell>
          <cell r="BF89">
            <v>0</v>
          </cell>
          <cell r="BG89">
            <v>1</v>
          </cell>
          <cell r="BH89">
            <v>1</v>
          </cell>
          <cell r="BI89">
            <v>1</v>
          </cell>
          <cell r="BJ89">
            <v>1</v>
          </cell>
          <cell r="BK89">
            <v>1</v>
          </cell>
          <cell r="BL89">
            <v>1</v>
          </cell>
          <cell r="BM89">
            <v>1</v>
          </cell>
          <cell r="BN89">
            <v>1</v>
          </cell>
          <cell r="BO89">
            <v>1</v>
          </cell>
          <cell r="BP89">
            <v>1</v>
          </cell>
          <cell r="BQ89">
            <v>1</v>
          </cell>
          <cell r="BR89">
            <v>1</v>
          </cell>
          <cell r="BS89">
            <v>1</v>
          </cell>
          <cell r="BT89">
            <v>1</v>
          </cell>
          <cell r="BU89">
            <v>1</v>
          </cell>
          <cell r="BV89">
            <v>1</v>
          </cell>
          <cell r="BW89">
            <v>1</v>
          </cell>
          <cell r="BX89">
            <v>1</v>
          </cell>
          <cell r="BY89">
            <v>1</v>
          </cell>
          <cell r="BZ89">
            <v>1</v>
          </cell>
          <cell r="CA89">
            <v>1</v>
          </cell>
          <cell r="CB89">
            <v>1</v>
          </cell>
          <cell r="CC89">
            <v>1</v>
          </cell>
          <cell r="CD89">
            <v>1</v>
          </cell>
          <cell r="CE89">
            <v>1</v>
          </cell>
          <cell r="CF89">
            <v>1</v>
          </cell>
          <cell r="CG89">
            <v>1</v>
          </cell>
          <cell r="CH89">
            <v>1</v>
          </cell>
          <cell r="CI89">
            <v>1</v>
          </cell>
          <cell r="CJ89">
            <v>1</v>
          </cell>
          <cell r="CK89">
            <v>1</v>
          </cell>
          <cell r="CL89">
            <v>1</v>
          </cell>
          <cell r="CM89">
            <v>1</v>
          </cell>
          <cell r="CN89">
            <v>1</v>
          </cell>
          <cell r="CO89">
            <v>1</v>
          </cell>
          <cell r="CP89">
            <v>1</v>
          </cell>
          <cell r="CQ89">
            <v>1</v>
          </cell>
          <cell r="CR89">
            <v>1</v>
          </cell>
          <cell r="CS89">
            <v>1</v>
          </cell>
          <cell r="CT89">
            <v>1</v>
          </cell>
          <cell r="CU89">
            <v>1</v>
          </cell>
          <cell r="CV89">
            <v>1</v>
          </cell>
          <cell r="CW89">
            <v>1</v>
          </cell>
          <cell r="CX89">
            <v>1</v>
          </cell>
          <cell r="CY89">
            <v>1</v>
          </cell>
          <cell r="CZ89">
            <v>1</v>
          </cell>
          <cell r="DA89">
            <v>1</v>
          </cell>
          <cell r="DB89">
            <v>1</v>
          </cell>
          <cell r="DC89">
            <v>1</v>
          </cell>
          <cell r="DD89">
            <v>1</v>
          </cell>
          <cell r="DE89">
            <v>1</v>
          </cell>
          <cell r="DF89">
            <v>1</v>
          </cell>
          <cell r="DG89">
            <v>1</v>
          </cell>
          <cell r="DH89">
            <v>1</v>
          </cell>
          <cell r="DI89">
            <v>1</v>
          </cell>
          <cell r="DJ89">
            <v>1</v>
          </cell>
          <cell r="DK89">
            <v>1</v>
          </cell>
          <cell r="DL89">
            <v>1</v>
          </cell>
          <cell r="DM89">
            <v>1</v>
          </cell>
          <cell r="DN89">
            <v>1</v>
          </cell>
          <cell r="DO89">
            <v>1</v>
          </cell>
          <cell r="DP89">
            <v>1</v>
          </cell>
          <cell r="DQ89">
            <v>1</v>
          </cell>
          <cell r="DR89">
            <v>1</v>
          </cell>
          <cell r="DS89">
            <v>1</v>
          </cell>
          <cell r="DT89">
            <v>1</v>
          </cell>
          <cell r="DU89">
            <v>1</v>
          </cell>
          <cell r="DV89">
            <v>1</v>
          </cell>
          <cell r="DW89">
            <v>1</v>
          </cell>
          <cell r="DX89">
            <v>1</v>
          </cell>
          <cell r="DY89">
            <v>1</v>
          </cell>
          <cell r="DZ89">
            <v>1</v>
          </cell>
          <cell r="EA89">
            <v>1</v>
          </cell>
          <cell r="EB89">
            <v>1</v>
          </cell>
          <cell r="EC89">
            <v>1</v>
          </cell>
          <cell r="ED89">
            <v>1</v>
          </cell>
          <cell r="EE89">
            <v>1</v>
          </cell>
          <cell r="EF89">
            <v>1</v>
          </cell>
          <cell r="EG89">
            <v>1</v>
          </cell>
          <cell r="EH89">
            <v>1</v>
          </cell>
          <cell r="EI89">
            <v>1</v>
          </cell>
          <cell r="EJ89">
            <v>1</v>
          </cell>
          <cell r="EK89">
            <v>1</v>
          </cell>
          <cell r="EL89">
            <v>1</v>
          </cell>
          <cell r="EM89">
            <v>1</v>
          </cell>
          <cell r="EN89">
            <v>1</v>
          </cell>
          <cell r="EO89">
            <v>1</v>
          </cell>
          <cell r="EP89">
            <v>1</v>
          </cell>
          <cell r="EQ89">
            <v>1</v>
          </cell>
          <cell r="ER89">
            <v>1</v>
          </cell>
          <cell r="ES89">
            <v>1</v>
          </cell>
          <cell r="ET89">
            <v>1</v>
          </cell>
        </row>
        <row r="90">
          <cell r="C90" t="str">
            <v>Rayonier Recovery Boiler - FPU</v>
          </cell>
          <cell r="E90" t="str">
            <v>FPU</v>
          </cell>
          <cell r="F90" t="str">
            <v>Rayonier Recovery Boiler - FPU</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1</v>
          </cell>
          <cell r="BH90">
            <v>1</v>
          </cell>
          <cell r="BI90">
            <v>1</v>
          </cell>
          <cell r="BJ90">
            <v>1</v>
          </cell>
          <cell r="BK90">
            <v>1</v>
          </cell>
          <cell r="BL90">
            <v>1</v>
          </cell>
          <cell r="BM90">
            <v>1</v>
          </cell>
          <cell r="BN90">
            <v>1</v>
          </cell>
          <cell r="BO90">
            <v>1</v>
          </cell>
          <cell r="BP90">
            <v>1</v>
          </cell>
          <cell r="BQ90">
            <v>1</v>
          </cell>
          <cell r="BR90">
            <v>1</v>
          </cell>
          <cell r="BS90">
            <v>1</v>
          </cell>
          <cell r="BT90">
            <v>1</v>
          </cell>
          <cell r="BU90">
            <v>1</v>
          </cell>
          <cell r="BV90">
            <v>1</v>
          </cell>
          <cell r="BW90">
            <v>1</v>
          </cell>
          <cell r="BX90">
            <v>1</v>
          </cell>
          <cell r="BY90">
            <v>1</v>
          </cell>
          <cell r="BZ90">
            <v>1</v>
          </cell>
          <cell r="CA90">
            <v>1</v>
          </cell>
          <cell r="CB90">
            <v>1</v>
          </cell>
          <cell r="CC90">
            <v>1</v>
          </cell>
          <cell r="CD90">
            <v>1</v>
          </cell>
          <cell r="CE90">
            <v>1</v>
          </cell>
          <cell r="CF90">
            <v>1</v>
          </cell>
          <cell r="CG90">
            <v>1</v>
          </cell>
          <cell r="CH90">
            <v>1</v>
          </cell>
          <cell r="CI90">
            <v>1</v>
          </cell>
          <cell r="CJ90">
            <v>1</v>
          </cell>
          <cell r="CK90">
            <v>1</v>
          </cell>
          <cell r="CL90">
            <v>1</v>
          </cell>
          <cell r="CM90">
            <v>1</v>
          </cell>
          <cell r="CN90">
            <v>1</v>
          </cell>
          <cell r="CO90">
            <v>1</v>
          </cell>
          <cell r="CP90">
            <v>1</v>
          </cell>
          <cell r="CQ90">
            <v>1</v>
          </cell>
          <cell r="CR90">
            <v>1</v>
          </cell>
          <cell r="CS90">
            <v>1</v>
          </cell>
          <cell r="CT90">
            <v>1</v>
          </cell>
          <cell r="CU90">
            <v>1</v>
          </cell>
          <cell r="CV90">
            <v>1</v>
          </cell>
          <cell r="CW90">
            <v>1</v>
          </cell>
          <cell r="CX90">
            <v>1</v>
          </cell>
          <cell r="CY90">
            <v>1</v>
          </cell>
          <cell r="CZ90">
            <v>1</v>
          </cell>
          <cell r="DA90">
            <v>1</v>
          </cell>
          <cell r="DB90">
            <v>1</v>
          </cell>
          <cell r="DC90">
            <v>1</v>
          </cell>
          <cell r="DD90">
            <v>1</v>
          </cell>
          <cell r="DE90">
            <v>1</v>
          </cell>
          <cell r="DF90">
            <v>1</v>
          </cell>
          <cell r="DG90">
            <v>1</v>
          </cell>
          <cell r="DH90">
            <v>1</v>
          </cell>
          <cell r="DI90">
            <v>1</v>
          </cell>
          <cell r="DJ90">
            <v>1</v>
          </cell>
          <cell r="DK90">
            <v>1</v>
          </cell>
          <cell r="DL90">
            <v>1</v>
          </cell>
          <cell r="DM90">
            <v>1</v>
          </cell>
          <cell r="DN90">
            <v>1</v>
          </cell>
          <cell r="DO90">
            <v>1</v>
          </cell>
          <cell r="DP90">
            <v>1</v>
          </cell>
          <cell r="DQ90">
            <v>1</v>
          </cell>
          <cell r="DR90">
            <v>1</v>
          </cell>
          <cell r="DS90">
            <v>1</v>
          </cell>
          <cell r="DT90">
            <v>1</v>
          </cell>
          <cell r="DU90">
            <v>1</v>
          </cell>
          <cell r="DV90">
            <v>1</v>
          </cell>
          <cell r="DW90">
            <v>1</v>
          </cell>
          <cell r="DX90">
            <v>1</v>
          </cell>
          <cell r="DY90">
            <v>1</v>
          </cell>
          <cell r="DZ90">
            <v>1</v>
          </cell>
          <cell r="EA90">
            <v>1</v>
          </cell>
          <cell r="EB90">
            <v>1</v>
          </cell>
          <cell r="EC90">
            <v>1</v>
          </cell>
          <cell r="ED90">
            <v>1</v>
          </cell>
          <cell r="EE90">
            <v>1</v>
          </cell>
          <cell r="EF90">
            <v>1</v>
          </cell>
          <cell r="EG90">
            <v>1</v>
          </cell>
          <cell r="EH90">
            <v>1</v>
          </cell>
          <cell r="EI90">
            <v>1</v>
          </cell>
          <cell r="EJ90">
            <v>1</v>
          </cell>
          <cell r="EK90">
            <v>1</v>
          </cell>
          <cell r="EL90">
            <v>1</v>
          </cell>
          <cell r="EM90">
            <v>1</v>
          </cell>
          <cell r="EN90">
            <v>1</v>
          </cell>
          <cell r="EO90">
            <v>1</v>
          </cell>
          <cell r="EP90">
            <v>1</v>
          </cell>
          <cell r="EQ90">
            <v>1</v>
          </cell>
          <cell r="ER90">
            <v>1</v>
          </cell>
          <cell r="ES90">
            <v>1</v>
          </cell>
          <cell r="ET90">
            <v>1</v>
          </cell>
        </row>
        <row r="91">
          <cell r="C91" t="str">
            <v>Arcadia/Sebring</v>
          </cell>
          <cell r="E91" t="str">
            <v>CFG</v>
          </cell>
          <cell r="F91" t="str">
            <v>Arcadia/Sebring</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1</v>
          </cell>
          <cell r="BD91">
            <v>1</v>
          </cell>
          <cell r="BE91">
            <v>1</v>
          </cell>
          <cell r="BF91">
            <v>1</v>
          </cell>
          <cell r="BG91">
            <v>1</v>
          </cell>
          <cell r="BH91">
            <v>1</v>
          </cell>
          <cell r="BI91">
            <v>1</v>
          </cell>
          <cell r="BJ91">
            <v>1</v>
          </cell>
          <cell r="BK91">
            <v>1</v>
          </cell>
          <cell r="BL91">
            <v>1</v>
          </cell>
          <cell r="BM91">
            <v>1</v>
          </cell>
          <cell r="BN91">
            <v>1</v>
          </cell>
          <cell r="BO91">
            <v>1</v>
          </cell>
          <cell r="BP91">
            <v>1</v>
          </cell>
          <cell r="BQ91">
            <v>1</v>
          </cell>
          <cell r="BR91">
            <v>1</v>
          </cell>
          <cell r="BS91">
            <v>1</v>
          </cell>
          <cell r="BT91">
            <v>1</v>
          </cell>
          <cell r="BU91">
            <v>1</v>
          </cell>
          <cell r="BV91">
            <v>1</v>
          </cell>
          <cell r="BW91">
            <v>1</v>
          </cell>
          <cell r="BX91">
            <v>1</v>
          </cell>
          <cell r="BY91">
            <v>1</v>
          </cell>
          <cell r="BZ91">
            <v>1</v>
          </cell>
          <cell r="CA91">
            <v>1</v>
          </cell>
          <cell r="CB91">
            <v>1</v>
          </cell>
          <cell r="CC91">
            <v>1</v>
          </cell>
          <cell r="CD91">
            <v>1</v>
          </cell>
          <cell r="CE91">
            <v>1</v>
          </cell>
          <cell r="CF91">
            <v>1</v>
          </cell>
          <cell r="CG91">
            <v>1</v>
          </cell>
          <cell r="CH91">
            <v>1</v>
          </cell>
          <cell r="CI91">
            <v>1</v>
          </cell>
          <cell r="CJ91">
            <v>1</v>
          </cell>
          <cell r="CK91">
            <v>1</v>
          </cell>
          <cell r="CL91">
            <v>1</v>
          </cell>
          <cell r="CM91">
            <v>1</v>
          </cell>
          <cell r="CN91">
            <v>1</v>
          </cell>
          <cell r="CO91">
            <v>1</v>
          </cell>
          <cell r="CP91">
            <v>1</v>
          </cell>
          <cell r="CQ91">
            <v>1</v>
          </cell>
          <cell r="CR91">
            <v>1</v>
          </cell>
          <cell r="CS91">
            <v>1</v>
          </cell>
          <cell r="CT91">
            <v>1</v>
          </cell>
          <cell r="CU91">
            <v>1</v>
          </cell>
          <cell r="CV91">
            <v>1</v>
          </cell>
          <cell r="CW91">
            <v>1</v>
          </cell>
          <cell r="CX91">
            <v>1</v>
          </cell>
          <cell r="CY91">
            <v>1</v>
          </cell>
          <cell r="CZ91">
            <v>1</v>
          </cell>
          <cell r="DA91">
            <v>1</v>
          </cell>
          <cell r="DB91">
            <v>1</v>
          </cell>
          <cell r="DC91">
            <v>1</v>
          </cell>
          <cell r="DD91">
            <v>1</v>
          </cell>
          <cell r="DE91">
            <v>1</v>
          </cell>
          <cell r="DF91">
            <v>1</v>
          </cell>
          <cell r="DG91">
            <v>1</v>
          </cell>
          <cell r="DH91">
            <v>1</v>
          </cell>
          <cell r="DI91">
            <v>1</v>
          </cell>
          <cell r="DJ91">
            <v>1</v>
          </cell>
          <cell r="DK91">
            <v>1</v>
          </cell>
          <cell r="DL91">
            <v>1</v>
          </cell>
          <cell r="DM91">
            <v>1</v>
          </cell>
          <cell r="DN91">
            <v>1</v>
          </cell>
          <cell r="DO91">
            <v>1</v>
          </cell>
          <cell r="DP91">
            <v>1</v>
          </cell>
          <cell r="DQ91">
            <v>1</v>
          </cell>
          <cell r="DR91">
            <v>1</v>
          </cell>
          <cell r="DS91">
            <v>1</v>
          </cell>
          <cell r="DT91">
            <v>1</v>
          </cell>
          <cell r="DU91">
            <v>1</v>
          </cell>
          <cell r="DV91">
            <v>1</v>
          </cell>
          <cell r="DW91">
            <v>1</v>
          </cell>
          <cell r="DX91">
            <v>1</v>
          </cell>
          <cell r="DY91">
            <v>1</v>
          </cell>
          <cell r="DZ91">
            <v>1</v>
          </cell>
          <cell r="EA91">
            <v>1</v>
          </cell>
          <cell r="EB91">
            <v>1</v>
          </cell>
          <cell r="EC91">
            <v>1</v>
          </cell>
          <cell r="ED91">
            <v>1</v>
          </cell>
          <cell r="EE91">
            <v>1</v>
          </cell>
          <cell r="EF91">
            <v>1</v>
          </cell>
          <cell r="EG91">
            <v>1</v>
          </cell>
          <cell r="EH91">
            <v>1</v>
          </cell>
          <cell r="EI91">
            <v>1</v>
          </cell>
          <cell r="EJ91">
            <v>1</v>
          </cell>
          <cell r="EK91">
            <v>1</v>
          </cell>
          <cell r="EL91">
            <v>1</v>
          </cell>
          <cell r="EM91">
            <v>1</v>
          </cell>
          <cell r="EN91">
            <v>1</v>
          </cell>
          <cell r="EO91">
            <v>1</v>
          </cell>
          <cell r="EP91">
            <v>1</v>
          </cell>
          <cell r="EQ91">
            <v>1</v>
          </cell>
          <cell r="ER91">
            <v>1</v>
          </cell>
          <cell r="ES91">
            <v>1</v>
          </cell>
          <cell r="ET91">
            <v>1</v>
          </cell>
        </row>
        <row r="92">
          <cell r="C92" t="str">
            <v>TOTAL FIXED RATE:</v>
          </cell>
          <cell r="E92" t="str">
            <v/>
          </cell>
          <cell r="F92" t="str">
            <v>TOTAL FIXED RATE:</v>
          </cell>
          <cell r="S92">
            <v>8</v>
          </cell>
          <cell r="T92">
            <v>8</v>
          </cell>
          <cell r="U92">
            <v>8</v>
          </cell>
          <cell r="V92">
            <v>8</v>
          </cell>
          <cell r="W92">
            <v>8</v>
          </cell>
          <cell r="X92">
            <v>8</v>
          </cell>
          <cell r="Y92">
            <v>8</v>
          </cell>
          <cell r="Z92">
            <v>8</v>
          </cell>
          <cell r="AA92">
            <v>8</v>
          </cell>
          <cell r="AB92">
            <v>8</v>
          </cell>
          <cell r="AC92">
            <v>8</v>
          </cell>
          <cell r="AD92">
            <v>8</v>
          </cell>
          <cell r="AE92">
            <v>9</v>
          </cell>
          <cell r="AF92">
            <v>9</v>
          </cell>
          <cell r="AG92">
            <v>9</v>
          </cell>
          <cell r="AH92">
            <v>9</v>
          </cell>
          <cell r="AI92">
            <v>9</v>
          </cell>
          <cell r="AJ92">
            <v>9</v>
          </cell>
          <cell r="AK92">
            <v>9</v>
          </cell>
          <cell r="AL92">
            <v>9</v>
          </cell>
          <cell r="AM92">
            <v>9</v>
          </cell>
          <cell r="AN92">
            <v>9</v>
          </cell>
          <cell r="AO92">
            <v>9</v>
          </cell>
          <cell r="AP92">
            <v>9</v>
          </cell>
          <cell r="AQ92">
            <v>9</v>
          </cell>
          <cell r="AR92">
            <v>9</v>
          </cell>
          <cell r="AS92">
            <v>9</v>
          </cell>
          <cell r="AT92">
            <v>9</v>
          </cell>
          <cell r="AU92">
            <v>9</v>
          </cell>
          <cell r="AV92">
            <v>8</v>
          </cell>
          <cell r="AW92">
            <v>8</v>
          </cell>
          <cell r="AX92">
            <v>8</v>
          </cell>
          <cell r="AY92">
            <v>9</v>
          </cell>
          <cell r="AZ92">
            <v>9</v>
          </cell>
          <cell r="BA92">
            <v>10</v>
          </cell>
          <cell r="BB92">
            <v>10</v>
          </cell>
          <cell r="BC92">
            <v>11</v>
          </cell>
          <cell r="BD92">
            <v>11</v>
          </cell>
          <cell r="BE92">
            <v>11</v>
          </cell>
          <cell r="BF92">
            <v>11</v>
          </cell>
          <cell r="BG92">
            <v>15</v>
          </cell>
          <cell r="BH92">
            <v>15</v>
          </cell>
          <cell r="BI92">
            <v>15</v>
          </cell>
          <cell r="BJ92">
            <v>15</v>
          </cell>
          <cell r="BK92">
            <v>15</v>
          </cell>
          <cell r="BL92">
            <v>15</v>
          </cell>
          <cell r="BM92">
            <v>15</v>
          </cell>
          <cell r="BN92">
            <v>15</v>
          </cell>
          <cell r="BO92">
            <v>15</v>
          </cell>
          <cell r="BP92">
            <v>15</v>
          </cell>
          <cell r="BQ92">
            <v>15</v>
          </cell>
          <cell r="BR92">
            <v>15</v>
          </cell>
          <cell r="BS92">
            <v>15</v>
          </cell>
          <cell r="BT92">
            <v>15</v>
          </cell>
          <cell r="BU92">
            <v>15</v>
          </cell>
          <cell r="BV92">
            <v>15</v>
          </cell>
          <cell r="BW92">
            <v>14</v>
          </cell>
          <cell r="BX92">
            <v>14</v>
          </cell>
          <cell r="BY92">
            <v>14</v>
          </cell>
          <cell r="BZ92">
            <v>14</v>
          </cell>
          <cell r="CA92">
            <v>14</v>
          </cell>
          <cell r="CB92">
            <v>14</v>
          </cell>
          <cell r="CC92">
            <v>14</v>
          </cell>
          <cell r="CD92">
            <v>14</v>
          </cell>
          <cell r="CE92">
            <v>14</v>
          </cell>
          <cell r="CF92">
            <v>14</v>
          </cell>
          <cell r="CG92">
            <v>14</v>
          </cell>
          <cell r="CH92">
            <v>14</v>
          </cell>
          <cell r="CI92">
            <v>14</v>
          </cell>
          <cell r="CJ92">
            <v>14</v>
          </cell>
          <cell r="CK92">
            <v>14</v>
          </cell>
          <cell r="CL92">
            <v>14</v>
          </cell>
          <cell r="CM92">
            <v>14</v>
          </cell>
          <cell r="CN92">
            <v>14</v>
          </cell>
          <cell r="CO92">
            <v>14</v>
          </cell>
          <cell r="CP92">
            <v>14</v>
          </cell>
          <cell r="CQ92">
            <v>14</v>
          </cell>
          <cell r="CR92">
            <v>14</v>
          </cell>
          <cell r="CS92">
            <v>14</v>
          </cell>
          <cell r="CT92">
            <v>14</v>
          </cell>
          <cell r="CU92">
            <v>14</v>
          </cell>
          <cell r="CV92">
            <v>14</v>
          </cell>
          <cell r="CW92">
            <v>14</v>
          </cell>
          <cell r="CX92">
            <v>14</v>
          </cell>
          <cell r="CY92">
            <v>14</v>
          </cell>
          <cell r="CZ92">
            <v>14</v>
          </cell>
          <cell r="DA92">
            <v>14</v>
          </cell>
          <cell r="DB92">
            <v>14</v>
          </cell>
          <cell r="DC92">
            <v>14</v>
          </cell>
          <cell r="DD92">
            <v>14</v>
          </cell>
          <cell r="DE92">
            <v>14</v>
          </cell>
          <cell r="DF92">
            <v>14</v>
          </cell>
          <cell r="DG92">
            <v>14</v>
          </cell>
          <cell r="DH92">
            <v>14</v>
          </cell>
          <cell r="DI92">
            <v>14</v>
          </cell>
          <cell r="DJ92">
            <v>14</v>
          </cell>
          <cell r="DK92">
            <v>14</v>
          </cell>
          <cell r="DL92">
            <v>14</v>
          </cell>
          <cell r="DM92">
            <v>14</v>
          </cell>
          <cell r="DN92">
            <v>14</v>
          </cell>
          <cell r="DO92">
            <v>14</v>
          </cell>
          <cell r="DP92">
            <v>14</v>
          </cell>
          <cell r="DQ92">
            <v>14</v>
          </cell>
          <cell r="DR92">
            <v>14</v>
          </cell>
          <cell r="DS92">
            <v>14</v>
          </cell>
          <cell r="DT92">
            <v>14</v>
          </cell>
          <cell r="DU92">
            <v>14</v>
          </cell>
          <cell r="DV92">
            <v>14</v>
          </cell>
          <cell r="DW92">
            <v>14</v>
          </cell>
          <cell r="DX92">
            <v>14</v>
          </cell>
          <cell r="DY92">
            <v>14</v>
          </cell>
          <cell r="DZ92">
            <v>14</v>
          </cell>
          <cell r="EA92">
            <v>14</v>
          </cell>
          <cell r="EB92">
            <v>14</v>
          </cell>
          <cell r="EC92">
            <v>14</v>
          </cell>
          <cell r="ED92">
            <v>14</v>
          </cell>
          <cell r="EE92">
            <v>14</v>
          </cell>
          <cell r="EF92">
            <v>14</v>
          </cell>
          <cell r="EG92">
            <v>14</v>
          </cell>
          <cell r="EH92">
            <v>14</v>
          </cell>
          <cell r="EI92">
            <v>14</v>
          </cell>
          <cell r="EJ92">
            <v>14</v>
          </cell>
          <cell r="EK92">
            <v>14</v>
          </cell>
          <cell r="EL92">
            <v>14</v>
          </cell>
          <cell r="EM92">
            <v>14</v>
          </cell>
          <cell r="EN92">
            <v>14</v>
          </cell>
          <cell r="EO92">
            <v>14</v>
          </cell>
          <cell r="EP92">
            <v>14</v>
          </cell>
          <cell r="EQ92">
            <v>14</v>
          </cell>
          <cell r="ER92">
            <v>14</v>
          </cell>
          <cell r="ES92">
            <v>14</v>
          </cell>
          <cell r="ET92">
            <v>14</v>
          </cell>
        </row>
        <row r="93">
          <cell r="C93" t="str">
            <v>8 - VARIABLE RATE</v>
          </cell>
          <cell r="E93" t="str">
            <v/>
          </cell>
          <cell r="F93" t="str">
            <v>8 - VARIABLE RATE</v>
          </cell>
        </row>
        <row r="94">
          <cell r="C94" t="str">
            <v>Orange Cogen LP</v>
          </cell>
          <cell r="E94" t="str">
            <v>CFG</v>
          </cell>
          <cell r="F94" t="str">
            <v>Orange Cogen LP</v>
          </cell>
          <cell r="S94">
            <v>1</v>
          </cell>
          <cell r="T94">
            <v>1</v>
          </cell>
          <cell r="U94">
            <v>1</v>
          </cell>
          <cell r="V94">
            <v>1</v>
          </cell>
          <cell r="W94">
            <v>1</v>
          </cell>
          <cell r="X94">
            <v>1</v>
          </cell>
          <cell r="Y94">
            <v>1</v>
          </cell>
          <cell r="Z94">
            <v>1</v>
          </cell>
          <cell r="AA94">
            <v>1</v>
          </cell>
          <cell r="AB94">
            <v>1</v>
          </cell>
          <cell r="AC94">
            <v>1</v>
          </cell>
          <cell r="AD94">
            <v>1</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O94">
            <v>0</v>
          </cell>
          <cell r="BP94">
            <v>0</v>
          </cell>
          <cell r="BQ94">
            <v>0</v>
          </cell>
          <cell r="BR94">
            <v>0</v>
          </cell>
          <cell r="BS94">
            <v>0</v>
          </cell>
          <cell r="BT94">
            <v>0</v>
          </cell>
          <cell r="BU94">
            <v>0</v>
          </cell>
          <cell r="BV94">
            <v>0</v>
          </cell>
          <cell r="BW94">
            <v>0</v>
          </cell>
          <cell r="BX94">
            <v>0</v>
          </cell>
          <cell r="BY94">
            <v>0</v>
          </cell>
          <cell r="BZ94">
            <v>0</v>
          </cell>
        </row>
        <row r="95">
          <cell r="C95" t="str">
            <v>Minute Maid</v>
          </cell>
          <cell r="E95" t="str">
            <v>CFG</v>
          </cell>
          <cell r="F95" t="str">
            <v>Minute Maid</v>
          </cell>
          <cell r="S95">
            <v>1</v>
          </cell>
          <cell r="T95">
            <v>1</v>
          </cell>
          <cell r="U95">
            <v>1</v>
          </cell>
          <cell r="V95">
            <v>1</v>
          </cell>
          <cell r="W95">
            <v>1</v>
          </cell>
          <cell r="X95">
            <v>1</v>
          </cell>
          <cell r="Y95">
            <v>1</v>
          </cell>
          <cell r="Z95">
            <v>1</v>
          </cell>
          <cell r="AA95">
            <v>1</v>
          </cell>
          <cell r="AB95">
            <v>1</v>
          </cell>
          <cell r="AC95">
            <v>1</v>
          </cell>
          <cell r="AD95">
            <v>1</v>
          </cell>
          <cell r="AE95">
            <v>1</v>
          </cell>
          <cell r="AF95">
            <v>1</v>
          </cell>
          <cell r="AG95">
            <v>1</v>
          </cell>
          <cell r="AH95">
            <v>1</v>
          </cell>
          <cell r="AI95">
            <v>1</v>
          </cell>
          <cell r="AJ95">
            <v>1</v>
          </cell>
          <cell r="AK95">
            <v>1</v>
          </cell>
          <cell r="AL95">
            <v>1</v>
          </cell>
          <cell r="AM95">
            <v>1</v>
          </cell>
          <cell r="AN95">
            <v>1</v>
          </cell>
          <cell r="AO95">
            <v>1</v>
          </cell>
          <cell r="AP95">
            <v>1</v>
          </cell>
          <cell r="AQ95">
            <v>1</v>
          </cell>
          <cell r="AR95">
            <v>1</v>
          </cell>
          <cell r="AS95">
            <v>1</v>
          </cell>
          <cell r="AT95">
            <v>1</v>
          </cell>
          <cell r="AU95">
            <v>1</v>
          </cell>
          <cell r="AV95">
            <v>1</v>
          </cell>
          <cell r="AW95">
            <v>1</v>
          </cell>
          <cell r="AX95">
            <v>1</v>
          </cell>
          <cell r="AY95">
            <v>1</v>
          </cell>
          <cell r="AZ95">
            <v>1</v>
          </cell>
          <cell r="BA95">
            <v>1</v>
          </cell>
          <cell r="BB95">
            <v>1</v>
          </cell>
          <cell r="BC95">
            <v>1</v>
          </cell>
          <cell r="BD95">
            <v>1</v>
          </cell>
          <cell r="BE95">
            <v>1</v>
          </cell>
          <cell r="BF95">
            <v>1</v>
          </cell>
          <cell r="BG95">
            <v>1</v>
          </cell>
          <cell r="BH95">
            <v>1</v>
          </cell>
          <cell r="BI95">
            <v>1</v>
          </cell>
          <cell r="BJ95">
            <v>1</v>
          </cell>
          <cell r="BK95">
            <v>1</v>
          </cell>
          <cell r="BL95">
            <v>1</v>
          </cell>
          <cell r="BM95">
            <v>1</v>
          </cell>
          <cell r="BN95">
            <v>1</v>
          </cell>
          <cell r="BO95">
            <v>1</v>
          </cell>
          <cell r="BP95">
            <v>1</v>
          </cell>
          <cell r="BQ95">
            <v>1</v>
          </cell>
          <cell r="BR95">
            <v>1</v>
          </cell>
          <cell r="BS95">
            <v>1</v>
          </cell>
          <cell r="BT95">
            <v>1</v>
          </cell>
          <cell r="BU95">
            <v>1</v>
          </cell>
          <cell r="BV95">
            <v>1</v>
          </cell>
          <cell r="BW95">
            <v>1</v>
          </cell>
          <cell r="BX95">
            <v>1</v>
          </cell>
          <cell r="BY95">
            <v>1</v>
          </cell>
          <cell r="BZ95">
            <v>1</v>
          </cell>
          <cell r="CA95">
            <v>1</v>
          </cell>
          <cell r="CB95">
            <v>1</v>
          </cell>
          <cell r="CC95">
            <v>1</v>
          </cell>
          <cell r="CD95">
            <v>1</v>
          </cell>
          <cell r="CE95">
            <v>1</v>
          </cell>
          <cell r="CF95">
            <v>1</v>
          </cell>
          <cell r="CG95">
            <v>1</v>
          </cell>
          <cell r="CH95">
            <v>1</v>
          </cell>
          <cell r="CI95">
            <v>1</v>
          </cell>
          <cell r="CJ95">
            <v>1</v>
          </cell>
          <cell r="CK95">
            <v>1</v>
          </cell>
          <cell r="CL95">
            <v>1</v>
          </cell>
          <cell r="CM95">
            <v>1</v>
          </cell>
          <cell r="CN95">
            <v>1</v>
          </cell>
          <cell r="CO95">
            <v>1</v>
          </cell>
          <cell r="CP95">
            <v>1</v>
          </cell>
          <cell r="CQ95">
            <v>1</v>
          </cell>
          <cell r="CR95">
            <v>1</v>
          </cell>
          <cell r="CS95">
            <v>1</v>
          </cell>
          <cell r="CT95">
            <v>1</v>
          </cell>
          <cell r="CU95">
            <v>1</v>
          </cell>
          <cell r="CV95">
            <v>1</v>
          </cell>
          <cell r="CW95">
            <v>1</v>
          </cell>
          <cell r="CX95">
            <v>1</v>
          </cell>
          <cell r="CY95">
            <v>1</v>
          </cell>
          <cell r="CZ95">
            <v>1</v>
          </cell>
          <cell r="DA95">
            <v>1</v>
          </cell>
          <cell r="DB95">
            <v>1</v>
          </cell>
          <cell r="DC95">
            <v>1</v>
          </cell>
          <cell r="DD95">
            <v>1</v>
          </cell>
          <cell r="DE95">
            <v>1</v>
          </cell>
          <cell r="DF95">
            <v>1</v>
          </cell>
          <cell r="DG95">
            <v>1</v>
          </cell>
          <cell r="DH95">
            <v>1</v>
          </cell>
          <cell r="DI95">
            <v>1</v>
          </cell>
          <cell r="DJ95">
            <v>1</v>
          </cell>
          <cell r="DK95">
            <v>1</v>
          </cell>
          <cell r="DL95">
            <v>1</v>
          </cell>
          <cell r="DM95">
            <v>1</v>
          </cell>
          <cell r="DN95">
            <v>1</v>
          </cell>
          <cell r="DO95">
            <v>1</v>
          </cell>
          <cell r="DP95">
            <v>1</v>
          </cell>
          <cell r="DQ95">
            <v>1</v>
          </cell>
          <cell r="DR95">
            <v>1</v>
          </cell>
          <cell r="DS95">
            <v>1</v>
          </cell>
          <cell r="DT95">
            <v>1</v>
          </cell>
          <cell r="DU95">
            <v>1</v>
          </cell>
          <cell r="DV95">
            <v>1</v>
          </cell>
          <cell r="DW95">
            <v>1</v>
          </cell>
          <cell r="DX95">
            <v>1</v>
          </cell>
          <cell r="DY95">
            <v>1</v>
          </cell>
          <cell r="DZ95">
            <v>1</v>
          </cell>
          <cell r="EA95">
            <v>1</v>
          </cell>
          <cell r="EB95">
            <v>1</v>
          </cell>
          <cell r="EC95">
            <v>1</v>
          </cell>
          <cell r="ED95">
            <v>1</v>
          </cell>
          <cell r="EE95">
            <v>1</v>
          </cell>
          <cell r="EF95">
            <v>1</v>
          </cell>
          <cell r="EG95">
            <v>1</v>
          </cell>
          <cell r="EH95">
            <v>1</v>
          </cell>
          <cell r="EI95">
            <v>1</v>
          </cell>
          <cell r="EJ95">
            <v>1</v>
          </cell>
          <cell r="EK95">
            <v>1</v>
          </cell>
          <cell r="EL95">
            <v>1</v>
          </cell>
          <cell r="EM95">
            <v>1</v>
          </cell>
          <cell r="EN95">
            <v>1</v>
          </cell>
          <cell r="EO95">
            <v>1</v>
          </cell>
          <cell r="EP95">
            <v>1</v>
          </cell>
          <cell r="EQ95">
            <v>1</v>
          </cell>
          <cell r="ER95">
            <v>1</v>
          </cell>
          <cell r="ES95">
            <v>1</v>
          </cell>
          <cell r="ET95">
            <v>1</v>
          </cell>
        </row>
        <row r="96">
          <cell r="C96" t="str">
            <v>8 Flags</v>
          </cell>
          <cell r="E96" t="str">
            <v>FPU</v>
          </cell>
          <cell r="F96" t="str">
            <v>8 Flags</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1</v>
          </cell>
          <cell r="AK96">
            <v>1</v>
          </cell>
          <cell r="AL96">
            <v>1</v>
          </cell>
          <cell r="AM96">
            <v>1</v>
          </cell>
          <cell r="AN96">
            <v>1</v>
          </cell>
          <cell r="AO96">
            <v>1</v>
          </cell>
          <cell r="AP96">
            <v>1</v>
          </cell>
          <cell r="AQ96">
            <v>1</v>
          </cell>
          <cell r="AR96">
            <v>1</v>
          </cell>
          <cell r="AS96">
            <v>1</v>
          </cell>
          <cell r="AT96">
            <v>1</v>
          </cell>
          <cell r="AU96">
            <v>1</v>
          </cell>
          <cell r="AV96">
            <v>1</v>
          </cell>
          <cell r="AW96">
            <v>1</v>
          </cell>
          <cell r="AX96">
            <v>1</v>
          </cell>
          <cell r="AY96">
            <v>1</v>
          </cell>
          <cell r="AZ96">
            <v>1</v>
          </cell>
          <cell r="BA96">
            <v>1</v>
          </cell>
          <cell r="BB96">
            <v>1</v>
          </cell>
          <cell r="BC96">
            <v>1</v>
          </cell>
          <cell r="BD96">
            <v>1</v>
          </cell>
          <cell r="BE96">
            <v>1</v>
          </cell>
          <cell r="BF96">
            <v>1</v>
          </cell>
          <cell r="BG96">
            <v>1</v>
          </cell>
          <cell r="BH96">
            <v>1</v>
          </cell>
          <cell r="BI96">
            <v>1</v>
          </cell>
          <cell r="BJ96">
            <v>1</v>
          </cell>
          <cell r="BK96">
            <v>1</v>
          </cell>
          <cell r="BL96">
            <v>1</v>
          </cell>
          <cell r="BM96">
            <v>1</v>
          </cell>
          <cell r="BN96">
            <v>1</v>
          </cell>
          <cell r="BO96">
            <v>1</v>
          </cell>
          <cell r="BP96">
            <v>1</v>
          </cell>
          <cell r="BQ96">
            <v>1</v>
          </cell>
          <cell r="BR96">
            <v>1</v>
          </cell>
          <cell r="BS96">
            <v>1</v>
          </cell>
          <cell r="BT96">
            <v>1</v>
          </cell>
          <cell r="BU96">
            <v>1</v>
          </cell>
          <cell r="BV96">
            <v>1</v>
          </cell>
          <cell r="BW96">
            <v>1</v>
          </cell>
          <cell r="BX96">
            <v>1</v>
          </cell>
          <cell r="BY96">
            <v>1</v>
          </cell>
          <cell r="BZ96">
            <v>1</v>
          </cell>
          <cell r="CA96">
            <v>1</v>
          </cell>
          <cell r="CB96">
            <v>1</v>
          </cell>
          <cell r="CC96">
            <v>1</v>
          </cell>
          <cell r="CD96">
            <v>1</v>
          </cell>
          <cell r="CE96">
            <v>1</v>
          </cell>
          <cell r="CF96">
            <v>1</v>
          </cell>
          <cell r="CG96">
            <v>1</v>
          </cell>
          <cell r="CH96">
            <v>1</v>
          </cell>
          <cell r="CI96">
            <v>1</v>
          </cell>
          <cell r="CJ96">
            <v>1</v>
          </cell>
          <cell r="CK96">
            <v>1</v>
          </cell>
          <cell r="CL96">
            <v>1</v>
          </cell>
          <cell r="CM96">
            <v>1</v>
          </cell>
          <cell r="CN96">
            <v>1</v>
          </cell>
          <cell r="CO96">
            <v>1</v>
          </cell>
          <cell r="CP96">
            <v>1</v>
          </cell>
          <cell r="CQ96">
            <v>1</v>
          </cell>
          <cell r="CR96">
            <v>1</v>
          </cell>
          <cell r="CS96">
            <v>1</v>
          </cell>
          <cell r="CT96">
            <v>1</v>
          </cell>
          <cell r="CU96">
            <v>1</v>
          </cell>
          <cell r="CV96">
            <v>1</v>
          </cell>
          <cell r="CW96">
            <v>1</v>
          </cell>
          <cell r="CX96">
            <v>1</v>
          </cell>
          <cell r="CY96">
            <v>1</v>
          </cell>
          <cell r="CZ96">
            <v>1</v>
          </cell>
          <cell r="DA96">
            <v>1</v>
          </cell>
          <cell r="DB96">
            <v>1</v>
          </cell>
          <cell r="DC96">
            <v>1</v>
          </cell>
          <cell r="DD96">
            <v>1</v>
          </cell>
          <cell r="DE96">
            <v>1</v>
          </cell>
          <cell r="DF96">
            <v>1</v>
          </cell>
          <cell r="DG96">
            <v>1</v>
          </cell>
          <cell r="DH96">
            <v>1</v>
          </cell>
          <cell r="DI96">
            <v>1</v>
          </cell>
          <cell r="DJ96">
            <v>1</v>
          </cell>
          <cell r="DK96">
            <v>1</v>
          </cell>
          <cell r="DL96">
            <v>1</v>
          </cell>
          <cell r="DM96">
            <v>1</v>
          </cell>
          <cell r="DN96">
            <v>1</v>
          </cell>
          <cell r="DO96">
            <v>1</v>
          </cell>
          <cell r="DP96">
            <v>1</v>
          </cell>
          <cell r="DQ96">
            <v>1</v>
          </cell>
          <cell r="DR96">
            <v>1</v>
          </cell>
          <cell r="DS96">
            <v>1</v>
          </cell>
          <cell r="DT96">
            <v>1</v>
          </cell>
          <cell r="DU96">
            <v>1</v>
          </cell>
          <cell r="DV96">
            <v>1</v>
          </cell>
          <cell r="DW96">
            <v>1</v>
          </cell>
          <cell r="DX96">
            <v>1</v>
          </cell>
          <cell r="DY96">
            <v>1</v>
          </cell>
          <cell r="DZ96">
            <v>1</v>
          </cell>
          <cell r="EA96">
            <v>1</v>
          </cell>
          <cell r="EB96">
            <v>1</v>
          </cell>
          <cell r="EC96">
            <v>1</v>
          </cell>
          <cell r="ED96">
            <v>1</v>
          </cell>
          <cell r="EE96">
            <v>1</v>
          </cell>
          <cell r="EF96">
            <v>1</v>
          </cell>
          <cell r="EG96">
            <v>1</v>
          </cell>
          <cell r="EH96">
            <v>1</v>
          </cell>
          <cell r="EI96">
            <v>1</v>
          </cell>
          <cell r="EJ96">
            <v>1</v>
          </cell>
          <cell r="EK96">
            <v>1</v>
          </cell>
          <cell r="EL96">
            <v>1</v>
          </cell>
          <cell r="EM96">
            <v>1</v>
          </cell>
          <cell r="EN96">
            <v>1</v>
          </cell>
          <cell r="EO96">
            <v>1</v>
          </cell>
          <cell r="EP96">
            <v>1</v>
          </cell>
          <cell r="EQ96">
            <v>1</v>
          </cell>
          <cell r="ER96">
            <v>1</v>
          </cell>
          <cell r="ES96">
            <v>1</v>
          </cell>
          <cell r="ET96">
            <v>1</v>
          </cell>
        </row>
        <row r="97">
          <cell r="C97" t="str">
            <v>Rayonier - Duct Burner</v>
          </cell>
          <cell r="E97" t="str">
            <v>FPU</v>
          </cell>
          <cell r="F97" t="str">
            <v>Rayonier - Duct Burner</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1</v>
          </cell>
          <cell r="AR97">
            <v>1</v>
          </cell>
          <cell r="AS97">
            <v>1</v>
          </cell>
          <cell r="AT97">
            <v>1</v>
          </cell>
          <cell r="AU97">
            <v>1</v>
          </cell>
          <cell r="AV97">
            <v>1</v>
          </cell>
          <cell r="AW97">
            <v>1</v>
          </cell>
          <cell r="AX97">
            <v>1</v>
          </cell>
          <cell r="AY97">
            <v>1</v>
          </cell>
          <cell r="AZ97">
            <v>1</v>
          </cell>
          <cell r="BA97">
            <v>1</v>
          </cell>
          <cell r="BB97">
            <v>1</v>
          </cell>
          <cell r="BC97">
            <v>1</v>
          </cell>
          <cell r="BD97">
            <v>1</v>
          </cell>
          <cell r="BE97">
            <v>1</v>
          </cell>
          <cell r="BF97">
            <v>1</v>
          </cell>
          <cell r="BG97">
            <v>1</v>
          </cell>
          <cell r="BH97">
            <v>1</v>
          </cell>
          <cell r="BI97">
            <v>1</v>
          </cell>
          <cell r="BJ97">
            <v>1</v>
          </cell>
          <cell r="BK97">
            <v>1</v>
          </cell>
          <cell r="BL97">
            <v>1</v>
          </cell>
          <cell r="BM97">
            <v>1</v>
          </cell>
          <cell r="BN97">
            <v>1</v>
          </cell>
          <cell r="BO97">
            <v>1</v>
          </cell>
          <cell r="BP97">
            <v>1</v>
          </cell>
          <cell r="BQ97">
            <v>1</v>
          </cell>
          <cell r="BR97">
            <v>1</v>
          </cell>
          <cell r="BS97">
            <v>1</v>
          </cell>
          <cell r="BT97">
            <v>1</v>
          </cell>
          <cell r="BU97">
            <v>1</v>
          </cell>
          <cell r="BV97">
            <v>1</v>
          </cell>
          <cell r="BW97">
            <v>1</v>
          </cell>
          <cell r="BX97">
            <v>1</v>
          </cell>
          <cell r="BY97">
            <v>1</v>
          </cell>
          <cell r="BZ97">
            <v>1</v>
          </cell>
          <cell r="CA97">
            <v>1</v>
          </cell>
          <cell r="CB97">
            <v>1</v>
          </cell>
          <cell r="CC97">
            <v>1</v>
          </cell>
          <cell r="CD97">
            <v>1</v>
          </cell>
          <cell r="CE97">
            <v>1</v>
          </cell>
          <cell r="CF97">
            <v>1</v>
          </cell>
          <cell r="CG97">
            <v>1</v>
          </cell>
          <cell r="CH97">
            <v>1</v>
          </cell>
          <cell r="CI97">
            <v>1</v>
          </cell>
          <cell r="CJ97">
            <v>1</v>
          </cell>
          <cell r="CK97">
            <v>1</v>
          </cell>
          <cell r="CL97">
            <v>1</v>
          </cell>
          <cell r="CM97">
            <v>1</v>
          </cell>
          <cell r="CN97">
            <v>1</v>
          </cell>
          <cell r="CO97">
            <v>1</v>
          </cell>
          <cell r="CP97">
            <v>1</v>
          </cell>
          <cell r="CQ97">
            <v>1</v>
          </cell>
          <cell r="CR97">
            <v>1</v>
          </cell>
          <cell r="CS97">
            <v>1</v>
          </cell>
          <cell r="CT97">
            <v>1</v>
          </cell>
          <cell r="CU97">
            <v>1</v>
          </cell>
          <cell r="CV97">
            <v>1</v>
          </cell>
          <cell r="CW97">
            <v>1</v>
          </cell>
          <cell r="CX97">
            <v>1</v>
          </cell>
          <cell r="CY97">
            <v>1</v>
          </cell>
          <cell r="CZ97">
            <v>1</v>
          </cell>
          <cell r="DA97">
            <v>1</v>
          </cell>
          <cell r="DB97">
            <v>1</v>
          </cell>
          <cell r="DC97">
            <v>1</v>
          </cell>
          <cell r="DD97">
            <v>1</v>
          </cell>
          <cell r="DE97">
            <v>1</v>
          </cell>
          <cell r="DF97">
            <v>1</v>
          </cell>
          <cell r="DG97">
            <v>1</v>
          </cell>
          <cell r="DH97">
            <v>1</v>
          </cell>
          <cell r="DI97">
            <v>1</v>
          </cell>
          <cell r="DJ97">
            <v>1</v>
          </cell>
          <cell r="DK97">
            <v>1</v>
          </cell>
          <cell r="DL97">
            <v>1</v>
          </cell>
          <cell r="DM97">
            <v>1</v>
          </cell>
          <cell r="DN97">
            <v>1</v>
          </cell>
          <cell r="DO97">
            <v>1</v>
          </cell>
          <cell r="DP97">
            <v>1</v>
          </cell>
          <cell r="DQ97">
            <v>1</v>
          </cell>
          <cell r="DR97">
            <v>1</v>
          </cell>
          <cell r="DS97">
            <v>1</v>
          </cell>
          <cell r="DT97">
            <v>1</v>
          </cell>
          <cell r="DU97">
            <v>1</v>
          </cell>
          <cell r="DV97">
            <v>1</v>
          </cell>
          <cell r="DW97">
            <v>1</v>
          </cell>
          <cell r="DX97">
            <v>1</v>
          </cell>
          <cell r="DY97">
            <v>1</v>
          </cell>
          <cell r="DZ97">
            <v>1</v>
          </cell>
          <cell r="EA97">
            <v>1</v>
          </cell>
          <cell r="EB97">
            <v>1</v>
          </cell>
          <cell r="EC97">
            <v>1</v>
          </cell>
          <cell r="ED97">
            <v>1</v>
          </cell>
          <cell r="EE97">
            <v>1</v>
          </cell>
          <cell r="EF97">
            <v>1</v>
          </cell>
          <cell r="EG97">
            <v>1</v>
          </cell>
          <cell r="EH97">
            <v>1</v>
          </cell>
          <cell r="EI97">
            <v>1</v>
          </cell>
          <cell r="EJ97">
            <v>1</v>
          </cell>
          <cell r="EK97">
            <v>1</v>
          </cell>
          <cell r="EL97">
            <v>1</v>
          </cell>
          <cell r="EM97">
            <v>1</v>
          </cell>
          <cell r="EN97">
            <v>1</v>
          </cell>
          <cell r="EO97">
            <v>1</v>
          </cell>
          <cell r="EP97">
            <v>1</v>
          </cell>
          <cell r="EQ97">
            <v>1</v>
          </cell>
          <cell r="ER97">
            <v>1</v>
          </cell>
          <cell r="ES97">
            <v>1</v>
          </cell>
          <cell r="ET97">
            <v>1</v>
          </cell>
        </row>
        <row r="98">
          <cell r="C98" t="str">
            <v>TOTAL VARIABLE RATE:</v>
          </cell>
          <cell r="E98" t="str">
            <v/>
          </cell>
          <cell r="F98" t="str">
            <v>TOTAL VARIABLE RATE:</v>
          </cell>
          <cell r="S98">
            <v>2</v>
          </cell>
          <cell r="T98">
            <v>2</v>
          </cell>
          <cell r="U98">
            <v>2</v>
          </cell>
          <cell r="V98">
            <v>2</v>
          </cell>
          <cell r="W98">
            <v>2</v>
          </cell>
          <cell r="X98">
            <v>2</v>
          </cell>
          <cell r="Y98">
            <v>2</v>
          </cell>
          <cell r="Z98">
            <v>2</v>
          </cell>
          <cell r="AA98">
            <v>2</v>
          </cell>
          <cell r="AB98">
            <v>2</v>
          </cell>
          <cell r="AC98">
            <v>2</v>
          </cell>
          <cell r="AD98">
            <v>2</v>
          </cell>
          <cell r="AE98">
            <v>1</v>
          </cell>
          <cell r="AF98">
            <v>1</v>
          </cell>
          <cell r="AG98">
            <v>1</v>
          </cell>
          <cell r="AH98">
            <v>1</v>
          </cell>
          <cell r="AI98">
            <v>1</v>
          </cell>
          <cell r="AJ98">
            <v>2</v>
          </cell>
          <cell r="AK98">
            <v>2</v>
          </cell>
          <cell r="AL98">
            <v>2</v>
          </cell>
          <cell r="AM98">
            <v>2</v>
          </cell>
          <cell r="AN98">
            <v>2</v>
          </cell>
          <cell r="AO98">
            <v>2</v>
          </cell>
          <cell r="AP98">
            <v>2</v>
          </cell>
          <cell r="AQ98">
            <v>3</v>
          </cell>
          <cell r="AR98">
            <v>3</v>
          </cell>
          <cell r="AS98">
            <v>3</v>
          </cell>
          <cell r="AT98">
            <v>3</v>
          </cell>
          <cell r="AU98">
            <v>3</v>
          </cell>
          <cell r="AV98">
            <v>3</v>
          </cell>
          <cell r="AW98">
            <v>3</v>
          </cell>
          <cell r="AX98">
            <v>3</v>
          </cell>
          <cell r="AY98">
            <v>3</v>
          </cell>
          <cell r="AZ98">
            <v>3</v>
          </cell>
          <cell r="BA98">
            <v>3</v>
          </cell>
          <cell r="BB98">
            <v>3</v>
          </cell>
          <cell r="BC98">
            <v>3</v>
          </cell>
          <cell r="BD98">
            <v>3</v>
          </cell>
          <cell r="BE98">
            <v>3</v>
          </cell>
          <cell r="BF98">
            <v>3</v>
          </cell>
          <cell r="BG98">
            <v>3</v>
          </cell>
          <cell r="BH98">
            <v>3</v>
          </cell>
          <cell r="BI98">
            <v>3</v>
          </cell>
          <cell r="BJ98">
            <v>3</v>
          </cell>
          <cell r="BK98">
            <v>3</v>
          </cell>
          <cell r="BL98">
            <v>3</v>
          </cell>
          <cell r="BM98">
            <v>3</v>
          </cell>
          <cell r="BN98">
            <v>3</v>
          </cell>
          <cell r="BO98">
            <v>3</v>
          </cell>
          <cell r="BP98">
            <v>3</v>
          </cell>
          <cell r="BQ98">
            <v>3</v>
          </cell>
          <cell r="BR98">
            <v>3</v>
          </cell>
          <cell r="BS98">
            <v>3</v>
          </cell>
          <cell r="BT98">
            <v>3</v>
          </cell>
          <cell r="BU98">
            <v>3</v>
          </cell>
          <cell r="BV98">
            <v>3</v>
          </cell>
          <cell r="BW98">
            <v>3</v>
          </cell>
          <cell r="BX98">
            <v>3</v>
          </cell>
          <cell r="BY98">
            <v>3</v>
          </cell>
          <cell r="BZ98">
            <v>3</v>
          </cell>
          <cell r="CA98">
            <v>3</v>
          </cell>
          <cell r="CB98">
            <v>3</v>
          </cell>
          <cell r="CC98">
            <v>3</v>
          </cell>
          <cell r="CD98">
            <v>3</v>
          </cell>
          <cell r="CE98">
            <v>3</v>
          </cell>
          <cell r="CF98">
            <v>3</v>
          </cell>
          <cell r="CG98">
            <v>3</v>
          </cell>
          <cell r="CH98">
            <v>3</v>
          </cell>
          <cell r="CI98">
            <v>3</v>
          </cell>
          <cell r="CJ98">
            <v>3</v>
          </cell>
          <cell r="CK98">
            <v>3</v>
          </cell>
          <cell r="CL98">
            <v>3</v>
          </cell>
          <cell r="CM98">
            <v>3</v>
          </cell>
          <cell r="CN98">
            <v>3</v>
          </cell>
          <cell r="CO98">
            <v>3</v>
          </cell>
          <cell r="CP98">
            <v>3</v>
          </cell>
          <cell r="CQ98">
            <v>3</v>
          </cell>
          <cell r="CR98">
            <v>3</v>
          </cell>
          <cell r="CS98">
            <v>3</v>
          </cell>
          <cell r="CT98">
            <v>3</v>
          </cell>
          <cell r="CU98">
            <v>3</v>
          </cell>
          <cell r="CV98">
            <v>3</v>
          </cell>
          <cell r="CW98">
            <v>3</v>
          </cell>
          <cell r="CX98">
            <v>3</v>
          </cell>
          <cell r="CY98">
            <v>3</v>
          </cell>
          <cell r="CZ98">
            <v>3</v>
          </cell>
          <cell r="DA98">
            <v>3</v>
          </cell>
          <cell r="DB98">
            <v>3</v>
          </cell>
          <cell r="DC98">
            <v>3</v>
          </cell>
          <cell r="DD98">
            <v>3</v>
          </cell>
          <cell r="DE98">
            <v>3</v>
          </cell>
          <cell r="DF98">
            <v>3</v>
          </cell>
          <cell r="DG98">
            <v>3</v>
          </cell>
          <cell r="DH98">
            <v>3</v>
          </cell>
          <cell r="DI98">
            <v>3</v>
          </cell>
          <cell r="DJ98">
            <v>3</v>
          </cell>
          <cell r="DK98">
            <v>3</v>
          </cell>
          <cell r="DL98">
            <v>3</v>
          </cell>
          <cell r="DM98">
            <v>3</v>
          </cell>
          <cell r="DN98">
            <v>3</v>
          </cell>
          <cell r="DO98">
            <v>3</v>
          </cell>
          <cell r="DP98">
            <v>3</v>
          </cell>
          <cell r="DQ98">
            <v>3</v>
          </cell>
          <cell r="DR98">
            <v>3</v>
          </cell>
          <cell r="DS98">
            <v>3</v>
          </cell>
          <cell r="DT98">
            <v>3</v>
          </cell>
          <cell r="DU98">
            <v>3</v>
          </cell>
          <cell r="DV98">
            <v>3</v>
          </cell>
          <cell r="DW98">
            <v>3</v>
          </cell>
          <cell r="DX98">
            <v>3</v>
          </cell>
          <cell r="DY98">
            <v>3</v>
          </cell>
          <cell r="DZ98">
            <v>3</v>
          </cell>
          <cell r="EA98">
            <v>3</v>
          </cell>
          <cell r="EB98">
            <v>3</v>
          </cell>
          <cell r="EC98">
            <v>3</v>
          </cell>
          <cell r="ED98">
            <v>3</v>
          </cell>
          <cell r="EE98">
            <v>3</v>
          </cell>
          <cell r="EF98">
            <v>3</v>
          </cell>
          <cell r="EG98">
            <v>3</v>
          </cell>
          <cell r="EH98">
            <v>3</v>
          </cell>
          <cell r="EI98">
            <v>3</v>
          </cell>
          <cell r="EJ98">
            <v>3</v>
          </cell>
          <cell r="EK98">
            <v>3</v>
          </cell>
          <cell r="EL98">
            <v>3</v>
          </cell>
          <cell r="EM98">
            <v>3</v>
          </cell>
          <cell r="EN98">
            <v>3</v>
          </cell>
          <cell r="EO98">
            <v>3</v>
          </cell>
          <cell r="EP98">
            <v>3</v>
          </cell>
          <cell r="EQ98">
            <v>3</v>
          </cell>
          <cell r="ER98">
            <v>3</v>
          </cell>
          <cell r="ES98">
            <v>3</v>
          </cell>
          <cell r="ET98">
            <v>3</v>
          </cell>
        </row>
        <row r="99">
          <cell r="C99" t="str">
            <v>9 - COMPETITIVE RATE ADJ</v>
          </cell>
          <cell r="E99" t="str">
            <v/>
          </cell>
          <cell r="F99" t="str">
            <v>9 - COMPETITIVE RATE ADJ</v>
          </cell>
        </row>
        <row r="100">
          <cell r="E100" t="str">
            <v/>
          </cell>
        </row>
        <row r="101">
          <cell r="C101" t="str">
            <v>Polk Power Partners</v>
          </cell>
          <cell r="E101" t="str">
            <v>CFG</v>
          </cell>
          <cell r="F101" t="str">
            <v>Polk Power Partners</v>
          </cell>
          <cell r="BC101">
            <v>0</v>
          </cell>
          <cell r="BD101">
            <v>0</v>
          </cell>
          <cell r="BE101">
            <v>0</v>
          </cell>
          <cell r="BF101">
            <v>0</v>
          </cell>
          <cell r="BO101">
            <v>0</v>
          </cell>
          <cell r="CM101">
            <v>0</v>
          </cell>
          <cell r="CN101">
            <v>0</v>
          </cell>
          <cell r="CO101">
            <v>0</v>
          </cell>
          <cell r="CP101">
            <v>0</v>
          </cell>
          <cell r="CQ101">
            <v>0</v>
          </cell>
          <cell r="CR101">
            <v>0</v>
          </cell>
          <cell r="CS101">
            <v>0</v>
          </cell>
          <cell r="CT101">
            <v>0</v>
          </cell>
          <cell r="CU101">
            <v>0</v>
          </cell>
          <cell r="CV101">
            <v>0</v>
          </cell>
          <cell r="CW101">
            <v>0</v>
          </cell>
          <cell r="CX101">
            <v>0</v>
          </cell>
          <cell r="CY101">
            <v>0</v>
          </cell>
          <cell r="CZ101">
            <v>0</v>
          </cell>
          <cell r="DA101">
            <v>0</v>
          </cell>
          <cell r="DB101">
            <v>0</v>
          </cell>
          <cell r="DC101">
            <v>0</v>
          </cell>
          <cell r="DD101">
            <v>0</v>
          </cell>
          <cell r="DE101">
            <v>0</v>
          </cell>
          <cell r="DF101">
            <v>0</v>
          </cell>
          <cell r="DG101">
            <v>0</v>
          </cell>
          <cell r="DH101">
            <v>0</v>
          </cell>
          <cell r="DI101">
            <v>0</v>
          </cell>
          <cell r="DJ101">
            <v>0</v>
          </cell>
          <cell r="DK101">
            <v>0</v>
          </cell>
          <cell r="DL101">
            <v>0</v>
          </cell>
          <cell r="DM101">
            <v>0</v>
          </cell>
          <cell r="DN101">
            <v>0</v>
          </cell>
          <cell r="DO101">
            <v>0</v>
          </cell>
          <cell r="DP101">
            <v>0</v>
          </cell>
          <cell r="DQ101">
            <v>0</v>
          </cell>
          <cell r="DR101">
            <v>0</v>
          </cell>
          <cell r="DS101">
            <v>0</v>
          </cell>
          <cell r="DT101">
            <v>0</v>
          </cell>
          <cell r="DU101">
            <v>0</v>
          </cell>
          <cell r="DV101">
            <v>0</v>
          </cell>
          <cell r="DW101">
            <v>0</v>
          </cell>
          <cell r="DX101">
            <v>0</v>
          </cell>
          <cell r="DY101">
            <v>0</v>
          </cell>
          <cell r="DZ101">
            <v>0</v>
          </cell>
          <cell r="EA101">
            <v>0</v>
          </cell>
          <cell r="EB101">
            <v>0</v>
          </cell>
          <cell r="EC101">
            <v>0</v>
          </cell>
          <cell r="ED101">
            <v>0</v>
          </cell>
          <cell r="EE101">
            <v>0</v>
          </cell>
          <cell r="EF101">
            <v>0</v>
          </cell>
          <cell r="EG101">
            <v>0</v>
          </cell>
          <cell r="EH101">
            <v>0</v>
          </cell>
          <cell r="EI101">
            <v>0</v>
          </cell>
          <cell r="EJ101">
            <v>0</v>
          </cell>
          <cell r="EK101">
            <v>0</v>
          </cell>
          <cell r="EL101">
            <v>0</v>
          </cell>
          <cell r="EM101">
            <v>0</v>
          </cell>
          <cell r="EN101">
            <v>0</v>
          </cell>
          <cell r="EO101">
            <v>0</v>
          </cell>
          <cell r="EP101">
            <v>0</v>
          </cell>
          <cell r="EQ101">
            <v>0</v>
          </cell>
          <cell r="ER101">
            <v>0</v>
          </cell>
          <cell r="ES101">
            <v>0</v>
          </cell>
          <cell r="ET101">
            <v>0</v>
          </cell>
        </row>
        <row r="102">
          <cell r="C102" t="str">
            <v>TOTAL COMP RATE ADJ:</v>
          </cell>
          <cell r="E102" t="str">
            <v/>
          </cell>
          <cell r="F102" t="str">
            <v>TOTAL COMP RATE ADJ:</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R102">
            <v>0</v>
          </cell>
          <cell r="BS102">
            <v>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v>
          </cell>
          <cell r="CI102">
            <v>0</v>
          </cell>
          <cell r="CJ102">
            <v>0</v>
          </cell>
          <cell r="CK102">
            <v>0</v>
          </cell>
          <cell r="CL102">
            <v>0</v>
          </cell>
          <cell r="CM102">
            <v>0</v>
          </cell>
          <cell r="CN102">
            <v>0</v>
          </cell>
          <cell r="CO102">
            <v>0</v>
          </cell>
          <cell r="CP102">
            <v>0</v>
          </cell>
          <cell r="CQ102">
            <v>0</v>
          </cell>
          <cell r="CR102">
            <v>0</v>
          </cell>
          <cell r="CS102">
            <v>0</v>
          </cell>
          <cell r="CT102">
            <v>0</v>
          </cell>
          <cell r="CU102">
            <v>0</v>
          </cell>
          <cell r="CV102">
            <v>0</v>
          </cell>
          <cell r="CW102">
            <v>0</v>
          </cell>
          <cell r="CX102">
            <v>0</v>
          </cell>
          <cell r="CY102">
            <v>0</v>
          </cell>
          <cell r="CZ102">
            <v>0</v>
          </cell>
          <cell r="DA102">
            <v>0</v>
          </cell>
          <cell r="DB102">
            <v>0</v>
          </cell>
          <cell r="DC102">
            <v>0</v>
          </cell>
          <cell r="DD102">
            <v>0</v>
          </cell>
          <cell r="DE102">
            <v>0</v>
          </cell>
          <cell r="DF102">
            <v>0</v>
          </cell>
          <cell r="DG102">
            <v>0</v>
          </cell>
          <cell r="DH102">
            <v>0</v>
          </cell>
          <cell r="DI102">
            <v>0</v>
          </cell>
          <cell r="DJ102">
            <v>0</v>
          </cell>
          <cell r="DK102">
            <v>0</v>
          </cell>
          <cell r="DL102">
            <v>0</v>
          </cell>
          <cell r="DM102">
            <v>0</v>
          </cell>
          <cell r="DN102">
            <v>0</v>
          </cell>
          <cell r="DO102">
            <v>0</v>
          </cell>
          <cell r="DP102">
            <v>0</v>
          </cell>
          <cell r="DQ102">
            <v>0</v>
          </cell>
          <cell r="DR102">
            <v>0</v>
          </cell>
          <cell r="DS102">
            <v>0</v>
          </cell>
          <cell r="DT102">
            <v>0</v>
          </cell>
          <cell r="DU102">
            <v>0</v>
          </cell>
          <cell r="DV102">
            <v>0</v>
          </cell>
          <cell r="DW102">
            <v>0</v>
          </cell>
          <cell r="DX102">
            <v>0</v>
          </cell>
          <cell r="DY102">
            <v>0</v>
          </cell>
          <cell r="DZ102">
            <v>0</v>
          </cell>
          <cell r="EA102">
            <v>0</v>
          </cell>
          <cell r="EB102">
            <v>0</v>
          </cell>
          <cell r="EC102">
            <v>0</v>
          </cell>
          <cell r="ED102">
            <v>0</v>
          </cell>
          <cell r="EE102">
            <v>0</v>
          </cell>
          <cell r="EF102">
            <v>0</v>
          </cell>
          <cell r="EG102">
            <v>0</v>
          </cell>
          <cell r="EH102">
            <v>0</v>
          </cell>
          <cell r="EI102">
            <v>0</v>
          </cell>
          <cell r="EJ102">
            <v>0</v>
          </cell>
          <cell r="EK102">
            <v>0</v>
          </cell>
          <cell r="EL102">
            <v>0</v>
          </cell>
          <cell r="EM102">
            <v>0</v>
          </cell>
          <cell r="EN102">
            <v>0</v>
          </cell>
          <cell r="EO102">
            <v>0</v>
          </cell>
          <cell r="EP102">
            <v>0</v>
          </cell>
          <cell r="EQ102">
            <v>0</v>
          </cell>
          <cell r="ER102">
            <v>0</v>
          </cell>
          <cell r="ES102">
            <v>0</v>
          </cell>
          <cell r="ET102">
            <v>0</v>
          </cell>
        </row>
        <row r="103">
          <cell r="E103" t="str">
            <v/>
          </cell>
        </row>
        <row r="104">
          <cell r="C104" t="str">
            <v>SUBTOTAL TRANSPORTATION:</v>
          </cell>
          <cell r="E104" t="str">
            <v/>
          </cell>
          <cell r="F104" t="str">
            <v>SUBTOTAL TRANSPORTATION:</v>
          </cell>
          <cell r="S104">
            <v>73436</v>
          </cell>
          <cell r="T104">
            <v>73656</v>
          </cell>
          <cell r="U104">
            <v>74009</v>
          </cell>
          <cell r="V104">
            <v>74218</v>
          </cell>
          <cell r="W104">
            <v>74031</v>
          </cell>
          <cell r="X104">
            <v>74010</v>
          </cell>
          <cell r="Y104">
            <v>74099</v>
          </cell>
          <cell r="Z104">
            <v>74227</v>
          </cell>
          <cell r="AA104">
            <v>74262</v>
          </cell>
          <cell r="AB104">
            <v>74451</v>
          </cell>
          <cell r="AC104">
            <v>74859</v>
          </cell>
          <cell r="AD104">
            <v>75138</v>
          </cell>
          <cell r="AE104">
            <v>75516</v>
          </cell>
          <cell r="AF104">
            <v>75656</v>
          </cell>
          <cell r="AG104">
            <v>75956</v>
          </cell>
          <cell r="AH104">
            <v>76101</v>
          </cell>
          <cell r="AI104">
            <v>76043</v>
          </cell>
          <cell r="AJ104">
            <v>76102</v>
          </cell>
          <cell r="AK104">
            <v>75983</v>
          </cell>
          <cell r="AL104">
            <v>76113</v>
          </cell>
          <cell r="AM104">
            <v>76239</v>
          </cell>
          <cell r="AN104">
            <v>76252</v>
          </cell>
          <cell r="AO104">
            <v>76500</v>
          </cell>
          <cell r="AP104">
            <v>76857</v>
          </cell>
          <cell r="AQ104">
            <v>77062</v>
          </cell>
          <cell r="AR104">
            <v>77260</v>
          </cell>
          <cell r="AS104">
            <v>77581</v>
          </cell>
          <cell r="AT104">
            <v>77877</v>
          </cell>
          <cell r="AU104">
            <v>77744</v>
          </cell>
          <cell r="AV104">
            <v>77630</v>
          </cell>
          <cell r="AW104">
            <v>77818</v>
          </cell>
          <cell r="AX104">
            <v>77974</v>
          </cell>
          <cell r="AY104">
            <v>78117</v>
          </cell>
          <cell r="AZ104">
            <v>78094</v>
          </cell>
          <cell r="BA104">
            <v>78360</v>
          </cell>
          <cell r="BB104">
            <v>78643</v>
          </cell>
          <cell r="BC104">
            <v>79010</v>
          </cell>
          <cell r="BD104">
            <v>79105</v>
          </cell>
          <cell r="BE104">
            <v>79497</v>
          </cell>
          <cell r="BF104">
            <v>79682</v>
          </cell>
          <cell r="BG104">
            <v>79659</v>
          </cell>
          <cell r="BH104">
            <v>79837</v>
          </cell>
          <cell r="BI104">
            <v>79836</v>
          </cell>
          <cell r="BJ104">
            <v>80009</v>
          </cell>
          <cell r="BK104">
            <v>80218</v>
          </cell>
          <cell r="BL104">
            <v>80258</v>
          </cell>
          <cell r="BM104">
            <v>80785</v>
          </cell>
          <cell r="BN104">
            <v>81155</v>
          </cell>
          <cell r="BO104">
            <v>81511</v>
          </cell>
          <cell r="BP104">
            <v>81671</v>
          </cell>
          <cell r="BQ104">
            <v>81896</v>
          </cell>
          <cell r="BR104">
            <v>82601</v>
          </cell>
          <cell r="BS104">
            <v>82541</v>
          </cell>
          <cell r="BT104">
            <v>82805</v>
          </cell>
          <cell r="BU104">
            <v>83509</v>
          </cell>
          <cell r="BV104">
            <v>83116</v>
          </cell>
          <cell r="BW104">
            <v>83258</v>
          </cell>
          <cell r="BX104">
            <v>83405</v>
          </cell>
          <cell r="BY104">
            <v>83758</v>
          </cell>
          <cell r="BZ104">
            <v>84196</v>
          </cell>
          <cell r="CA104">
            <v>84448</v>
          </cell>
          <cell r="CB104">
            <v>84656</v>
          </cell>
          <cell r="CC104">
            <v>84946</v>
          </cell>
          <cell r="CD104">
            <v>85356</v>
          </cell>
          <cell r="CE104">
            <v>85420</v>
          </cell>
          <cell r="CF104">
            <v>85702</v>
          </cell>
          <cell r="CG104">
            <v>86376.585</v>
          </cell>
          <cell r="CH104">
            <v>86356.1814625</v>
          </cell>
          <cell r="CI104">
            <v>86524.7894161562</v>
          </cell>
          <cell r="CJ104">
            <v>86594.4088896966</v>
          </cell>
          <cell r="CK104">
            <v>86989.0399119209</v>
          </cell>
          <cell r="CL104">
            <v>87381.6825117007</v>
          </cell>
          <cell r="CM104">
            <v>87771</v>
          </cell>
          <cell r="CN104">
            <v>87929</v>
          </cell>
          <cell r="CO104">
            <v>88275</v>
          </cell>
          <cell r="CP104">
            <v>88756</v>
          </cell>
          <cell r="CQ104">
            <v>88738</v>
          </cell>
          <cell r="CR104">
            <v>88922</v>
          </cell>
          <cell r="CS104">
            <v>89297</v>
          </cell>
          <cell r="CT104">
            <v>89218</v>
          </cell>
          <cell r="CU104">
            <v>89421</v>
          </cell>
          <cell r="CV104">
            <v>89528</v>
          </cell>
          <cell r="CW104">
            <v>89985</v>
          </cell>
          <cell r="CX104">
            <v>90417</v>
          </cell>
          <cell r="CY104">
            <v>89691</v>
          </cell>
          <cell r="CZ104">
            <v>89861</v>
          </cell>
          <cell r="DA104">
            <v>90191</v>
          </cell>
          <cell r="DB104">
            <v>90775</v>
          </cell>
          <cell r="DC104">
            <v>90775</v>
          </cell>
          <cell r="DD104">
            <v>90940</v>
          </cell>
          <cell r="DE104">
            <v>91447</v>
          </cell>
          <cell r="DF104">
            <v>91276</v>
          </cell>
          <cell r="DG104">
            <v>91469</v>
          </cell>
          <cell r="DH104">
            <v>91607</v>
          </cell>
          <cell r="DI104">
            <v>92025</v>
          </cell>
          <cell r="DJ104">
            <v>92468</v>
          </cell>
          <cell r="DK104">
            <v>91329</v>
          </cell>
          <cell r="DL104">
            <v>91503</v>
          </cell>
          <cell r="DM104">
            <v>91862</v>
          </cell>
          <cell r="DN104">
            <v>92393</v>
          </cell>
          <cell r="DO104">
            <v>92400</v>
          </cell>
          <cell r="DP104">
            <v>92535</v>
          </cell>
          <cell r="DQ104">
            <v>92955</v>
          </cell>
          <cell r="DR104">
            <v>92872</v>
          </cell>
          <cell r="DS104">
            <v>93084</v>
          </cell>
          <cell r="DT104">
            <v>93210</v>
          </cell>
          <cell r="DU104">
            <v>93652</v>
          </cell>
          <cell r="DV104">
            <v>94095</v>
          </cell>
          <cell r="DW104">
            <v>93074</v>
          </cell>
          <cell r="DX104">
            <v>93251</v>
          </cell>
          <cell r="DY104">
            <v>93616</v>
          </cell>
          <cell r="DZ104">
            <v>94171</v>
          </cell>
          <cell r="EA104">
            <v>94210</v>
          </cell>
          <cell r="EB104">
            <v>94342</v>
          </cell>
          <cell r="EC104">
            <v>94800</v>
          </cell>
          <cell r="ED104">
            <v>94691</v>
          </cell>
          <cell r="EE104">
            <v>94910</v>
          </cell>
          <cell r="EF104">
            <v>95062</v>
          </cell>
          <cell r="EG104">
            <v>95507</v>
          </cell>
          <cell r="EH104">
            <v>95965</v>
          </cell>
          <cell r="EI104">
            <v>94948</v>
          </cell>
          <cell r="EJ104">
            <v>95137</v>
          </cell>
          <cell r="EK104">
            <v>95506</v>
          </cell>
          <cell r="EL104">
            <v>96094</v>
          </cell>
          <cell r="EM104">
            <v>96162</v>
          </cell>
          <cell r="EN104">
            <v>96268</v>
          </cell>
          <cell r="EO104">
            <v>96751</v>
          </cell>
          <cell r="EP104">
            <v>96634</v>
          </cell>
          <cell r="EQ104">
            <v>96859</v>
          </cell>
          <cell r="ER104">
            <v>97028</v>
          </cell>
          <cell r="ES104">
            <v>97466</v>
          </cell>
          <cell r="ET104">
            <v>97934</v>
          </cell>
        </row>
        <row r="105">
          <cell r="C105" t="str">
            <v>10 - FLEXIBLE GAS SERVICE</v>
          </cell>
          <cell r="E105" t="str">
            <v/>
          </cell>
          <cell r="F105" t="str">
            <v>10 - FLEXIBLE GAS SERVICE</v>
          </cell>
        </row>
        <row r="106">
          <cell r="C106" t="str">
            <v>Peoples Gas System Callahan </v>
          </cell>
          <cell r="E106" t="str">
            <v>FPU</v>
          </cell>
          <cell r="F106" t="str">
            <v>Peoples Gas System Callahan </v>
          </cell>
        </row>
        <row r="107">
          <cell r="C107" t="str">
            <v>Georgia-Pacific Corp</v>
          </cell>
          <cell r="E107" t="str">
            <v>CFG</v>
          </cell>
          <cell r="F107" t="str">
            <v>Georgia-Pacific Corp</v>
          </cell>
          <cell r="S107">
            <v>1</v>
          </cell>
          <cell r="T107">
            <v>1</v>
          </cell>
          <cell r="U107">
            <v>1</v>
          </cell>
          <cell r="V107">
            <v>1</v>
          </cell>
          <cell r="W107">
            <v>1</v>
          </cell>
          <cell r="X107">
            <v>1</v>
          </cell>
          <cell r="Y107">
            <v>1</v>
          </cell>
          <cell r="Z107">
            <v>1</v>
          </cell>
          <cell r="AA107">
            <v>1</v>
          </cell>
          <cell r="AB107">
            <v>1</v>
          </cell>
          <cell r="AC107">
            <v>1</v>
          </cell>
          <cell r="AD107">
            <v>1</v>
          </cell>
          <cell r="AE107">
            <v>1</v>
          </cell>
          <cell r="AF107">
            <v>1</v>
          </cell>
          <cell r="AG107">
            <v>1</v>
          </cell>
          <cell r="AH107">
            <v>1</v>
          </cell>
          <cell r="AI107">
            <v>1</v>
          </cell>
          <cell r="AJ107">
            <v>1</v>
          </cell>
          <cell r="AK107">
            <v>1</v>
          </cell>
          <cell r="AL107">
            <v>1</v>
          </cell>
          <cell r="AM107">
            <v>1</v>
          </cell>
          <cell r="AN107">
            <v>1</v>
          </cell>
          <cell r="AO107">
            <v>1</v>
          </cell>
          <cell r="AP107">
            <v>1</v>
          </cell>
          <cell r="AQ107">
            <v>1</v>
          </cell>
          <cell r="AR107">
            <v>1</v>
          </cell>
          <cell r="AS107">
            <v>1</v>
          </cell>
          <cell r="AT107">
            <v>1</v>
          </cell>
          <cell r="AU107">
            <v>1</v>
          </cell>
          <cell r="AV107">
            <v>1</v>
          </cell>
          <cell r="AW107">
            <v>1</v>
          </cell>
          <cell r="AX107">
            <v>1</v>
          </cell>
          <cell r="AY107">
            <v>1</v>
          </cell>
          <cell r="AZ107">
            <v>1</v>
          </cell>
          <cell r="BA107">
            <v>1</v>
          </cell>
          <cell r="BB107">
            <v>1</v>
          </cell>
          <cell r="BC107">
            <v>1</v>
          </cell>
          <cell r="BD107">
            <v>1</v>
          </cell>
          <cell r="BE107">
            <v>1</v>
          </cell>
          <cell r="BF107">
            <v>1</v>
          </cell>
          <cell r="BG107">
            <v>1</v>
          </cell>
          <cell r="BH107">
            <v>1</v>
          </cell>
          <cell r="BI107">
            <v>1</v>
          </cell>
          <cell r="BJ107">
            <v>1</v>
          </cell>
          <cell r="BK107">
            <v>1</v>
          </cell>
          <cell r="BL107">
            <v>1</v>
          </cell>
          <cell r="BM107">
            <v>1</v>
          </cell>
          <cell r="BN107">
            <v>1</v>
          </cell>
          <cell r="BO107">
            <v>1</v>
          </cell>
          <cell r="BP107">
            <v>1</v>
          </cell>
          <cell r="BQ107">
            <v>1</v>
          </cell>
          <cell r="BR107">
            <v>1</v>
          </cell>
          <cell r="BS107">
            <v>1</v>
          </cell>
          <cell r="BT107">
            <v>1</v>
          </cell>
          <cell r="BU107">
            <v>1</v>
          </cell>
          <cell r="BV107">
            <v>1</v>
          </cell>
          <cell r="BW107">
            <v>1</v>
          </cell>
          <cell r="BX107">
            <v>1</v>
          </cell>
          <cell r="BY107">
            <v>1</v>
          </cell>
          <cell r="BZ107">
            <v>1</v>
          </cell>
          <cell r="CA107">
            <v>1</v>
          </cell>
          <cell r="CB107">
            <v>1</v>
          </cell>
          <cell r="CC107">
            <v>1</v>
          </cell>
          <cell r="CD107">
            <v>1</v>
          </cell>
          <cell r="CE107">
            <v>1</v>
          </cell>
          <cell r="CF107">
            <v>1</v>
          </cell>
          <cell r="CG107">
            <v>1</v>
          </cell>
          <cell r="CH107">
            <v>1</v>
          </cell>
          <cell r="CI107">
            <v>1</v>
          </cell>
          <cell r="CJ107">
            <v>1</v>
          </cell>
          <cell r="CK107">
            <v>1</v>
          </cell>
          <cell r="CL107">
            <v>1</v>
          </cell>
          <cell r="CM107">
            <v>1</v>
          </cell>
          <cell r="CN107">
            <v>1</v>
          </cell>
          <cell r="CO107">
            <v>1</v>
          </cell>
          <cell r="CP107">
            <v>1</v>
          </cell>
          <cell r="CQ107">
            <v>1</v>
          </cell>
          <cell r="CR107">
            <v>1</v>
          </cell>
          <cell r="CS107">
            <v>1</v>
          </cell>
          <cell r="CT107">
            <v>1</v>
          </cell>
          <cell r="CU107">
            <v>1</v>
          </cell>
          <cell r="CV107">
            <v>1</v>
          </cell>
          <cell r="CW107">
            <v>1</v>
          </cell>
          <cell r="CX107">
            <v>1</v>
          </cell>
          <cell r="CY107">
            <v>1</v>
          </cell>
          <cell r="CZ107">
            <v>1</v>
          </cell>
          <cell r="DA107">
            <v>1</v>
          </cell>
          <cell r="DB107">
            <v>1</v>
          </cell>
          <cell r="DC107">
            <v>1</v>
          </cell>
          <cell r="DD107">
            <v>1</v>
          </cell>
          <cell r="DE107">
            <v>1</v>
          </cell>
          <cell r="DF107">
            <v>1</v>
          </cell>
          <cell r="DG107">
            <v>1</v>
          </cell>
          <cell r="DH107">
            <v>1</v>
          </cell>
          <cell r="DI107">
            <v>1</v>
          </cell>
          <cell r="DJ107">
            <v>1</v>
          </cell>
          <cell r="DK107">
            <v>1</v>
          </cell>
          <cell r="DL107">
            <v>1</v>
          </cell>
          <cell r="DM107">
            <v>1</v>
          </cell>
          <cell r="DN107">
            <v>1</v>
          </cell>
          <cell r="DO107">
            <v>1</v>
          </cell>
          <cell r="DP107">
            <v>1</v>
          </cell>
          <cell r="DQ107">
            <v>1</v>
          </cell>
          <cell r="DR107">
            <v>1</v>
          </cell>
          <cell r="DS107">
            <v>1</v>
          </cell>
          <cell r="DT107">
            <v>1</v>
          </cell>
          <cell r="DU107">
            <v>1</v>
          </cell>
          <cell r="DV107">
            <v>1</v>
          </cell>
          <cell r="DW107">
            <v>1</v>
          </cell>
          <cell r="DX107">
            <v>1</v>
          </cell>
          <cell r="DY107">
            <v>1</v>
          </cell>
          <cell r="DZ107">
            <v>1</v>
          </cell>
          <cell r="EA107">
            <v>1</v>
          </cell>
          <cell r="EB107">
            <v>1</v>
          </cell>
          <cell r="EC107">
            <v>1</v>
          </cell>
          <cell r="ED107">
            <v>1</v>
          </cell>
          <cell r="EE107">
            <v>1</v>
          </cell>
          <cell r="EF107">
            <v>1</v>
          </cell>
          <cell r="EG107">
            <v>1</v>
          </cell>
          <cell r="EH107">
            <v>1</v>
          </cell>
          <cell r="EI107">
            <v>1</v>
          </cell>
          <cell r="EJ107">
            <v>1</v>
          </cell>
          <cell r="EK107">
            <v>1</v>
          </cell>
          <cell r="EL107">
            <v>1</v>
          </cell>
          <cell r="EM107">
            <v>1</v>
          </cell>
          <cell r="EN107">
            <v>1</v>
          </cell>
          <cell r="EO107">
            <v>1</v>
          </cell>
          <cell r="EP107">
            <v>1</v>
          </cell>
          <cell r="EQ107">
            <v>1</v>
          </cell>
          <cell r="ER107">
            <v>1</v>
          </cell>
          <cell r="ES107">
            <v>1</v>
          </cell>
          <cell r="ET107">
            <v>1</v>
          </cell>
        </row>
        <row r="108">
          <cell r="C108" t="str">
            <v>People's Interconnect</v>
          </cell>
          <cell r="E108" t="str">
            <v>CFG</v>
          </cell>
          <cell r="F108" t="str">
            <v>People's Interconnect</v>
          </cell>
          <cell r="S108">
            <v>1</v>
          </cell>
          <cell r="T108">
            <v>1</v>
          </cell>
          <cell r="U108">
            <v>1</v>
          </cell>
          <cell r="V108">
            <v>1</v>
          </cell>
          <cell r="W108">
            <v>1</v>
          </cell>
          <cell r="X108">
            <v>1</v>
          </cell>
          <cell r="Y108">
            <v>1</v>
          </cell>
          <cell r="Z108">
            <v>1</v>
          </cell>
          <cell r="AA108">
            <v>1</v>
          </cell>
          <cell r="AB108">
            <v>1</v>
          </cell>
          <cell r="AC108">
            <v>1</v>
          </cell>
          <cell r="AD108">
            <v>1</v>
          </cell>
          <cell r="AE108">
            <v>1</v>
          </cell>
          <cell r="AF108">
            <v>1</v>
          </cell>
          <cell r="AG108">
            <v>1</v>
          </cell>
          <cell r="AH108">
            <v>1</v>
          </cell>
          <cell r="AI108">
            <v>1</v>
          </cell>
          <cell r="AJ108">
            <v>1</v>
          </cell>
          <cell r="AK108">
            <v>1</v>
          </cell>
          <cell r="AL108">
            <v>1</v>
          </cell>
          <cell r="AM108">
            <v>1</v>
          </cell>
          <cell r="AN108">
            <v>1</v>
          </cell>
          <cell r="AO108">
            <v>1</v>
          </cell>
          <cell r="AP108">
            <v>1</v>
          </cell>
          <cell r="AQ108">
            <v>1</v>
          </cell>
          <cell r="AR108">
            <v>1</v>
          </cell>
          <cell r="AS108">
            <v>1</v>
          </cell>
          <cell r="AT108">
            <v>1</v>
          </cell>
          <cell r="AU108">
            <v>1</v>
          </cell>
          <cell r="AV108">
            <v>1</v>
          </cell>
          <cell r="AW108">
            <v>1</v>
          </cell>
          <cell r="AX108">
            <v>1</v>
          </cell>
          <cell r="AY108">
            <v>1</v>
          </cell>
          <cell r="AZ108">
            <v>1</v>
          </cell>
          <cell r="BA108">
            <v>1</v>
          </cell>
          <cell r="BB108">
            <v>1</v>
          </cell>
          <cell r="BC108">
            <v>1</v>
          </cell>
          <cell r="BD108">
            <v>1</v>
          </cell>
          <cell r="BE108">
            <v>1</v>
          </cell>
          <cell r="BF108">
            <v>1</v>
          </cell>
          <cell r="BG108">
            <v>1</v>
          </cell>
          <cell r="BH108">
            <v>1</v>
          </cell>
          <cell r="BI108">
            <v>1</v>
          </cell>
          <cell r="BJ108">
            <v>1</v>
          </cell>
          <cell r="BK108">
            <v>1</v>
          </cell>
          <cell r="BL108">
            <v>1</v>
          </cell>
          <cell r="BM108">
            <v>1</v>
          </cell>
          <cell r="BN108">
            <v>1</v>
          </cell>
          <cell r="BO108">
            <v>1</v>
          </cell>
          <cell r="BP108">
            <v>1</v>
          </cell>
          <cell r="BQ108">
            <v>1</v>
          </cell>
          <cell r="BR108">
            <v>1</v>
          </cell>
          <cell r="BS108">
            <v>1</v>
          </cell>
          <cell r="BT108">
            <v>1</v>
          </cell>
          <cell r="BU108">
            <v>1</v>
          </cell>
          <cell r="BV108">
            <v>1</v>
          </cell>
          <cell r="BW108">
            <v>1</v>
          </cell>
          <cell r="BX108">
            <v>1</v>
          </cell>
          <cell r="BY108">
            <v>1</v>
          </cell>
          <cell r="BZ108">
            <v>1</v>
          </cell>
          <cell r="CA108">
            <v>1</v>
          </cell>
          <cell r="CB108">
            <v>1</v>
          </cell>
          <cell r="CC108">
            <v>1</v>
          </cell>
          <cell r="CD108">
            <v>1</v>
          </cell>
          <cell r="CE108">
            <v>1</v>
          </cell>
          <cell r="CF108">
            <v>1</v>
          </cell>
          <cell r="CG108">
            <v>1</v>
          </cell>
          <cell r="CH108">
            <v>1</v>
          </cell>
          <cell r="CI108">
            <v>1</v>
          </cell>
          <cell r="CJ108">
            <v>1</v>
          </cell>
          <cell r="CK108">
            <v>1</v>
          </cell>
          <cell r="CL108">
            <v>1</v>
          </cell>
          <cell r="CM108">
            <v>1</v>
          </cell>
          <cell r="CN108">
            <v>1</v>
          </cell>
          <cell r="CO108">
            <v>1</v>
          </cell>
          <cell r="CP108">
            <v>1</v>
          </cell>
          <cell r="CQ108">
            <v>1</v>
          </cell>
          <cell r="CR108">
            <v>1</v>
          </cell>
          <cell r="CS108">
            <v>1</v>
          </cell>
          <cell r="CT108">
            <v>1</v>
          </cell>
          <cell r="CU108">
            <v>1</v>
          </cell>
          <cell r="CV108">
            <v>1</v>
          </cell>
          <cell r="CW108">
            <v>1</v>
          </cell>
          <cell r="CX108">
            <v>1</v>
          </cell>
          <cell r="CY108">
            <v>1</v>
          </cell>
          <cell r="CZ108">
            <v>1</v>
          </cell>
          <cell r="DA108">
            <v>1</v>
          </cell>
          <cell r="DB108">
            <v>1</v>
          </cell>
          <cell r="DC108">
            <v>1</v>
          </cell>
          <cell r="DD108">
            <v>1</v>
          </cell>
          <cell r="DE108">
            <v>1</v>
          </cell>
          <cell r="DF108">
            <v>1</v>
          </cell>
          <cell r="DG108">
            <v>1</v>
          </cell>
          <cell r="DH108">
            <v>1</v>
          </cell>
          <cell r="DI108">
            <v>1</v>
          </cell>
          <cell r="DJ108">
            <v>1</v>
          </cell>
          <cell r="DK108">
            <v>1</v>
          </cell>
          <cell r="DL108">
            <v>1</v>
          </cell>
          <cell r="DM108">
            <v>1</v>
          </cell>
          <cell r="DN108">
            <v>1</v>
          </cell>
          <cell r="DO108">
            <v>1</v>
          </cell>
          <cell r="DP108">
            <v>1</v>
          </cell>
          <cell r="DQ108">
            <v>1</v>
          </cell>
          <cell r="DR108">
            <v>1</v>
          </cell>
          <cell r="DS108">
            <v>1</v>
          </cell>
          <cell r="DT108">
            <v>1</v>
          </cell>
          <cell r="DU108">
            <v>1</v>
          </cell>
          <cell r="DV108">
            <v>1</v>
          </cell>
          <cell r="DW108">
            <v>1</v>
          </cell>
          <cell r="DX108">
            <v>1</v>
          </cell>
          <cell r="DY108">
            <v>1</v>
          </cell>
          <cell r="DZ108">
            <v>1</v>
          </cell>
          <cell r="EA108">
            <v>1</v>
          </cell>
          <cell r="EB108">
            <v>1</v>
          </cell>
          <cell r="EC108">
            <v>1</v>
          </cell>
          <cell r="ED108">
            <v>1</v>
          </cell>
          <cell r="EE108">
            <v>1</v>
          </cell>
          <cell r="EF108">
            <v>1</v>
          </cell>
          <cell r="EG108">
            <v>1</v>
          </cell>
          <cell r="EH108">
            <v>1</v>
          </cell>
          <cell r="EI108">
            <v>1</v>
          </cell>
          <cell r="EJ108">
            <v>1</v>
          </cell>
          <cell r="EK108">
            <v>1</v>
          </cell>
          <cell r="EL108">
            <v>1</v>
          </cell>
          <cell r="EM108">
            <v>1</v>
          </cell>
          <cell r="EN108">
            <v>1</v>
          </cell>
          <cell r="EO108">
            <v>1</v>
          </cell>
          <cell r="EP108">
            <v>1</v>
          </cell>
          <cell r="EQ108">
            <v>1</v>
          </cell>
          <cell r="ER108">
            <v>1</v>
          </cell>
          <cell r="ES108">
            <v>1</v>
          </cell>
          <cell r="ET108">
            <v>1</v>
          </cell>
        </row>
        <row r="109">
          <cell r="C109" t="str">
            <v>TOTAL FLEXIBLE GAS SERVICE:</v>
          </cell>
          <cell r="E109" t="str">
            <v/>
          </cell>
          <cell r="F109" t="str">
            <v>TOTAL FLEXIBLE GAS SERVICE:</v>
          </cell>
          <cell r="S109">
            <v>2</v>
          </cell>
          <cell r="T109">
            <v>2</v>
          </cell>
          <cell r="U109">
            <v>2</v>
          </cell>
          <cell r="V109">
            <v>2</v>
          </cell>
          <cell r="W109">
            <v>2</v>
          </cell>
          <cell r="X109">
            <v>2</v>
          </cell>
          <cell r="Y109">
            <v>2</v>
          </cell>
          <cell r="Z109">
            <v>2</v>
          </cell>
          <cell r="AA109">
            <v>2</v>
          </cell>
          <cell r="AB109">
            <v>2</v>
          </cell>
          <cell r="AC109">
            <v>2</v>
          </cell>
          <cell r="AD109">
            <v>2</v>
          </cell>
          <cell r="AE109">
            <v>2</v>
          </cell>
          <cell r="AF109">
            <v>2</v>
          </cell>
          <cell r="AG109">
            <v>2</v>
          </cell>
          <cell r="AH109">
            <v>2</v>
          </cell>
          <cell r="AI109">
            <v>2</v>
          </cell>
          <cell r="AJ109">
            <v>2</v>
          </cell>
          <cell r="AK109">
            <v>2</v>
          </cell>
          <cell r="AL109">
            <v>2</v>
          </cell>
          <cell r="AM109">
            <v>2</v>
          </cell>
          <cell r="AN109">
            <v>2</v>
          </cell>
          <cell r="AO109">
            <v>2</v>
          </cell>
          <cell r="AP109">
            <v>2</v>
          </cell>
          <cell r="AQ109">
            <v>2</v>
          </cell>
          <cell r="AR109">
            <v>2</v>
          </cell>
          <cell r="AS109">
            <v>2</v>
          </cell>
          <cell r="AT109">
            <v>2</v>
          </cell>
          <cell r="AU109">
            <v>2</v>
          </cell>
          <cell r="AV109">
            <v>2</v>
          </cell>
          <cell r="AW109">
            <v>2</v>
          </cell>
          <cell r="AX109">
            <v>2</v>
          </cell>
          <cell r="AY109">
            <v>2</v>
          </cell>
          <cell r="AZ109">
            <v>2</v>
          </cell>
          <cell r="BA109">
            <v>2</v>
          </cell>
          <cell r="BB109">
            <v>2</v>
          </cell>
          <cell r="BC109">
            <v>2</v>
          </cell>
          <cell r="BD109">
            <v>2</v>
          </cell>
          <cell r="BE109">
            <v>2</v>
          </cell>
          <cell r="BF109">
            <v>2</v>
          </cell>
          <cell r="BG109">
            <v>2</v>
          </cell>
          <cell r="BH109">
            <v>2</v>
          </cell>
          <cell r="BI109">
            <v>2</v>
          </cell>
          <cell r="BJ109">
            <v>2</v>
          </cell>
          <cell r="BK109">
            <v>2</v>
          </cell>
          <cell r="BL109">
            <v>2</v>
          </cell>
          <cell r="BM109">
            <v>2</v>
          </cell>
          <cell r="BN109">
            <v>2</v>
          </cell>
          <cell r="BO109">
            <v>2</v>
          </cell>
          <cell r="BP109">
            <v>2</v>
          </cell>
          <cell r="BQ109">
            <v>2</v>
          </cell>
          <cell r="BR109">
            <v>2</v>
          </cell>
          <cell r="BS109">
            <v>2</v>
          </cell>
          <cell r="BT109">
            <v>2</v>
          </cell>
          <cell r="BU109">
            <v>2</v>
          </cell>
          <cell r="BV109">
            <v>2</v>
          </cell>
          <cell r="BW109">
            <v>2</v>
          </cell>
          <cell r="BX109">
            <v>2</v>
          </cell>
          <cell r="BY109">
            <v>2</v>
          </cell>
          <cell r="BZ109">
            <v>2</v>
          </cell>
          <cell r="CA109">
            <v>2</v>
          </cell>
          <cell r="CB109">
            <v>2</v>
          </cell>
          <cell r="CC109">
            <v>2</v>
          </cell>
          <cell r="CD109">
            <v>2</v>
          </cell>
          <cell r="CE109">
            <v>2</v>
          </cell>
          <cell r="CF109">
            <v>2</v>
          </cell>
          <cell r="CG109">
            <v>2</v>
          </cell>
          <cell r="CH109">
            <v>2</v>
          </cell>
          <cell r="CI109">
            <v>2</v>
          </cell>
          <cell r="CJ109">
            <v>2</v>
          </cell>
          <cell r="CK109">
            <v>2</v>
          </cell>
          <cell r="CL109">
            <v>2</v>
          </cell>
          <cell r="CM109">
            <v>2</v>
          </cell>
          <cell r="CN109">
            <v>2</v>
          </cell>
          <cell r="CO109">
            <v>2</v>
          </cell>
          <cell r="CP109">
            <v>2</v>
          </cell>
          <cell r="CQ109">
            <v>2</v>
          </cell>
          <cell r="CR109">
            <v>2</v>
          </cell>
          <cell r="CS109">
            <v>2</v>
          </cell>
          <cell r="CT109">
            <v>2</v>
          </cell>
          <cell r="CU109">
            <v>2</v>
          </cell>
          <cell r="CV109">
            <v>2</v>
          </cell>
          <cell r="CW109">
            <v>2</v>
          </cell>
          <cell r="CX109">
            <v>2</v>
          </cell>
          <cell r="CY109">
            <v>2</v>
          </cell>
          <cell r="CZ109">
            <v>2</v>
          </cell>
          <cell r="DA109">
            <v>2</v>
          </cell>
          <cell r="DB109">
            <v>2</v>
          </cell>
          <cell r="DC109">
            <v>2</v>
          </cell>
          <cell r="DD109">
            <v>2</v>
          </cell>
          <cell r="DE109">
            <v>2</v>
          </cell>
          <cell r="DF109">
            <v>2</v>
          </cell>
          <cell r="DG109">
            <v>2</v>
          </cell>
          <cell r="DH109">
            <v>2</v>
          </cell>
          <cell r="DI109">
            <v>2</v>
          </cell>
          <cell r="DJ109">
            <v>2</v>
          </cell>
          <cell r="DK109">
            <v>2</v>
          </cell>
          <cell r="DL109">
            <v>2</v>
          </cell>
          <cell r="DM109">
            <v>2</v>
          </cell>
          <cell r="DN109">
            <v>2</v>
          </cell>
          <cell r="DO109">
            <v>2</v>
          </cell>
          <cell r="DP109">
            <v>2</v>
          </cell>
          <cell r="DQ109">
            <v>2</v>
          </cell>
          <cell r="DR109">
            <v>2</v>
          </cell>
          <cell r="DS109">
            <v>2</v>
          </cell>
          <cell r="DT109">
            <v>2</v>
          </cell>
          <cell r="DU109">
            <v>2</v>
          </cell>
          <cell r="DV109">
            <v>2</v>
          </cell>
          <cell r="DW109">
            <v>2</v>
          </cell>
          <cell r="DX109">
            <v>2</v>
          </cell>
          <cell r="DY109">
            <v>2</v>
          </cell>
          <cell r="DZ109">
            <v>2</v>
          </cell>
          <cell r="EA109">
            <v>2</v>
          </cell>
          <cell r="EB109">
            <v>2</v>
          </cell>
          <cell r="EC109">
            <v>2</v>
          </cell>
          <cell r="ED109">
            <v>2</v>
          </cell>
          <cell r="EE109">
            <v>2</v>
          </cell>
          <cell r="EF109">
            <v>2</v>
          </cell>
          <cell r="EG109">
            <v>2</v>
          </cell>
          <cell r="EH109">
            <v>2</v>
          </cell>
          <cell r="EI109">
            <v>2</v>
          </cell>
          <cell r="EJ109">
            <v>2</v>
          </cell>
          <cell r="EK109">
            <v>2</v>
          </cell>
          <cell r="EL109">
            <v>2</v>
          </cell>
          <cell r="EM109">
            <v>2</v>
          </cell>
          <cell r="EN109">
            <v>2</v>
          </cell>
          <cell r="EO109">
            <v>2</v>
          </cell>
          <cell r="EP109">
            <v>2</v>
          </cell>
          <cell r="EQ109">
            <v>2</v>
          </cell>
          <cell r="ER109">
            <v>2</v>
          </cell>
          <cell r="ES109">
            <v>2</v>
          </cell>
          <cell r="ET109">
            <v>2</v>
          </cell>
        </row>
        <row r="110">
          <cell r="C110" t="str">
            <v>11 - OFF SYSTEM SALES</v>
          </cell>
          <cell r="E110" t="str">
            <v/>
          </cell>
          <cell r="F110" t="str">
            <v>11 - OFF SYSTEM SALES</v>
          </cell>
        </row>
        <row r="111">
          <cell r="C111" t="str">
            <v>FGT</v>
          </cell>
          <cell r="E111" t="str">
            <v>FPU</v>
          </cell>
          <cell r="F111" t="str">
            <v>FGT</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cell r="BB111">
            <v>0</v>
          </cell>
          <cell r="BC111">
            <v>1</v>
          </cell>
          <cell r="BD111">
            <v>1</v>
          </cell>
          <cell r="BE111">
            <v>1</v>
          </cell>
          <cell r="BF111">
            <v>0</v>
          </cell>
          <cell r="BG111">
            <v>0</v>
          </cell>
          <cell r="BH111">
            <v>0</v>
          </cell>
          <cell r="BI111">
            <v>0</v>
          </cell>
          <cell r="BJ111">
            <v>0</v>
          </cell>
          <cell r="BK111">
            <v>0</v>
          </cell>
          <cell r="BL111">
            <v>0</v>
          </cell>
          <cell r="BM111">
            <v>0</v>
          </cell>
          <cell r="BN111">
            <v>0</v>
          </cell>
          <cell r="BO111">
            <v>0</v>
          </cell>
          <cell r="BP111">
            <v>0</v>
          </cell>
          <cell r="BQ111">
            <v>0</v>
          </cell>
          <cell r="BR111">
            <v>0</v>
          </cell>
          <cell r="BS111">
            <v>0</v>
          </cell>
          <cell r="BT111">
            <v>0</v>
          </cell>
          <cell r="BU111">
            <v>0</v>
          </cell>
          <cell r="BV111">
            <v>0</v>
          </cell>
        </row>
        <row r="112">
          <cell r="C112" t="str">
            <v>Polk Power Arc</v>
          </cell>
          <cell r="E112" t="str">
            <v>CFG</v>
          </cell>
          <cell r="F112" t="str">
            <v>Polk Power Arc</v>
          </cell>
          <cell r="S112">
            <v>1</v>
          </cell>
          <cell r="T112">
            <v>1</v>
          </cell>
          <cell r="U112">
            <v>1</v>
          </cell>
          <cell r="V112">
            <v>1</v>
          </cell>
          <cell r="W112">
            <v>1</v>
          </cell>
          <cell r="X112">
            <v>1</v>
          </cell>
          <cell r="Y112">
            <v>1</v>
          </cell>
          <cell r="Z112">
            <v>1</v>
          </cell>
          <cell r="AA112">
            <v>1</v>
          </cell>
          <cell r="AB112">
            <v>1</v>
          </cell>
          <cell r="AC112">
            <v>1</v>
          </cell>
          <cell r="AD112">
            <v>1</v>
          </cell>
          <cell r="AE112">
            <v>1</v>
          </cell>
          <cell r="AF112">
            <v>1</v>
          </cell>
          <cell r="AG112">
            <v>1</v>
          </cell>
          <cell r="AH112">
            <v>1</v>
          </cell>
          <cell r="AI112">
            <v>1</v>
          </cell>
          <cell r="AJ112">
            <v>1</v>
          </cell>
          <cell r="AK112">
            <v>1</v>
          </cell>
          <cell r="AL112">
            <v>1</v>
          </cell>
          <cell r="AM112">
            <v>1</v>
          </cell>
          <cell r="AN112">
            <v>1</v>
          </cell>
          <cell r="AO112">
            <v>1</v>
          </cell>
          <cell r="AP112">
            <v>1</v>
          </cell>
          <cell r="AQ112">
            <v>1</v>
          </cell>
          <cell r="AR112">
            <v>1</v>
          </cell>
          <cell r="AS112">
            <v>1</v>
          </cell>
          <cell r="AT112">
            <v>1</v>
          </cell>
          <cell r="AU112">
            <v>1</v>
          </cell>
          <cell r="AV112">
            <v>1</v>
          </cell>
          <cell r="AW112">
            <v>1</v>
          </cell>
          <cell r="AX112">
            <v>1</v>
          </cell>
          <cell r="AY112">
            <v>1</v>
          </cell>
          <cell r="AZ112">
            <v>1</v>
          </cell>
          <cell r="BA112">
            <v>1</v>
          </cell>
          <cell r="BB112">
            <v>1</v>
          </cell>
          <cell r="BC112">
            <v>1</v>
          </cell>
          <cell r="BD112">
            <v>1</v>
          </cell>
          <cell r="BE112">
            <v>1</v>
          </cell>
          <cell r="BF112">
            <v>1</v>
          </cell>
          <cell r="BG112">
            <v>1</v>
          </cell>
          <cell r="BH112">
            <v>1</v>
          </cell>
          <cell r="BI112">
            <v>1</v>
          </cell>
          <cell r="BJ112">
            <v>1</v>
          </cell>
          <cell r="BK112">
            <v>1</v>
          </cell>
          <cell r="BL112">
            <v>1</v>
          </cell>
          <cell r="BM112">
            <v>1</v>
          </cell>
          <cell r="BN112">
            <v>1</v>
          </cell>
          <cell r="BO112">
            <v>1</v>
          </cell>
          <cell r="BP112">
            <v>1</v>
          </cell>
          <cell r="BQ112">
            <v>1</v>
          </cell>
          <cell r="BR112">
            <v>1</v>
          </cell>
          <cell r="BS112">
            <v>1</v>
          </cell>
          <cell r="BT112">
            <v>1</v>
          </cell>
          <cell r="BU112">
            <v>1</v>
          </cell>
          <cell r="BV112">
            <v>1</v>
          </cell>
          <cell r="BW112">
            <v>1</v>
          </cell>
          <cell r="BX112">
            <v>1</v>
          </cell>
          <cell r="BY112">
            <v>1</v>
          </cell>
          <cell r="BZ112">
            <v>1</v>
          </cell>
          <cell r="CA112">
            <v>1</v>
          </cell>
          <cell r="CB112">
            <v>1</v>
          </cell>
          <cell r="CC112">
            <v>1</v>
          </cell>
          <cell r="CD112">
            <v>1</v>
          </cell>
          <cell r="CE112">
            <v>1</v>
          </cell>
          <cell r="CF112">
            <v>1</v>
          </cell>
          <cell r="CG112">
            <v>1</v>
          </cell>
          <cell r="CH112">
            <v>1</v>
          </cell>
          <cell r="CI112">
            <v>1</v>
          </cell>
          <cell r="CJ112">
            <v>1</v>
          </cell>
          <cell r="CK112">
            <v>1</v>
          </cell>
          <cell r="CL112">
            <v>1</v>
          </cell>
          <cell r="CM112">
            <v>1</v>
          </cell>
          <cell r="CN112">
            <v>1</v>
          </cell>
          <cell r="CO112">
            <v>1</v>
          </cell>
          <cell r="CP112">
            <v>1</v>
          </cell>
          <cell r="CQ112">
            <v>1</v>
          </cell>
          <cell r="CR112">
            <v>1</v>
          </cell>
          <cell r="CS112">
            <v>1</v>
          </cell>
          <cell r="CT112">
            <v>1</v>
          </cell>
          <cell r="CU112">
            <v>1</v>
          </cell>
          <cell r="CV112">
            <v>1</v>
          </cell>
          <cell r="CW112">
            <v>1</v>
          </cell>
          <cell r="CX112">
            <v>1</v>
          </cell>
          <cell r="CY112">
            <v>1</v>
          </cell>
          <cell r="CZ112">
            <v>1</v>
          </cell>
          <cell r="DA112">
            <v>1</v>
          </cell>
          <cell r="DB112">
            <v>1</v>
          </cell>
          <cell r="DC112">
            <v>1</v>
          </cell>
          <cell r="DD112">
            <v>1</v>
          </cell>
          <cell r="DE112">
            <v>1</v>
          </cell>
          <cell r="DF112">
            <v>1</v>
          </cell>
          <cell r="DG112">
            <v>1</v>
          </cell>
          <cell r="DH112">
            <v>1</v>
          </cell>
          <cell r="DI112">
            <v>1</v>
          </cell>
          <cell r="DJ112">
            <v>1</v>
          </cell>
          <cell r="DK112">
            <v>1</v>
          </cell>
          <cell r="DL112">
            <v>1</v>
          </cell>
          <cell r="DM112">
            <v>1</v>
          </cell>
          <cell r="DN112">
            <v>1</v>
          </cell>
          <cell r="DO112">
            <v>1</v>
          </cell>
          <cell r="DP112">
            <v>1</v>
          </cell>
          <cell r="DQ112">
            <v>1</v>
          </cell>
          <cell r="DR112">
            <v>1</v>
          </cell>
          <cell r="DS112">
            <v>1</v>
          </cell>
          <cell r="DT112">
            <v>1</v>
          </cell>
          <cell r="DU112">
            <v>1</v>
          </cell>
          <cell r="DV112">
            <v>1</v>
          </cell>
          <cell r="DW112">
            <v>1</v>
          </cell>
          <cell r="DX112">
            <v>1</v>
          </cell>
          <cell r="DY112">
            <v>1</v>
          </cell>
          <cell r="DZ112">
            <v>1</v>
          </cell>
          <cell r="EA112">
            <v>1</v>
          </cell>
          <cell r="EB112">
            <v>1</v>
          </cell>
          <cell r="EC112">
            <v>1</v>
          </cell>
          <cell r="ED112">
            <v>1</v>
          </cell>
          <cell r="EE112">
            <v>1</v>
          </cell>
          <cell r="EF112">
            <v>1</v>
          </cell>
          <cell r="EG112">
            <v>1</v>
          </cell>
          <cell r="EH112">
            <v>1</v>
          </cell>
          <cell r="EI112">
            <v>1</v>
          </cell>
          <cell r="EJ112">
            <v>1</v>
          </cell>
          <cell r="EK112">
            <v>1</v>
          </cell>
          <cell r="EL112">
            <v>1</v>
          </cell>
          <cell r="EM112">
            <v>1</v>
          </cell>
          <cell r="EN112">
            <v>1</v>
          </cell>
          <cell r="EO112">
            <v>1</v>
          </cell>
          <cell r="EP112">
            <v>1</v>
          </cell>
          <cell r="EQ112">
            <v>1</v>
          </cell>
          <cell r="ER112">
            <v>1</v>
          </cell>
          <cell r="ES112">
            <v>1</v>
          </cell>
          <cell r="ET112">
            <v>1</v>
          </cell>
        </row>
        <row r="113">
          <cell r="C113" t="str">
            <v>Cutrale</v>
          </cell>
          <cell r="E113" t="str">
            <v>CFG</v>
          </cell>
          <cell r="F113" t="str">
            <v>Cutrale</v>
          </cell>
          <cell r="S113">
            <v>1</v>
          </cell>
          <cell r="T113">
            <v>1</v>
          </cell>
          <cell r="U113">
            <v>1</v>
          </cell>
          <cell r="V113">
            <v>1</v>
          </cell>
          <cell r="W113">
            <v>1</v>
          </cell>
          <cell r="X113">
            <v>1</v>
          </cell>
          <cell r="Y113">
            <v>1</v>
          </cell>
          <cell r="Z113">
            <v>1</v>
          </cell>
          <cell r="AA113">
            <v>1</v>
          </cell>
          <cell r="AB113">
            <v>1</v>
          </cell>
          <cell r="AC113">
            <v>1</v>
          </cell>
          <cell r="AD113">
            <v>1</v>
          </cell>
          <cell r="AE113">
            <v>1</v>
          </cell>
          <cell r="AF113">
            <v>1</v>
          </cell>
          <cell r="AG113">
            <v>1</v>
          </cell>
          <cell r="AH113">
            <v>1</v>
          </cell>
          <cell r="AI113">
            <v>1</v>
          </cell>
          <cell r="AJ113">
            <v>1</v>
          </cell>
          <cell r="AK113">
            <v>1</v>
          </cell>
          <cell r="AL113">
            <v>1</v>
          </cell>
          <cell r="AM113">
            <v>1</v>
          </cell>
          <cell r="AN113">
            <v>1</v>
          </cell>
          <cell r="AO113">
            <v>1</v>
          </cell>
          <cell r="AP113">
            <v>1</v>
          </cell>
          <cell r="AQ113">
            <v>1</v>
          </cell>
          <cell r="AR113">
            <v>1</v>
          </cell>
          <cell r="AS113">
            <v>1</v>
          </cell>
          <cell r="AT113">
            <v>1</v>
          </cell>
          <cell r="AU113">
            <v>1</v>
          </cell>
          <cell r="AV113">
            <v>1</v>
          </cell>
          <cell r="AW113">
            <v>1</v>
          </cell>
          <cell r="AX113">
            <v>1</v>
          </cell>
          <cell r="AY113">
            <v>1</v>
          </cell>
          <cell r="AZ113">
            <v>1</v>
          </cell>
          <cell r="BA113">
            <v>1</v>
          </cell>
          <cell r="BB113">
            <v>1</v>
          </cell>
          <cell r="BC113">
            <v>1</v>
          </cell>
          <cell r="BD113">
            <v>1</v>
          </cell>
          <cell r="BE113">
            <v>1</v>
          </cell>
          <cell r="BF113">
            <v>1</v>
          </cell>
          <cell r="BG113">
            <v>1</v>
          </cell>
          <cell r="BH113">
            <v>1</v>
          </cell>
          <cell r="BI113">
            <v>1</v>
          </cell>
          <cell r="BJ113">
            <v>1</v>
          </cell>
          <cell r="BK113">
            <v>1</v>
          </cell>
          <cell r="BL113">
            <v>1</v>
          </cell>
          <cell r="BM113">
            <v>1</v>
          </cell>
          <cell r="BN113">
            <v>1</v>
          </cell>
          <cell r="BO113">
            <v>1</v>
          </cell>
          <cell r="BP113">
            <v>1</v>
          </cell>
          <cell r="BQ113">
            <v>1</v>
          </cell>
          <cell r="BR113">
            <v>1</v>
          </cell>
          <cell r="BS113">
            <v>1</v>
          </cell>
          <cell r="BT113">
            <v>1</v>
          </cell>
          <cell r="BU113">
            <v>1</v>
          </cell>
          <cell r="BV113">
            <v>1</v>
          </cell>
          <cell r="BW113">
            <v>1</v>
          </cell>
          <cell r="BX113">
            <v>1</v>
          </cell>
          <cell r="BY113">
            <v>1</v>
          </cell>
          <cell r="BZ113">
            <v>1</v>
          </cell>
          <cell r="CA113">
            <v>1</v>
          </cell>
          <cell r="CB113">
            <v>1</v>
          </cell>
          <cell r="CC113">
            <v>1</v>
          </cell>
          <cell r="CD113">
            <v>1</v>
          </cell>
          <cell r="CE113">
            <v>1</v>
          </cell>
          <cell r="CF113">
            <v>1</v>
          </cell>
          <cell r="CG113">
            <v>1</v>
          </cell>
          <cell r="CH113">
            <v>1</v>
          </cell>
          <cell r="CI113">
            <v>1</v>
          </cell>
          <cell r="CJ113">
            <v>1</v>
          </cell>
          <cell r="CK113">
            <v>1</v>
          </cell>
          <cell r="CL113">
            <v>1</v>
          </cell>
          <cell r="CM113">
            <v>1</v>
          </cell>
          <cell r="CN113">
            <v>1</v>
          </cell>
          <cell r="CO113">
            <v>1</v>
          </cell>
          <cell r="CP113">
            <v>1</v>
          </cell>
          <cell r="CQ113">
            <v>1</v>
          </cell>
          <cell r="CR113">
            <v>1</v>
          </cell>
          <cell r="CS113">
            <v>1</v>
          </cell>
          <cell r="CT113">
            <v>1</v>
          </cell>
          <cell r="CU113">
            <v>1</v>
          </cell>
          <cell r="CV113">
            <v>1</v>
          </cell>
          <cell r="CW113">
            <v>1</v>
          </cell>
          <cell r="CX113">
            <v>1</v>
          </cell>
          <cell r="CY113">
            <v>1</v>
          </cell>
          <cell r="CZ113">
            <v>1</v>
          </cell>
          <cell r="DA113">
            <v>1</v>
          </cell>
          <cell r="DB113">
            <v>1</v>
          </cell>
          <cell r="DC113">
            <v>1</v>
          </cell>
          <cell r="DD113">
            <v>1</v>
          </cell>
          <cell r="DE113">
            <v>1</v>
          </cell>
          <cell r="DF113">
            <v>1</v>
          </cell>
          <cell r="DG113">
            <v>1</v>
          </cell>
          <cell r="DH113">
            <v>1</v>
          </cell>
          <cell r="DI113">
            <v>1</v>
          </cell>
          <cell r="DJ113">
            <v>1</v>
          </cell>
          <cell r="DK113">
            <v>1</v>
          </cell>
          <cell r="DL113">
            <v>1</v>
          </cell>
          <cell r="DM113">
            <v>1</v>
          </cell>
          <cell r="DN113">
            <v>1</v>
          </cell>
          <cell r="DO113">
            <v>1</v>
          </cell>
          <cell r="DP113">
            <v>1</v>
          </cell>
          <cell r="DQ113">
            <v>1</v>
          </cell>
          <cell r="DR113">
            <v>1</v>
          </cell>
          <cell r="DS113">
            <v>1</v>
          </cell>
          <cell r="DT113">
            <v>1</v>
          </cell>
          <cell r="DU113">
            <v>1</v>
          </cell>
          <cell r="DV113">
            <v>1</v>
          </cell>
          <cell r="DW113">
            <v>1</v>
          </cell>
          <cell r="DX113">
            <v>1</v>
          </cell>
          <cell r="DY113">
            <v>1</v>
          </cell>
          <cell r="DZ113">
            <v>1</v>
          </cell>
          <cell r="EA113">
            <v>1</v>
          </cell>
          <cell r="EB113">
            <v>1</v>
          </cell>
          <cell r="EC113">
            <v>1</v>
          </cell>
          <cell r="ED113">
            <v>1</v>
          </cell>
          <cell r="EE113">
            <v>1</v>
          </cell>
          <cell r="EF113">
            <v>1</v>
          </cell>
          <cell r="EG113">
            <v>1</v>
          </cell>
          <cell r="EH113">
            <v>1</v>
          </cell>
          <cell r="EI113">
            <v>1</v>
          </cell>
          <cell r="EJ113">
            <v>1</v>
          </cell>
          <cell r="EK113">
            <v>1</v>
          </cell>
          <cell r="EL113">
            <v>1</v>
          </cell>
          <cell r="EM113">
            <v>1</v>
          </cell>
          <cell r="EN113">
            <v>1</v>
          </cell>
          <cell r="EO113">
            <v>1</v>
          </cell>
          <cell r="EP113">
            <v>1</v>
          </cell>
          <cell r="EQ113">
            <v>1</v>
          </cell>
          <cell r="ER113">
            <v>1</v>
          </cell>
          <cell r="ES113">
            <v>1</v>
          </cell>
          <cell r="ET113">
            <v>1</v>
          </cell>
        </row>
        <row r="114">
          <cell r="C114" t="str">
            <v>TOTAL OFF SYSTEM:</v>
          </cell>
          <cell r="E114" t="str">
            <v/>
          </cell>
          <cell r="F114" t="str">
            <v>TOTAL OFF SYSTEM:</v>
          </cell>
          <cell r="S114">
            <v>2</v>
          </cell>
          <cell r="T114">
            <v>2</v>
          </cell>
          <cell r="U114">
            <v>2</v>
          </cell>
          <cell r="V114">
            <v>2</v>
          </cell>
          <cell r="W114">
            <v>2</v>
          </cell>
          <cell r="X114">
            <v>2</v>
          </cell>
          <cell r="Y114">
            <v>2</v>
          </cell>
          <cell r="Z114">
            <v>2</v>
          </cell>
          <cell r="AA114">
            <v>2</v>
          </cell>
          <cell r="AB114">
            <v>2</v>
          </cell>
          <cell r="AC114">
            <v>2</v>
          </cell>
          <cell r="AD114">
            <v>2</v>
          </cell>
          <cell r="AE114">
            <v>2</v>
          </cell>
          <cell r="AF114">
            <v>2</v>
          </cell>
          <cell r="AG114">
            <v>2</v>
          </cell>
          <cell r="AH114">
            <v>2</v>
          </cell>
          <cell r="AI114">
            <v>2</v>
          </cell>
          <cell r="AJ114">
            <v>2</v>
          </cell>
          <cell r="AK114">
            <v>2</v>
          </cell>
          <cell r="AL114">
            <v>2</v>
          </cell>
          <cell r="AM114">
            <v>2</v>
          </cell>
          <cell r="AN114">
            <v>2</v>
          </cell>
          <cell r="AO114">
            <v>2</v>
          </cell>
          <cell r="AP114">
            <v>2</v>
          </cell>
          <cell r="AQ114">
            <v>2</v>
          </cell>
          <cell r="AR114">
            <v>2</v>
          </cell>
          <cell r="AS114">
            <v>2</v>
          </cell>
          <cell r="AT114">
            <v>2</v>
          </cell>
          <cell r="AU114">
            <v>2</v>
          </cell>
          <cell r="AV114">
            <v>2</v>
          </cell>
          <cell r="AW114">
            <v>2</v>
          </cell>
          <cell r="AX114">
            <v>2</v>
          </cell>
          <cell r="AY114">
            <v>2</v>
          </cell>
          <cell r="AZ114">
            <v>2</v>
          </cell>
          <cell r="BA114">
            <v>2</v>
          </cell>
          <cell r="BB114">
            <v>2</v>
          </cell>
          <cell r="BC114">
            <v>3</v>
          </cell>
          <cell r="BD114">
            <v>3</v>
          </cell>
          <cell r="BE114">
            <v>3</v>
          </cell>
          <cell r="BF114">
            <v>2</v>
          </cell>
          <cell r="BG114">
            <v>2</v>
          </cell>
          <cell r="BH114">
            <v>2</v>
          </cell>
          <cell r="BI114">
            <v>2</v>
          </cell>
          <cell r="BJ114">
            <v>2</v>
          </cell>
          <cell r="BK114">
            <v>2</v>
          </cell>
          <cell r="BL114">
            <v>2</v>
          </cell>
          <cell r="BM114">
            <v>2</v>
          </cell>
          <cell r="BN114">
            <v>2</v>
          </cell>
          <cell r="BO114">
            <v>2</v>
          </cell>
          <cell r="BP114">
            <v>2</v>
          </cell>
          <cell r="BQ114">
            <v>2</v>
          </cell>
          <cell r="BR114">
            <v>2</v>
          </cell>
          <cell r="BS114">
            <v>2</v>
          </cell>
          <cell r="BT114">
            <v>2</v>
          </cell>
          <cell r="BU114">
            <v>2</v>
          </cell>
          <cell r="BV114">
            <v>2</v>
          </cell>
          <cell r="BW114">
            <v>2</v>
          </cell>
          <cell r="BX114">
            <v>2</v>
          </cell>
          <cell r="BY114">
            <v>2</v>
          </cell>
          <cell r="BZ114">
            <v>2</v>
          </cell>
          <cell r="CA114">
            <v>2</v>
          </cell>
          <cell r="CB114">
            <v>2</v>
          </cell>
          <cell r="CC114">
            <v>2</v>
          </cell>
          <cell r="CD114">
            <v>2</v>
          </cell>
          <cell r="CE114">
            <v>2</v>
          </cell>
          <cell r="CF114">
            <v>2</v>
          </cell>
          <cell r="CG114">
            <v>2</v>
          </cell>
          <cell r="CH114">
            <v>2</v>
          </cell>
          <cell r="CI114">
            <v>2</v>
          </cell>
          <cell r="CJ114">
            <v>2</v>
          </cell>
          <cell r="CK114">
            <v>2</v>
          </cell>
          <cell r="CL114">
            <v>2</v>
          </cell>
          <cell r="CM114">
            <v>2</v>
          </cell>
          <cell r="CN114">
            <v>2</v>
          </cell>
          <cell r="CO114">
            <v>2</v>
          </cell>
          <cell r="CP114">
            <v>2</v>
          </cell>
          <cell r="CQ114">
            <v>2</v>
          </cell>
          <cell r="CR114">
            <v>2</v>
          </cell>
          <cell r="CS114">
            <v>2</v>
          </cell>
          <cell r="CT114">
            <v>2</v>
          </cell>
          <cell r="CU114">
            <v>2</v>
          </cell>
          <cell r="CV114">
            <v>2</v>
          </cell>
          <cell r="CW114">
            <v>2</v>
          </cell>
          <cell r="CX114">
            <v>2</v>
          </cell>
          <cell r="CY114">
            <v>2</v>
          </cell>
          <cell r="CZ114">
            <v>2</v>
          </cell>
          <cell r="DA114">
            <v>2</v>
          </cell>
          <cell r="DB114">
            <v>2</v>
          </cell>
          <cell r="DC114">
            <v>2</v>
          </cell>
          <cell r="DD114">
            <v>2</v>
          </cell>
          <cell r="DE114">
            <v>2</v>
          </cell>
          <cell r="DF114">
            <v>2</v>
          </cell>
          <cell r="DG114">
            <v>2</v>
          </cell>
          <cell r="DH114">
            <v>2</v>
          </cell>
          <cell r="DI114">
            <v>2</v>
          </cell>
          <cell r="DJ114">
            <v>2</v>
          </cell>
          <cell r="DK114">
            <v>2</v>
          </cell>
          <cell r="DL114">
            <v>2</v>
          </cell>
          <cell r="DM114">
            <v>2</v>
          </cell>
          <cell r="DN114">
            <v>2</v>
          </cell>
          <cell r="DO114">
            <v>2</v>
          </cell>
          <cell r="DP114">
            <v>2</v>
          </cell>
          <cell r="DQ114">
            <v>2</v>
          </cell>
          <cell r="DR114">
            <v>2</v>
          </cell>
          <cell r="DS114">
            <v>2</v>
          </cell>
          <cell r="DT114">
            <v>2</v>
          </cell>
          <cell r="DU114">
            <v>2</v>
          </cell>
          <cell r="DV114">
            <v>2</v>
          </cell>
          <cell r="DW114">
            <v>2</v>
          </cell>
          <cell r="DX114">
            <v>2</v>
          </cell>
          <cell r="DY114">
            <v>2</v>
          </cell>
          <cell r="DZ114">
            <v>2</v>
          </cell>
          <cell r="EA114">
            <v>2</v>
          </cell>
          <cell r="EB114">
            <v>2</v>
          </cell>
          <cell r="EC114">
            <v>2</v>
          </cell>
          <cell r="ED114">
            <v>2</v>
          </cell>
          <cell r="EE114">
            <v>2</v>
          </cell>
          <cell r="EF114">
            <v>2</v>
          </cell>
          <cell r="EG114">
            <v>2</v>
          </cell>
          <cell r="EH114">
            <v>2</v>
          </cell>
          <cell r="EI114">
            <v>2</v>
          </cell>
          <cell r="EJ114">
            <v>2</v>
          </cell>
          <cell r="EK114">
            <v>2</v>
          </cell>
          <cell r="EL114">
            <v>2</v>
          </cell>
          <cell r="EM114">
            <v>2</v>
          </cell>
          <cell r="EN114">
            <v>2</v>
          </cell>
          <cell r="EO114">
            <v>2</v>
          </cell>
          <cell r="EP114">
            <v>2</v>
          </cell>
          <cell r="EQ114">
            <v>2</v>
          </cell>
          <cell r="ER114">
            <v>2</v>
          </cell>
          <cell r="ES114">
            <v>2</v>
          </cell>
          <cell r="ET114">
            <v>2</v>
          </cell>
        </row>
        <row r="115">
          <cell r="E115" t="str">
            <v/>
          </cell>
        </row>
        <row r="116">
          <cell r="C116" t="str">
            <v>SUBTOTAL OTHER:</v>
          </cell>
          <cell r="E116" t="str">
            <v/>
          </cell>
          <cell r="F116" t="str">
            <v>SUBTOTAL OTHER:</v>
          </cell>
          <cell r="S116">
            <v>4</v>
          </cell>
          <cell r="T116">
            <v>4</v>
          </cell>
          <cell r="U116">
            <v>4</v>
          </cell>
          <cell r="V116">
            <v>4</v>
          </cell>
          <cell r="W116">
            <v>4</v>
          </cell>
          <cell r="X116">
            <v>4</v>
          </cell>
          <cell r="Y116">
            <v>4</v>
          </cell>
          <cell r="Z116">
            <v>4</v>
          </cell>
          <cell r="AA116">
            <v>4</v>
          </cell>
          <cell r="AB116">
            <v>4</v>
          </cell>
          <cell r="AC116">
            <v>4</v>
          </cell>
          <cell r="AD116">
            <v>4</v>
          </cell>
          <cell r="AE116">
            <v>4</v>
          </cell>
          <cell r="AF116">
            <v>4</v>
          </cell>
          <cell r="AG116">
            <v>4</v>
          </cell>
          <cell r="AH116">
            <v>4</v>
          </cell>
          <cell r="AI116">
            <v>4</v>
          </cell>
          <cell r="AJ116">
            <v>4</v>
          </cell>
          <cell r="AK116">
            <v>4</v>
          </cell>
          <cell r="AL116">
            <v>4</v>
          </cell>
          <cell r="AM116">
            <v>4</v>
          </cell>
          <cell r="AN116">
            <v>4</v>
          </cell>
          <cell r="AO116">
            <v>4</v>
          </cell>
          <cell r="AP116">
            <v>4</v>
          </cell>
          <cell r="AQ116">
            <v>4</v>
          </cell>
          <cell r="AR116">
            <v>4</v>
          </cell>
          <cell r="AS116">
            <v>4</v>
          </cell>
          <cell r="AT116">
            <v>4</v>
          </cell>
          <cell r="AU116">
            <v>4</v>
          </cell>
          <cell r="AV116">
            <v>4</v>
          </cell>
          <cell r="AW116">
            <v>4</v>
          </cell>
          <cell r="AX116">
            <v>4</v>
          </cell>
          <cell r="AY116">
            <v>4</v>
          </cell>
          <cell r="AZ116">
            <v>4</v>
          </cell>
          <cell r="BA116">
            <v>4</v>
          </cell>
          <cell r="BB116">
            <v>4</v>
          </cell>
          <cell r="BC116">
            <v>5</v>
          </cell>
          <cell r="BD116">
            <v>5</v>
          </cell>
          <cell r="BE116">
            <v>5</v>
          </cell>
          <cell r="BF116">
            <v>4</v>
          </cell>
          <cell r="BG116">
            <v>4</v>
          </cell>
          <cell r="BH116">
            <v>4</v>
          </cell>
          <cell r="BI116">
            <v>4</v>
          </cell>
          <cell r="BJ116">
            <v>4</v>
          </cell>
          <cell r="BK116">
            <v>4</v>
          </cell>
          <cell r="BL116">
            <v>4</v>
          </cell>
          <cell r="BM116">
            <v>4</v>
          </cell>
          <cell r="BN116">
            <v>4</v>
          </cell>
          <cell r="BO116">
            <v>4</v>
          </cell>
          <cell r="BP116">
            <v>4</v>
          </cell>
          <cell r="BQ116">
            <v>4</v>
          </cell>
          <cell r="BR116">
            <v>4</v>
          </cell>
          <cell r="BS116">
            <v>4</v>
          </cell>
          <cell r="BT116">
            <v>4</v>
          </cell>
          <cell r="BU116">
            <v>4</v>
          </cell>
          <cell r="BV116">
            <v>4</v>
          </cell>
          <cell r="BW116">
            <v>4</v>
          </cell>
          <cell r="BX116">
            <v>4</v>
          </cell>
          <cell r="BY116">
            <v>4</v>
          </cell>
          <cell r="BZ116">
            <v>4</v>
          </cell>
          <cell r="CA116">
            <v>4</v>
          </cell>
          <cell r="CB116">
            <v>4</v>
          </cell>
          <cell r="CC116">
            <v>4</v>
          </cell>
          <cell r="CD116">
            <v>4</v>
          </cell>
          <cell r="CE116">
            <v>4</v>
          </cell>
          <cell r="CF116">
            <v>4</v>
          </cell>
          <cell r="CG116">
            <v>4</v>
          </cell>
          <cell r="CH116">
            <v>4</v>
          </cell>
          <cell r="CI116">
            <v>4</v>
          </cell>
          <cell r="CJ116">
            <v>4</v>
          </cell>
          <cell r="CK116">
            <v>4</v>
          </cell>
          <cell r="CL116">
            <v>4</v>
          </cell>
          <cell r="CM116">
            <v>4</v>
          </cell>
          <cell r="CN116">
            <v>4</v>
          </cell>
          <cell r="CO116">
            <v>4</v>
          </cell>
          <cell r="CP116">
            <v>4</v>
          </cell>
          <cell r="CQ116">
            <v>4</v>
          </cell>
          <cell r="CR116">
            <v>4</v>
          </cell>
          <cell r="CS116">
            <v>4</v>
          </cell>
          <cell r="CT116">
            <v>4</v>
          </cell>
          <cell r="CU116">
            <v>4</v>
          </cell>
          <cell r="CV116">
            <v>4</v>
          </cell>
          <cell r="CW116">
            <v>4</v>
          </cell>
          <cell r="CX116">
            <v>4</v>
          </cell>
          <cell r="CY116">
            <v>4</v>
          </cell>
          <cell r="CZ116">
            <v>4</v>
          </cell>
          <cell r="DA116">
            <v>4</v>
          </cell>
          <cell r="DB116">
            <v>4</v>
          </cell>
          <cell r="DC116">
            <v>4</v>
          </cell>
          <cell r="DD116">
            <v>4</v>
          </cell>
          <cell r="DE116">
            <v>4</v>
          </cell>
          <cell r="DF116">
            <v>4</v>
          </cell>
          <cell r="DG116">
            <v>4</v>
          </cell>
          <cell r="DH116">
            <v>4</v>
          </cell>
          <cell r="DI116">
            <v>4</v>
          </cell>
          <cell r="DJ116">
            <v>4</v>
          </cell>
          <cell r="DK116">
            <v>4</v>
          </cell>
          <cell r="DL116">
            <v>4</v>
          </cell>
          <cell r="DM116">
            <v>4</v>
          </cell>
          <cell r="DN116">
            <v>4</v>
          </cell>
          <cell r="DO116">
            <v>4</v>
          </cell>
          <cell r="DP116">
            <v>4</v>
          </cell>
          <cell r="DQ116">
            <v>4</v>
          </cell>
          <cell r="DR116">
            <v>4</v>
          </cell>
          <cell r="DS116">
            <v>4</v>
          </cell>
          <cell r="DT116">
            <v>4</v>
          </cell>
          <cell r="DU116">
            <v>4</v>
          </cell>
          <cell r="DV116">
            <v>4</v>
          </cell>
          <cell r="DW116">
            <v>4</v>
          </cell>
          <cell r="DX116">
            <v>4</v>
          </cell>
          <cell r="DY116">
            <v>4</v>
          </cell>
          <cell r="DZ116">
            <v>4</v>
          </cell>
          <cell r="EA116">
            <v>4</v>
          </cell>
          <cell r="EB116">
            <v>4</v>
          </cell>
          <cell r="EC116">
            <v>4</v>
          </cell>
          <cell r="ED116">
            <v>4</v>
          </cell>
          <cell r="EE116">
            <v>4</v>
          </cell>
          <cell r="EF116">
            <v>4</v>
          </cell>
          <cell r="EG116">
            <v>4</v>
          </cell>
          <cell r="EH116">
            <v>4</v>
          </cell>
          <cell r="EI116">
            <v>4</v>
          </cell>
          <cell r="EJ116">
            <v>4</v>
          </cell>
          <cell r="EK116">
            <v>4</v>
          </cell>
          <cell r="EL116">
            <v>4</v>
          </cell>
          <cell r="EM116">
            <v>4</v>
          </cell>
          <cell r="EN116">
            <v>4</v>
          </cell>
          <cell r="EO116">
            <v>4</v>
          </cell>
          <cell r="EP116">
            <v>4</v>
          </cell>
          <cell r="EQ116">
            <v>4</v>
          </cell>
          <cell r="ER116">
            <v>4</v>
          </cell>
          <cell r="ES116">
            <v>4</v>
          </cell>
          <cell r="ET116">
            <v>4</v>
          </cell>
        </row>
        <row r="117">
          <cell r="E117" t="str">
            <v/>
          </cell>
        </row>
        <row r="118">
          <cell r="C118" t="str">
            <v>12 - Transportation Admin Charge - AccountsTransportation Admin Charge</v>
          </cell>
          <cell r="E118" t="str">
            <v/>
          </cell>
          <cell r="F118" t="str">
            <v>12 - Transportation Admin Charge - Accounts</v>
          </cell>
        </row>
        <row r="119">
          <cell r="C119" t="str">
            <v>FPU - GSTS - 1Transportation Admin Charge</v>
          </cell>
          <cell r="E119" t="str">
            <v>FPU</v>
          </cell>
          <cell r="F119" t="str">
            <v>FPU - GSTS - 1</v>
          </cell>
          <cell r="S119">
            <v>182</v>
          </cell>
          <cell r="T119">
            <v>182</v>
          </cell>
          <cell r="U119">
            <v>182</v>
          </cell>
          <cell r="V119">
            <v>182</v>
          </cell>
          <cell r="W119">
            <v>182</v>
          </cell>
          <cell r="X119">
            <v>182</v>
          </cell>
          <cell r="Y119">
            <v>182</v>
          </cell>
          <cell r="Z119">
            <v>182</v>
          </cell>
          <cell r="AA119">
            <v>182</v>
          </cell>
          <cell r="AB119">
            <v>182</v>
          </cell>
          <cell r="AC119">
            <v>182</v>
          </cell>
          <cell r="AD119">
            <v>182</v>
          </cell>
          <cell r="AE119">
            <v>182</v>
          </cell>
          <cell r="AF119">
            <v>182</v>
          </cell>
          <cell r="AG119">
            <v>182</v>
          </cell>
          <cell r="AH119">
            <v>182</v>
          </cell>
          <cell r="AI119">
            <v>182</v>
          </cell>
          <cell r="AJ119">
            <v>182</v>
          </cell>
          <cell r="AK119">
            <v>182</v>
          </cell>
          <cell r="AL119">
            <v>182</v>
          </cell>
          <cell r="AM119">
            <v>182</v>
          </cell>
          <cell r="AN119">
            <v>182</v>
          </cell>
          <cell r="AO119">
            <v>182</v>
          </cell>
          <cell r="AP119">
            <v>182</v>
          </cell>
          <cell r="AQ119">
            <v>122</v>
          </cell>
          <cell r="AR119">
            <v>129</v>
          </cell>
          <cell r="AS119">
            <v>134</v>
          </cell>
          <cell r="AT119">
            <v>139</v>
          </cell>
          <cell r="AU119">
            <v>157</v>
          </cell>
          <cell r="AV119">
            <v>163</v>
          </cell>
          <cell r="AW119">
            <v>182</v>
          </cell>
          <cell r="AX119">
            <v>157</v>
          </cell>
          <cell r="AY119">
            <v>161</v>
          </cell>
          <cell r="AZ119">
            <v>160</v>
          </cell>
          <cell r="BA119">
            <v>163</v>
          </cell>
          <cell r="BB119">
            <v>165</v>
          </cell>
          <cell r="BC119">
            <v>169</v>
          </cell>
          <cell r="BD119">
            <v>174</v>
          </cell>
          <cell r="BE119">
            <v>174</v>
          </cell>
          <cell r="BF119">
            <v>170</v>
          </cell>
          <cell r="BG119">
            <v>171</v>
          </cell>
          <cell r="BH119">
            <v>179</v>
          </cell>
          <cell r="BI119">
            <v>179</v>
          </cell>
          <cell r="BJ119">
            <v>178</v>
          </cell>
          <cell r="BK119">
            <v>179</v>
          </cell>
          <cell r="BL119">
            <v>177</v>
          </cell>
          <cell r="BM119">
            <v>178</v>
          </cell>
          <cell r="BN119">
            <v>181</v>
          </cell>
          <cell r="BO119">
            <v>178</v>
          </cell>
          <cell r="BP119">
            <v>180</v>
          </cell>
          <cell r="BQ119">
            <v>177</v>
          </cell>
          <cell r="BR119">
            <v>188</v>
          </cell>
          <cell r="BS119">
            <v>176</v>
          </cell>
          <cell r="BT119">
            <v>178</v>
          </cell>
          <cell r="BU119">
            <v>179</v>
          </cell>
          <cell r="BV119">
            <v>180</v>
          </cell>
          <cell r="BW119">
            <v>179</v>
          </cell>
          <cell r="BX119">
            <v>182</v>
          </cell>
          <cell r="BY119">
            <v>177</v>
          </cell>
          <cell r="BZ119">
            <v>175</v>
          </cell>
          <cell r="CA119">
            <v>182</v>
          </cell>
          <cell r="CB119">
            <v>183</v>
          </cell>
          <cell r="CC119">
            <v>181</v>
          </cell>
          <cell r="CD119">
            <v>179</v>
          </cell>
          <cell r="CE119">
            <v>180</v>
          </cell>
          <cell r="CF119">
            <v>181</v>
          </cell>
          <cell r="CG119">
            <v>181</v>
          </cell>
          <cell r="CH119">
            <v>181</v>
          </cell>
          <cell r="CI119">
            <v>181</v>
          </cell>
          <cell r="CJ119">
            <v>181</v>
          </cell>
          <cell r="CK119">
            <v>181</v>
          </cell>
          <cell r="CL119">
            <v>181</v>
          </cell>
          <cell r="CM119">
            <v>181</v>
          </cell>
          <cell r="CN119">
            <v>181</v>
          </cell>
          <cell r="CO119">
            <v>181</v>
          </cell>
          <cell r="CP119">
            <v>181</v>
          </cell>
          <cell r="CQ119">
            <v>181</v>
          </cell>
          <cell r="CR119">
            <v>181</v>
          </cell>
          <cell r="CS119">
            <v>181</v>
          </cell>
          <cell r="CT119">
            <v>181</v>
          </cell>
          <cell r="CU119">
            <v>181</v>
          </cell>
          <cell r="CV119">
            <v>181</v>
          </cell>
          <cell r="CW119">
            <v>181</v>
          </cell>
          <cell r="CX119">
            <v>181</v>
          </cell>
          <cell r="CY119">
            <v>181</v>
          </cell>
          <cell r="CZ119">
            <v>181</v>
          </cell>
          <cell r="DA119">
            <v>181</v>
          </cell>
          <cell r="DB119">
            <v>181</v>
          </cell>
          <cell r="DC119">
            <v>181</v>
          </cell>
          <cell r="DD119">
            <v>181</v>
          </cell>
          <cell r="DE119">
            <v>181</v>
          </cell>
          <cell r="DF119">
            <v>181</v>
          </cell>
          <cell r="DG119">
            <v>181</v>
          </cell>
          <cell r="DH119">
            <v>181</v>
          </cell>
          <cell r="DI119">
            <v>181</v>
          </cell>
          <cell r="DJ119">
            <v>181</v>
          </cell>
          <cell r="DK119">
            <v>181</v>
          </cell>
          <cell r="DL119">
            <v>181</v>
          </cell>
          <cell r="DM119">
            <v>181</v>
          </cell>
          <cell r="DN119">
            <v>181</v>
          </cell>
          <cell r="DO119">
            <v>181</v>
          </cell>
          <cell r="DP119">
            <v>181</v>
          </cell>
          <cell r="DQ119">
            <v>181</v>
          </cell>
          <cell r="DR119">
            <v>181</v>
          </cell>
          <cell r="DS119">
            <v>181</v>
          </cell>
          <cell r="DT119">
            <v>181</v>
          </cell>
          <cell r="DU119">
            <v>181</v>
          </cell>
          <cell r="DV119">
            <v>181</v>
          </cell>
          <cell r="DW119">
            <v>181</v>
          </cell>
          <cell r="DX119">
            <v>181</v>
          </cell>
          <cell r="DY119">
            <v>181</v>
          </cell>
          <cell r="DZ119">
            <v>181</v>
          </cell>
          <cell r="EA119">
            <v>181</v>
          </cell>
          <cell r="EB119">
            <v>181</v>
          </cell>
          <cell r="EC119">
            <v>181</v>
          </cell>
          <cell r="ED119">
            <v>181</v>
          </cell>
          <cell r="EE119">
            <v>181</v>
          </cell>
          <cell r="EF119">
            <v>181</v>
          </cell>
          <cell r="EG119">
            <v>181</v>
          </cell>
          <cell r="EH119">
            <v>181</v>
          </cell>
          <cell r="EI119">
            <v>181</v>
          </cell>
          <cell r="EJ119">
            <v>181</v>
          </cell>
          <cell r="EK119">
            <v>181</v>
          </cell>
          <cell r="EL119">
            <v>181</v>
          </cell>
          <cell r="EM119">
            <v>181</v>
          </cell>
          <cell r="EN119">
            <v>181</v>
          </cell>
          <cell r="EO119">
            <v>181</v>
          </cell>
          <cell r="EP119">
            <v>181</v>
          </cell>
          <cell r="EQ119">
            <v>181</v>
          </cell>
          <cell r="ER119">
            <v>181</v>
          </cell>
          <cell r="ES119">
            <v>181</v>
          </cell>
          <cell r="ET119">
            <v>181</v>
          </cell>
        </row>
        <row r="120">
          <cell r="C120" t="str">
            <v>FPU - GSTS - 2Transportation Admin Charge</v>
          </cell>
          <cell r="E120" t="str">
            <v>FPU</v>
          </cell>
          <cell r="F120" t="str">
            <v>FPU - GSTS - 2</v>
          </cell>
          <cell r="S120">
            <v>958</v>
          </cell>
          <cell r="T120">
            <v>958</v>
          </cell>
          <cell r="U120">
            <v>958</v>
          </cell>
          <cell r="V120">
            <v>958</v>
          </cell>
          <cell r="W120">
            <v>958</v>
          </cell>
          <cell r="X120">
            <v>958</v>
          </cell>
          <cell r="Y120">
            <v>958</v>
          </cell>
          <cell r="Z120">
            <v>958</v>
          </cell>
          <cell r="AA120">
            <v>958</v>
          </cell>
          <cell r="AB120">
            <v>958</v>
          </cell>
          <cell r="AC120">
            <v>958</v>
          </cell>
          <cell r="AD120">
            <v>958</v>
          </cell>
          <cell r="AE120">
            <v>958</v>
          </cell>
          <cell r="AF120">
            <v>958</v>
          </cell>
          <cell r="AG120">
            <v>958</v>
          </cell>
          <cell r="AH120">
            <v>958</v>
          </cell>
          <cell r="AI120">
            <v>958</v>
          </cell>
          <cell r="AJ120">
            <v>958</v>
          </cell>
          <cell r="AK120">
            <v>958</v>
          </cell>
          <cell r="AL120">
            <v>958</v>
          </cell>
          <cell r="AM120">
            <v>958</v>
          </cell>
          <cell r="AN120">
            <v>958</v>
          </cell>
          <cell r="AO120">
            <v>958</v>
          </cell>
          <cell r="AP120">
            <v>958</v>
          </cell>
          <cell r="AQ120">
            <v>693</v>
          </cell>
          <cell r="AR120">
            <v>696</v>
          </cell>
          <cell r="AS120">
            <v>738</v>
          </cell>
          <cell r="AT120">
            <v>769</v>
          </cell>
          <cell r="AU120">
            <v>769</v>
          </cell>
          <cell r="AV120">
            <v>764</v>
          </cell>
          <cell r="AW120">
            <v>744</v>
          </cell>
          <cell r="AX120">
            <v>790</v>
          </cell>
          <cell r="AY120">
            <v>804</v>
          </cell>
          <cell r="AZ120">
            <v>800</v>
          </cell>
          <cell r="BA120">
            <v>812</v>
          </cell>
          <cell r="BB120">
            <v>826</v>
          </cell>
          <cell r="BC120">
            <v>844</v>
          </cell>
          <cell r="BD120">
            <v>843</v>
          </cell>
          <cell r="BE120">
            <v>859</v>
          </cell>
          <cell r="BF120">
            <v>842</v>
          </cell>
          <cell r="BG120">
            <v>849</v>
          </cell>
          <cell r="BH120">
            <v>883</v>
          </cell>
          <cell r="BI120">
            <v>862</v>
          </cell>
          <cell r="BJ120">
            <v>884</v>
          </cell>
          <cell r="BK120">
            <v>910</v>
          </cell>
          <cell r="BL120">
            <v>918</v>
          </cell>
          <cell r="BM120">
            <v>935</v>
          </cell>
          <cell r="BN120">
            <v>944</v>
          </cell>
          <cell r="BO120">
            <v>946</v>
          </cell>
          <cell r="BP120">
            <v>955</v>
          </cell>
          <cell r="BQ120">
            <v>943</v>
          </cell>
          <cell r="BR120">
            <v>953</v>
          </cell>
          <cell r="BS120">
            <v>949</v>
          </cell>
          <cell r="BT120">
            <v>945</v>
          </cell>
          <cell r="BU120">
            <v>943</v>
          </cell>
          <cell r="BV120">
            <v>943</v>
          </cell>
          <cell r="BW120">
            <v>956</v>
          </cell>
          <cell r="BX120">
            <v>989</v>
          </cell>
          <cell r="BY120">
            <v>957</v>
          </cell>
          <cell r="BZ120">
            <v>954</v>
          </cell>
          <cell r="CA120">
            <v>958</v>
          </cell>
          <cell r="CB120">
            <v>964</v>
          </cell>
          <cell r="CC120">
            <v>965</v>
          </cell>
          <cell r="CD120">
            <v>965</v>
          </cell>
          <cell r="CE120">
            <v>972</v>
          </cell>
          <cell r="CF120">
            <v>971</v>
          </cell>
          <cell r="CG120">
            <v>971</v>
          </cell>
          <cell r="CH120">
            <v>971</v>
          </cell>
          <cell r="CI120">
            <v>971</v>
          </cell>
          <cell r="CJ120">
            <v>971</v>
          </cell>
          <cell r="CK120">
            <v>971</v>
          </cell>
          <cell r="CL120">
            <v>971</v>
          </cell>
          <cell r="CM120">
            <v>971</v>
          </cell>
          <cell r="CN120">
            <v>971</v>
          </cell>
          <cell r="CO120">
            <v>971</v>
          </cell>
          <cell r="CP120">
            <v>971</v>
          </cell>
          <cell r="CQ120">
            <v>971</v>
          </cell>
          <cell r="CR120">
            <v>971</v>
          </cell>
          <cell r="CS120">
            <v>971</v>
          </cell>
          <cell r="CT120">
            <v>971</v>
          </cell>
          <cell r="CU120">
            <v>971</v>
          </cell>
          <cell r="CV120">
            <v>971</v>
          </cell>
          <cell r="CW120">
            <v>971</v>
          </cell>
          <cell r="CX120">
            <v>971</v>
          </cell>
          <cell r="CY120">
            <v>971</v>
          </cell>
          <cell r="CZ120">
            <v>971</v>
          </cell>
          <cell r="DA120">
            <v>971</v>
          </cell>
          <cell r="DB120">
            <v>971</v>
          </cell>
          <cell r="DC120">
            <v>971</v>
          </cell>
          <cell r="DD120">
            <v>971</v>
          </cell>
          <cell r="DE120">
            <v>971</v>
          </cell>
          <cell r="DF120">
            <v>971</v>
          </cell>
          <cell r="DG120">
            <v>971</v>
          </cell>
          <cell r="DH120">
            <v>971</v>
          </cell>
          <cell r="DI120">
            <v>971</v>
          </cell>
          <cell r="DJ120">
            <v>971</v>
          </cell>
          <cell r="DK120">
            <v>971</v>
          </cell>
          <cell r="DL120">
            <v>971</v>
          </cell>
          <cell r="DM120">
            <v>971</v>
          </cell>
          <cell r="DN120">
            <v>971</v>
          </cell>
          <cell r="DO120">
            <v>971</v>
          </cell>
          <cell r="DP120">
            <v>971</v>
          </cell>
          <cell r="DQ120">
            <v>971</v>
          </cell>
          <cell r="DR120">
            <v>971</v>
          </cell>
          <cell r="DS120">
            <v>971</v>
          </cell>
          <cell r="DT120">
            <v>971</v>
          </cell>
          <cell r="DU120">
            <v>971</v>
          </cell>
          <cell r="DV120">
            <v>971</v>
          </cell>
          <cell r="DW120">
            <v>971</v>
          </cell>
          <cell r="DX120">
            <v>971</v>
          </cell>
          <cell r="DY120">
            <v>971</v>
          </cell>
          <cell r="DZ120">
            <v>971</v>
          </cell>
          <cell r="EA120">
            <v>971</v>
          </cell>
          <cell r="EB120">
            <v>971</v>
          </cell>
          <cell r="EC120">
            <v>971</v>
          </cell>
          <cell r="ED120">
            <v>971</v>
          </cell>
          <cell r="EE120">
            <v>971</v>
          </cell>
          <cell r="EF120">
            <v>971</v>
          </cell>
          <cell r="EG120">
            <v>971</v>
          </cell>
          <cell r="EH120">
            <v>971</v>
          </cell>
          <cell r="EI120">
            <v>971</v>
          </cell>
          <cell r="EJ120">
            <v>971</v>
          </cell>
          <cell r="EK120">
            <v>971</v>
          </cell>
          <cell r="EL120">
            <v>971</v>
          </cell>
          <cell r="EM120">
            <v>971</v>
          </cell>
          <cell r="EN120">
            <v>971</v>
          </cell>
          <cell r="EO120">
            <v>971</v>
          </cell>
          <cell r="EP120">
            <v>971</v>
          </cell>
          <cell r="EQ120">
            <v>971</v>
          </cell>
          <cell r="ER120">
            <v>971</v>
          </cell>
          <cell r="ES120">
            <v>971</v>
          </cell>
          <cell r="ET120">
            <v>971</v>
          </cell>
        </row>
        <row r="121">
          <cell r="C121" t="str">
            <v>FPU - LVTS &lt;50kTransportation Admin Charge</v>
          </cell>
          <cell r="E121" t="str">
            <v>FPU</v>
          </cell>
          <cell r="F121" t="str">
            <v>FPU - LVTS &lt;50k</v>
          </cell>
          <cell r="S121">
            <v>1192</v>
          </cell>
          <cell r="T121">
            <v>1192</v>
          </cell>
          <cell r="U121">
            <v>1192</v>
          </cell>
          <cell r="V121">
            <v>1192</v>
          </cell>
          <cell r="W121">
            <v>1192</v>
          </cell>
          <cell r="X121">
            <v>1192</v>
          </cell>
          <cell r="Y121">
            <v>1192</v>
          </cell>
          <cell r="Z121">
            <v>1192</v>
          </cell>
          <cell r="AA121">
            <v>1192</v>
          </cell>
          <cell r="AB121">
            <v>1192</v>
          </cell>
          <cell r="AC121">
            <v>1192</v>
          </cell>
          <cell r="AD121">
            <v>1192</v>
          </cell>
          <cell r="AE121">
            <v>1192</v>
          </cell>
          <cell r="AF121">
            <v>1192</v>
          </cell>
          <cell r="AG121">
            <v>1192</v>
          </cell>
          <cell r="AH121">
            <v>1192</v>
          </cell>
          <cell r="AI121">
            <v>1192</v>
          </cell>
          <cell r="AJ121">
            <v>1192</v>
          </cell>
          <cell r="AK121">
            <v>1192</v>
          </cell>
          <cell r="AL121">
            <v>1192</v>
          </cell>
          <cell r="AM121">
            <v>1192</v>
          </cell>
          <cell r="AN121">
            <v>1192</v>
          </cell>
          <cell r="AO121">
            <v>1192</v>
          </cell>
          <cell r="AP121">
            <v>1192</v>
          </cell>
          <cell r="AQ121">
            <v>1016</v>
          </cell>
          <cell r="AR121">
            <v>1021</v>
          </cell>
          <cell r="AS121">
            <v>1041</v>
          </cell>
          <cell r="AT121">
            <v>1061</v>
          </cell>
          <cell r="AU121">
            <v>1060</v>
          </cell>
          <cell r="AV121">
            <v>1077</v>
          </cell>
          <cell r="AW121">
            <v>1077</v>
          </cell>
          <cell r="AX121">
            <v>1097</v>
          </cell>
          <cell r="AY121">
            <v>1092</v>
          </cell>
          <cell r="AZ121">
            <v>1108</v>
          </cell>
          <cell r="BA121">
            <v>1109</v>
          </cell>
          <cell r="BB121">
            <v>1124</v>
          </cell>
          <cell r="BC121">
            <v>1130</v>
          </cell>
          <cell r="BD121">
            <v>1134</v>
          </cell>
          <cell r="BE121">
            <v>1149</v>
          </cell>
          <cell r="BF121">
            <v>1150</v>
          </cell>
          <cell r="BG121">
            <v>1147</v>
          </cell>
          <cell r="BH121">
            <v>1151</v>
          </cell>
          <cell r="BI121">
            <v>1160</v>
          </cell>
          <cell r="BJ121">
            <v>1195</v>
          </cell>
          <cell r="BK121">
            <v>1151</v>
          </cell>
          <cell r="BL121">
            <v>1145</v>
          </cell>
          <cell r="BM121">
            <v>1143</v>
          </cell>
          <cell r="BN121">
            <v>1164</v>
          </cell>
          <cell r="BO121">
            <v>1166</v>
          </cell>
          <cell r="BP121">
            <v>1179</v>
          </cell>
          <cell r="BQ121">
            <v>1175</v>
          </cell>
          <cell r="BR121">
            <v>1185</v>
          </cell>
          <cell r="BS121">
            <v>1171</v>
          </cell>
          <cell r="BT121">
            <v>1170</v>
          </cell>
          <cell r="BU121">
            <v>1173</v>
          </cell>
          <cell r="BV121">
            <v>1175</v>
          </cell>
          <cell r="BW121">
            <v>1185</v>
          </cell>
          <cell r="BX121">
            <v>1230</v>
          </cell>
          <cell r="BY121">
            <v>1189</v>
          </cell>
          <cell r="BZ121">
            <v>1178</v>
          </cell>
          <cell r="CA121">
            <v>1192</v>
          </cell>
          <cell r="CB121">
            <v>1180</v>
          </cell>
          <cell r="CC121">
            <v>1183</v>
          </cell>
          <cell r="CD121">
            <v>1186</v>
          </cell>
          <cell r="CE121">
            <v>1204</v>
          </cell>
          <cell r="CF121">
            <v>1188</v>
          </cell>
          <cell r="CG121">
            <v>1188</v>
          </cell>
          <cell r="CH121">
            <v>1188</v>
          </cell>
          <cell r="CI121">
            <v>1188</v>
          </cell>
          <cell r="CJ121">
            <v>1188</v>
          </cell>
          <cell r="CK121">
            <v>1188</v>
          </cell>
          <cell r="CL121">
            <v>1188</v>
          </cell>
          <cell r="CM121">
            <v>1188</v>
          </cell>
          <cell r="CN121">
            <v>1188</v>
          </cell>
          <cell r="CO121">
            <v>1188</v>
          </cell>
          <cell r="CP121">
            <v>1188</v>
          </cell>
          <cell r="CQ121">
            <v>1188</v>
          </cell>
          <cell r="CR121">
            <v>1188</v>
          </cell>
          <cell r="CS121">
            <v>1188</v>
          </cell>
          <cell r="CT121">
            <v>1188</v>
          </cell>
          <cell r="CU121">
            <v>1188</v>
          </cell>
          <cell r="CV121">
            <v>1188</v>
          </cell>
          <cell r="CW121">
            <v>1188</v>
          </cell>
          <cell r="CX121">
            <v>1188</v>
          </cell>
          <cell r="CY121">
            <v>1188</v>
          </cell>
          <cell r="CZ121">
            <v>1188</v>
          </cell>
          <cell r="DA121">
            <v>1188</v>
          </cell>
          <cell r="DB121">
            <v>1188</v>
          </cell>
          <cell r="DC121">
            <v>1188</v>
          </cell>
          <cell r="DD121">
            <v>1188</v>
          </cell>
          <cell r="DE121">
            <v>1188</v>
          </cell>
          <cell r="DF121">
            <v>1188</v>
          </cell>
          <cell r="DG121">
            <v>1188</v>
          </cell>
          <cell r="DH121">
            <v>1188</v>
          </cell>
          <cell r="DI121">
            <v>1188</v>
          </cell>
          <cell r="DJ121">
            <v>1188</v>
          </cell>
          <cell r="DK121">
            <v>1188</v>
          </cell>
          <cell r="DL121">
            <v>1188</v>
          </cell>
          <cell r="DM121">
            <v>1188</v>
          </cell>
          <cell r="DN121">
            <v>1188</v>
          </cell>
          <cell r="DO121">
            <v>1188</v>
          </cell>
          <cell r="DP121">
            <v>1188</v>
          </cell>
          <cell r="DQ121">
            <v>1188</v>
          </cell>
          <cell r="DR121">
            <v>1188</v>
          </cell>
          <cell r="DS121">
            <v>1188</v>
          </cell>
          <cell r="DT121">
            <v>1188</v>
          </cell>
          <cell r="DU121">
            <v>1188</v>
          </cell>
          <cell r="DV121">
            <v>1188</v>
          </cell>
          <cell r="DW121">
            <v>1188</v>
          </cell>
          <cell r="DX121">
            <v>1188</v>
          </cell>
          <cell r="DY121">
            <v>1188</v>
          </cell>
          <cell r="DZ121">
            <v>1188</v>
          </cell>
          <cell r="EA121">
            <v>1188</v>
          </cell>
          <cell r="EB121">
            <v>1188</v>
          </cell>
          <cell r="EC121">
            <v>1188</v>
          </cell>
          <cell r="ED121">
            <v>1188</v>
          </cell>
          <cell r="EE121">
            <v>1188</v>
          </cell>
          <cell r="EF121">
            <v>1188</v>
          </cell>
          <cell r="EG121">
            <v>1188</v>
          </cell>
          <cell r="EH121">
            <v>1188</v>
          </cell>
          <cell r="EI121">
            <v>1188</v>
          </cell>
          <cell r="EJ121">
            <v>1188</v>
          </cell>
          <cell r="EK121">
            <v>1188</v>
          </cell>
          <cell r="EL121">
            <v>1188</v>
          </cell>
          <cell r="EM121">
            <v>1188</v>
          </cell>
          <cell r="EN121">
            <v>1188</v>
          </cell>
          <cell r="EO121">
            <v>1188</v>
          </cell>
          <cell r="EP121">
            <v>1188</v>
          </cell>
          <cell r="EQ121">
            <v>1188</v>
          </cell>
          <cell r="ER121">
            <v>1188</v>
          </cell>
          <cell r="ES121">
            <v>1188</v>
          </cell>
          <cell r="ET121">
            <v>1188</v>
          </cell>
        </row>
        <row r="122">
          <cell r="C122" t="str">
            <v>FPU - LVTS &gt;50kTransportation Admin Charge</v>
          </cell>
          <cell r="E122" t="str">
            <v>FPU</v>
          </cell>
          <cell r="F122" t="str">
            <v>FPU - LVTS &gt;50k</v>
          </cell>
          <cell r="S122">
            <v>53</v>
          </cell>
          <cell r="T122">
            <v>53</v>
          </cell>
          <cell r="U122">
            <v>53</v>
          </cell>
          <cell r="V122">
            <v>53</v>
          </cell>
          <cell r="W122">
            <v>53</v>
          </cell>
          <cell r="X122">
            <v>53</v>
          </cell>
          <cell r="Y122">
            <v>53</v>
          </cell>
          <cell r="Z122">
            <v>53</v>
          </cell>
          <cell r="AA122">
            <v>53</v>
          </cell>
          <cell r="AB122">
            <v>53</v>
          </cell>
          <cell r="AC122">
            <v>53</v>
          </cell>
          <cell r="AD122">
            <v>53</v>
          </cell>
          <cell r="AE122">
            <v>53</v>
          </cell>
          <cell r="AF122">
            <v>53</v>
          </cell>
          <cell r="AG122">
            <v>53</v>
          </cell>
          <cell r="AH122">
            <v>53</v>
          </cell>
          <cell r="AI122">
            <v>53</v>
          </cell>
          <cell r="AJ122">
            <v>53</v>
          </cell>
          <cell r="AK122">
            <v>53</v>
          </cell>
          <cell r="AL122">
            <v>53</v>
          </cell>
          <cell r="AM122">
            <v>53</v>
          </cell>
          <cell r="AN122">
            <v>53</v>
          </cell>
          <cell r="AO122">
            <v>53</v>
          </cell>
          <cell r="AP122">
            <v>53</v>
          </cell>
          <cell r="AQ122">
            <v>61</v>
          </cell>
          <cell r="AR122">
            <v>62</v>
          </cell>
          <cell r="AS122">
            <v>61</v>
          </cell>
          <cell r="AT122">
            <v>63</v>
          </cell>
          <cell r="AU122">
            <v>64</v>
          </cell>
          <cell r="AV122">
            <v>63</v>
          </cell>
          <cell r="AW122">
            <v>66</v>
          </cell>
          <cell r="AX122">
            <v>58</v>
          </cell>
          <cell r="AY122">
            <v>57</v>
          </cell>
          <cell r="AZ122">
            <v>54</v>
          </cell>
          <cell r="BA122">
            <v>55</v>
          </cell>
          <cell r="BB122">
            <v>54</v>
          </cell>
          <cell r="BC122">
            <v>59</v>
          </cell>
          <cell r="BD122">
            <v>51</v>
          </cell>
          <cell r="BE122">
            <v>56</v>
          </cell>
          <cell r="BF122">
            <v>53</v>
          </cell>
          <cell r="BG122">
            <v>51</v>
          </cell>
          <cell r="BH122">
            <v>63</v>
          </cell>
          <cell r="BI122">
            <v>53</v>
          </cell>
          <cell r="BJ122">
            <v>50</v>
          </cell>
          <cell r="BK122">
            <v>52</v>
          </cell>
          <cell r="BL122">
            <v>53</v>
          </cell>
          <cell r="BM122">
            <v>61</v>
          </cell>
          <cell r="BN122">
            <v>54</v>
          </cell>
          <cell r="BO122">
            <v>57</v>
          </cell>
          <cell r="BP122">
            <v>63</v>
          </cell>
          <cell r="BQ122">
            <v>52</v>
          </cell>
          <cell r="BR122">
            <v>63</v>
          </cell>
          <cell r="BS122">
            <v>51</v>
          </cell>
          <cell r="BT122">
            <v>65</v>
          </cell>
          <cell r="BU122">
            <v>56</v>
          </cell>
          <cell r="BV122">
            <v>57</v>
          </cell>
          <cell r="BW122">
            <v>59</v>
          </cell>
          <cell r="BX122">
            <v>56</v>
          </cell>
          <cell r="BY122">
            <v>51</v>
          </cell>
          <cell r="BZ122">
            <v>51</v>
          </cell>
          <cell r="CA122">
            <v>53</v>
          </cell>
          <cell r="CB122">
            <v>48</v>
          </cell>
          <cell r="CC122">
            <v>57</v>
          </cell>
          <cell r="CD122">
            <v>54</v>
          </cell>
          <cell r="CE122">
            <v>50</v>
          </cell>
          <cell r="CF122">
            <v>50</v>
          </cell>
          <cell r="CG122">
            <v>50</v>
          </cell>
          <cell r="CH122">
            <v>50</v>
          </cell>
          <cell r="CI122">
            <v>50</v>
          </cell>
          <cell r="CJ122">
            <v>50</v>
          </cell>
          <cell r="CK122">
            <v>50</v>
          </cell>
          <cell r="CL122">
            <v>50</v>
          </cell>
          <cell r="CM122">
            <v>50</v>
          </cell>
          <cell r="CN122">
            <v>50</v>
          </cell>
          <cell r="CO122">
            <v>50</v>
          </cell>
          <cell r="CP122">
            <v>50</v>
          </cell>
          <cell r="CQ122">
            <v>50</v>
          </cell>
          <cell r="CR122">
            <v>50</v>
          </cell>
          <cell r="CS122">
            <v>50</v>
          </cell>
          <cell r="CT122">
            <v>50</v>
          </cell>
          <cell r="CU122">
            <v>50</v>
          </cell>
          <cell r="CV122">
            <v>50</v>
          </cell>
          <cell r="CW122">
            <v>50</v>
          </cell>
          <cell r="CX122">
            <v>50</v>
          </cell>
          <cell r="CY122">
            <v>50</v>
          </cell>
          <cell r="CZ122">
            <v>50</v>
          </cell>
          <cell r="DA122">
            <v>50</v>
          </cell>
          <cell r="DB122">
            <v>50</v>
          </cell>
          <cell r="DC122">
            <v>50</v>
          </cell>
          <cell r="DD122">
            <v>50</v>
          </cell>
          <cell r="DE122">
            <v>50</v>
          </cell>
          <cell r="DF122">
            <v>50</v>
          </cell>
          <cell r="DG122">
            <v>50</v>
          </cell>
          <cell r="DH122">
            <v>50</v>
          </cell>
          <cell r="DI122">
            <v>50</v>
          </cell>
          <cell r="DJ122">
            <v>50</v>
          </cell>
          <cell r="DK122">
            <v>50</v>
          </cell>
          <cell r="DL122">
            <v>50</v>
          </cell>
          <cell r="DM122">
            <v>50</v>
          </cell>
          <cell r="DN122">
            <v>50</v>
          </cell>
          <cell r="DO122">
            <v>50</v>
          </cell>
          <cell r="DP122">
            <v>50</v>
          </cell>
          <cell r="DQ122">
            <v>50</v>
          </cell>
          <cell r="DR122">
            <v>50</v>
          </cell>
          <cell r="DS122">
            <v>50</v>
          </cell>
          <cell r="DT122">
            <v>50</v>
          </cell>
          <cell r="DU122">
            <v>50</v>
          </cell>
          <cell r="DV122">
            <v>50</v>
          </cell>
          <cell r="DW122">
            <v>50</v>
          </cell>
          <cell r="DX122">
            <v>50</v>
          </cell>
          <cell r="DY122">
            <v>50</v>
          </cell>
          <cell r="DZ122">
            <v>50</v>
          </cell>
          <cell r="EA122">
            <v>50</v>
          </cell>
          <cell r="EB122">
            <v>50</v>
          </cell>
          <cell r="EC122">
            <v>50</v>
          </cell>
          <cell r="ED122">
            <v>50</v>
          </cell>
          <cell r="EE122">
            <v>50</v>
          </cell>
          <cell r="EF122">
            <v>50</v>
          </cell>
          <cell r="EG122">
            <v>50</v>
          </cell>
          <cell r="EH122">
            <v>50</v>
          </cell>
          <cell r="EI122">
            <v>50</v>
          </cell>
          <cell r="EJ122">
            <v>50</v>
          </cell>
          <cell r="EK122">
            <v>50</v>
          </cell>
          <cell r="EL122">
            <v>50</v>
          </cell>
          <cell r="EM122">
            <v>50</v>
          </cell>
          <cell r="EN122">
            <v>50</v>
          </cell>
          <cell r="EO122">
            <v>50</v>
          </cell>
          <cell r="EP122">
            <v>50</v>
          </cell>
          <cell r="EQ122">
            <v>50</v>
          </cell>
          <cell r="ER122">
            <v>50</v>
          </cell>
          <cell r="ES122">
            <v>50</v>
          </cell>
          <cell r="ET122">
            <v>50</v>
          </cell>
        </row>
        <row r="123">
          <cell r="C123" t="str">
            <v>FPU - ITSTransportation Admin Charge</v>
          </cell>
          <cell r="E123" t="str">
            <v>FPU</v>
          </cell>
          <cell r="F123" t="str">
            <v>FPU - ITS</v>
          </cell>
          <cell r="S123">
            <v>20</v>
          </cell>
          <cell r="T123">
            <v>20</v>
          </cell>
          <cell r="U123">
            <v>20</v>
          </cell>
          <cell r="V123">
            <v>20</v>
          </cell>
          <cell r="W123">
            <v>20</v>
          </cell>
          <cell r="X123">
            <v>20</v>
          </cell>
          <cell r="Y123">
            <v>20</v>
          </cell>
          <cell r="Z123">
            <v>20</v>
          </cell>
          <cell r="AA123">
            <v>20</v>
          </cell>
          <cell r="AB123">
            <v>20</v>
          </cell>
          <cell r="AC123">
            <v>20</v>
          </cell>
          <cell r="AD123">
            <v>20</v>
          </cell>
          <cell r="AE123">
            <v>20</v>
          </cell>
          <cell r="AF123">
            <v>20</v>
          </cell>
          <cell r="AG123">
            <v>20</v>
          </cell>
          <cell r="AH123">
            <v>20</v>
          </cell>
          <cell r="AI123">
            <v>20</v>
          </cell>
          <cell r="AJ123">
            <v>20</v>
          </cell>
          <cell r="AK123">
            <v>20</v>
          </cell>
          <cell r="AL123">
            <v>20</v>
          </cell>
          <cell r="AM123">
            <v>20</v>
          </cell>
          <cell r="AN123">
            <v>20</v>
          </cell>
          <cell r="AO123">
            <v>20</v>
          </cell>
          <cell r="AP123">
            <v>20</v>
          </cell>
          <cell r="AQ123">
            <v>13</v>
          </cell>
          <cell r="AR123">
            <v>13</v>
          </cell>
          <cell r="AS123">
            <v>13</v>
          </cell>
          <cell r="AT123">
            <v>14</v>
          </cell>
          <cell r="AU123">
            <v>14</v>
          </cell>
          <cell r="AV123">
            <v>17</v>
          </cell>
          <cell r="AW123">
            <v>17</v>
          </cell>
          <cell r="AX123">
            <v>17</v>
          </cell>
          <cell r="AY123">
            <v>17</v>
          </cell>
          <cell r="AZ123">
            <v>17</v>
          </cell>
          <cell r="BA123">
            <v>17</v>
          </cell>
          <cell r="BB123">
            <v>18</v>
          </cell>
          <cell r="BC123">
            <v>17</v>
          </cell>
          <cell r="BD123">
            <v>17</v>
          </cell>
          <cell r="BE123">
            <v>17</v>
          </cell>
          <cell r="BF123">
            <v>17</v>
          </cell>
          <cell r="BG123">
            <v>19</v>
          </cell>
          <cell r="BH123">
            <v>17</v>
          </cell>
          <cell r="BI123">
            <v>17</v>
          </cell>
          <cell r="BJ123">
            <v>17</v>
          </cell>
          <cell r="BK123">
            <v>17</v>
          </cell>
          <cell r="BL123">
            <v>17</v>
          </cell>
          <cell r="BM123">
            <v>17</v>
          </cell>
          <cell r="BN123">
            <v>18</v>
          </cell>
          <cell r="BO123">
            <v>18</v>
          </cell>
          <cell r="BP123">
            <v>18</v>
          </cell>
          <cell r="BQ123">
            <v>18</v>
          </cell>
          <cell r="BR123">
            <v>18</v>
          </cell>
          <cell r="BS123">
            <v>18</v>
          </cell>
          <cell r="BT123">
            <v>18</v>
          </cell>
          <cell r="BU123">
            <v>18</v>
          </cell>
          <cell r="BV123">
            <v>18</v>
          </cell>
          <cell r="BW123">
            <v>18</v>
          </cell>
          <cell r="BX123">
            <v>18</v>
          </cell>
          <cell r="BY123">
            <v>18</v>
          </cell>
          <cell r="BZ123">
            <v>18</v>
          </cell>
          <cell r="CA123">
            <v>20</v>
          </cell>
          <cell r="CB123">
            <v>18</v>
          </cell>
          <cell r="CC123">
            <v>18</v>
          </cell>
          <cell r="CD123">
            <v>18</v>
          </cell>
          <cell r="CE123">
            <v>18</v>
          </cell>
          <cell r="CF123">
            <v>18</v>
          </cell>
          <cell r="CG123">
            <v>18</v>
          </cell>
          <cell r="CH123">
            <v>18</v>
          </cell>
          <cell r="CI123">
            <v>18</v>
          </cell>
          <cell r="CJ123">
            <v>18</v>
          </cell>
          <cell r="CK123">
            <v>18</v>
          </cell>
          <cell r="CL123">
            <v>18</v>
          </cell>
          <cell r="CM123">
            <v>18</v>
          </cell>
          <cell r="CN123">
            <v>18</v>
          </cell>
          <cell r="CO123">
            <v>18</v>
          </cell>
          <cell r="CP123">
            <v>18</v>
          </cell>
          <cell r="CQ123">
            <v>18</v>
          </cell>
          <cell r="CR123">
            <v>18</v>
          </cell>
          <cell r="CS123">
            <v>18</v>
          </cell>
          <cell r="CT123">
            <v>18</v>
          </cell>
          <cell r="CU123">
            <v>18</v>
          </cell>
          <cell r="CV123">
            <v>18</v>
          </cell>
          <cell r="CW123">
            <v>18</v>
          </cell>
          <cell r="CX123">
            <v>18</v>
          </cell>
          <cell r="CY123">
            <v>18</v>
          </cell>
          <cell r="CZ123">
            <v>18</v>
          </cell>
          <cell r="DA123">
            <v>18</v>
          </cell>
          <cell r="DB123">
            <v>18</v>
          </cell>
          <cell r="DC123">
            <v>18</v>
          </cell>
          <cell r="DD123">
            <v>18</v>
          </cell>
          <cell r="DE123">
            <v>18</v>
          </cell>
          <cell r="DF123">
            <v>18</v>
          </cell>
          <cell r="DG123">
            <v>18</v>
          </cell>
          <cell r="DH123">
            <v>18</v>
          </cell>
          <cell r="DI123">
            <v>18</v>
          </cell>
          <cell r="DJ123">
            <v>18</v>
          </cell>
          <cell r="DK123">
            <v>18</v>
          </cell>
          <cell r="DL123">
            <v>18</v>
          </cell>
          <cell r="DM123">
            <v>18</v>
          </cell>
          <cell r="DN123">
            <v>18</v>
          </cell>
          <cell r="DO123">
            <v>18</v>
          </cell>
          <cell r="DP123">
            <v>18</v>
          </cell>
          <cell r="DQ123">
            <v>18</v>
          </cell>
          <cell r="DR123">
            <v>18</v>
          </cell>
          <cell r="DS123">
            <v>18</v>
          </cell>
          <cell r="DT123">
            <v>18</v>
          </cell>
          <cell r="DU123">
            <v>18</v>
          </cell>
          <cell r="DV123">
            <v>18</v>
          </cell>
          <cell r="DW123">
            <v>18</v>
          </cell>
          <cell r="DX123">
            <v>18</v>
          </cell>
          <cell r="DY123">
            <v>18</v>
          </cell>
          <cell r="DZ123">
            <v>18</v>
          </cell>
          <cell r="EA123">
            <v>18</v>
          </cell>
          <cell r="EB123">
            <v>18</v>
          </cell>
          <cell r="EC123">
            <v>18</v>
          </cell>
          <cell r="ED123">
            <v>18</v>
          </cell>
          <cell r="EE123">
            <v>18</v>
          </cell>
          <cell r="EF123">
            <v>18</v>
          </cell>
          <cell r="EG123">
            <v>18</v>
          </cell>
          <cell r="EH123">
            <v>18</v>
          </cell>
          <cell r="EI123">
            <v>18</v>
          </cell>
          <cell r="EJ123">
            <v>18</v>
          </cell>
          <cell r="EK123">
            <v>18</v>
          </cell>
          <cell r="EL123">
            <v>18</v>
          </cell>
          <cell r="EM123">
            <v>18</v>
          </cell>
          <cell r="EN123">
            <v>18</v>
          </cell>
          <cell r="EO123">
            <v>18</v>
          </cell>
          <cell r="EP123">
            <v>18</v>
          </cell>
          <cell r="EQ123">
            <v>18</v>
          </cell>
          <cell r="ER123">
            <v>18</v>
          </cell>
          <cell r="ES123">
            <v>18</v>
          </cell>
          <cell r="ET123">
            <v>18</v>
          </cell>
        </row>
        <row r="124">
          <cell r="C124" t="str">
            <v>FT-Transportation Non-ResidentialAdmin</v>
          </cell>
          <cell r="E124" t="str">
            <v>FT</v>
          </cell>
          <cell r="F124" t="str">
            <v>FT - Transportation</v>
          </cell>
          <cell r="S124">
            <v>7</v>
          </cell>
          <cell r="T124">
            <v>7</v>
          </cell>
          <cell r="U124">
            <v>7</v>
          </cell>
          <cell r="V124">
            <v>7</v>
          </cell>
          <cell r="W124">
            <v>7</v>
          </cell>
          <cell r="X124">
            <v>7</v>
          </cell>
          <cell r="Y124">
            <v>7</v>
          </cell>
          <cell r="Z124">
            <v>7</v>
          </cell>
          <cell r="AA124">
            <v>7</v>
          </cell>
          <cell r="AB124">
            <v>7</v>
          </cell>
          <cell r="AC124">
            <v>7</v>
          </cell>
          <cell r="AD124">
            <v>7</v>
          </cell>
          <cell r="AE124">
            <v>7</v>
          </cell>
          <cell r="AF124">
            <v>7</v>
          </cell>
          <cell r="AG124">
            <v>7</v>
          </cell>
          <cell r="AH124">
            <v>7</v>
          </cell>
          <cell r="AI124">
            <v>7</v>
          </cell>
          <cell r="AJ124">
            <v>7</v>
          </cell>
          <cell r="AK124">
            <v>7</v>
          </cell>
          <cell r="AL124">
            <v>7</v>
          </cell>
          <cell r="AM124">
            <v>7</v>
          </cell>
          <cell r="AN124">
            <v>7</v>
          </cell>
          <cell r="AO124">
            <v>7</v>
          </cell>
          <cell r="AP124">
            <v>7</v>
          </cell>
          <cell r="AQ124">
            <v>7</v>
          </cell>
          <cell r="AR124">
            <v>7</v>
          </cell>
          <cell r="AS124">
            <v>7</v>
          </cell>
          <cell r="AT124">
            <v>7</v>
          </cell>
          <cell r="AU124">
            <v>7</v>
          </cell>
          <cell r="AV124">
            <v>7</v>
          </cell>
          <cell r="AW124">
            <v>7</v>
          </cell>
          <cell r="AX124">
            <v>7</v>
          </cell>
          <cell r="AY124">
            <v>7</v>
          </cell>
          <cell r="AZ124">
            <v>7</v>
          </cell>
          <cell r="BA124">
            <v>7</v>
          </cell>
          <cell r="BB124">
            <v>7</v>
          </cell>
          <cell r="BC124">
            <v>7</v>
          </cell>
          <cell r="BD124">
            <v>7</v>
          </cell>
          <cell r="BE124">
            <v>7</v>
          </cell>
          <cell r="BF124">
            <v>7</v>
          </cell>
          <cell r="BG124">
            <v>7</v>
          </cell>
          <cell r="BH124">
            <v>7</v>
          </cell>
          <cell r="BI124">
            <v>7</v>
          </cell>
          <cell r="BJ124">
            <v>7</v>
          </cell>
          <cell r="BK124">
            <v>7</v>
          </cell>
          <cell r="BL124">
            <v>7</v>
          </cell>
          <cell r="BM124">
            <v>7</v>
          </cell>
          <cell r="BN124">
            <v>8</v>
          </cell>
          <cell r="BO124">
            <v>7</v>
          </cell>
          <cell r="BP124">
            <v>7</v>
          </cell>
          <cell r="BQ124">
            <v>7</v>
          </cell>
          <cell r="BR124">
            <v>7</v>
          </cell>
          <cell r="BS124">
            <v>7</v>
          </cell>
          <cell r="BT124">
            <v>7</v>
          </cell>
          <cell r="BU124">
            <v>7</v>
          </cell>
          <cell r="BV124">
            <v>7</v>
          </cell>
          <cell r="BW124">
            <v>7</v>
          </cell>
          <cell r="BX124">
            <v>7</v>
          </cell>
          <cell r="BY124">
            <v>7</v>
          </cell>
          <cell r="BZ124">
            <v>7</v>
          </cell>
          <cell r="CA124">
            <v>7</v>
          </cell>
          <cell r="CB124">
            <v>7</v>
          </cell>
          <cell r="CC124">
            <v>7</v>
          </cell>
          <cell r="CD124">
            <v>7</v>
          </cell>
          <cell r="CE124">
            <v>7</v>
          </cell>
          <cell r="CF124">
            <v>7</v>
          </cell>
          <cell r="CG124">
            <v>7</v>
          </cell>
          <cell r="CH124">
            <v>7</v>
          </cell>
          <cell r="CI124">
            <v>7</v>
          </cell>
          <cell r="CJ124">
            <v>7</v>
          </cell>
          <cell r="CK124">
            <v>7</v>
          </cell>
          <cell r="CL124">
            <v>7</v>
          </cell>
          <cell r="CM124">
            <v>7</v>
          </cell>
          <cell r="CN124">
            <v>7</v>
          </cell>
          <cell r="CO124">
            <v>7</v>
          </cell>
          <cell r="CP124">
            <v>7</v>
          </cell>
          <cell r="CQ124">
            <v>7</v>
          </cell>
          <cell r="CR124">
            <v>7</v>
          </cell>
          <cell r="CS124">
            <v>7</v>
          </cell>
          <cell r="CT124">
            <v>7</v>
          </cell>
          <cell r="CU124">
            <v>7</v>
          </cell>
          <cell r="CV124">
            <v>7</v>
          </cell>
          <cell r="CW124">
            <v>7</v>
          </cell>
          <cell r="CX124">
            <v>7</v>
          </cell>
          <cell r="CY124">
            <v>7</v>
          </cell>
          <cell r="CZ124">
            <v>7</v>
          </cell>
          <cell r="DA124">
            <v>7</v>
          </cell>
          <cell r="DB124">
            <v>7</v>
          </cell>
          <cell r="DC124">
            <v>7</v>
          </cell>
          <cell r="DD124">
            <v>7</v>
          </cell>
          <cell r="DE124">
            <v>7</v>
          </cell>
          <cell r="DF124">
            <v>7</v>
          </cell>
          <cell r="DG124">
            <v>7</v>
          </cell>
          <cell r="DH124">
            <v>7</v>
          </cell>
          <cell r="DI124">
            <v>7</v>
          </cell>
          <cell r="DJ124">
            <v>7</v>
          </cell>
          <cell r="DK124">
            <v>7</v>
          </cell>
          <cell r="DL124">
            <v>7</v>
          </cell>
          <cell r="DM124">
            <v>7</v>
          </cell>
          <cell r="DN124">
            <v>7</v>
          </cell>
          <cell r="DO124">
            <v>7</v>
          </cell>
          <cell r="DP124">
            <v>7</v>
          </cell>
          <cell r="DQ124">
            <v>7</v>
          </cell>
          <cell r="DR124">
            <v>7</v>
          </cell>
          <cell r="DS124">
            <v>7</v>
          </cell>
          <cell r="DT124">
            <v>7</v>
          </cell>
          <cell r="DU124">
            <v>7</v>
          </cell>
          <cell r="DV124">
            <v>7</v>
          </cell>
          <cell r="DW124">
            <v>7</v>
          </cell>
          <cell r="DX124">
            <v>7</v>
          </cell>
          <cell r="DY124">
            <v>7</v>
          </cell>
          <cell r="DZ124">
            <v>7</v>
          </cell>
          <cell r="EA124">
            <v>7</v>
          </cell>
          <cell r="EB124">
            <v>7</v>
          </cell>
          <cell r="EC124">
            <v>7</v>
          </cell>
          <cell r="ED124">
            <v>7</v>
          </cell>
          <cell r="EE124">
            <v>7</v>
          </cell>
          <cell r="EF124">
            <v>7</v>
          </cell>
          <cell r="EG124">
            <v>7</v>
          </cell>
          <cell r="EH124">
            <v>7</v>
          </cell>
          <cell r="EI124">
            <v>7</v>
          </cell>
          <cell r="EJ124">
            <v>7</v>
          </cell>
          <cell r="EK124">
            <v>7</v>
          </cell>
          <cell r="EL124">
            <v>7</v>
          </cell>
          <cell r="EM124">
            <v>7</v>
          </cell>
          <cell r="EN124">
            <v>7</v>
          </cell>
          <cell r="EO124">
            <v>7</v>
          </cell>
          <cell r="EP124">
            <v>7</v>
          </cell>
          <cell r="EQ124">
            <v>7</v>
          </cell>
          <cell r="ER124">
            <v>7</v>
          </cell>
          <cell r="ES124">
            <v>7</v>
          </cell>
          <cell r="ET124">
            <v>7</v>
          </cell>
        </row>
        <row r="125">
          <cell r="C125" t="str">
            <v>Total Trans. Admin AccountsTransportation Admin Charge</v>
          </cell>
          <cell r="E125" t="str">
            <v/>
          </cell>
          <cell r="F125" t="str">
            <v>Total Trans. Admin Accounts</v>
          </cell>
          <cell r="S125">
            <v>2412</v>
          </cell>
          <cell r="T125">
            <v>2412</v>
          </cell>
          <cell r="U125">
            <v>2412</v>
          </cell>
          <cell r="V125">
            <v>2412</v>
          </cell>
          <cell r="W125">
            <v>2412</v>
          </cell>
          <cell r="X125">
            <v>2412</v>
          </cell>
          <cell r="Y125">
            <v>2412</v>
          </cell>
          <cell r="Z125">
            <v>2412</v>
          </cell>
          <cell r="AA125">
            <v>2412</v>
          </cell>
          <cell r="AB125">
            <v>2412</v>
          </cell>
          <cell r="AC125">
            <v>2412</v>
          </cell>
          <cell r="AD125">
            <v>2412</v>
          </cell>
          <cell r="AE125">
            <v>2412</v>
          </cell>
          <cell r="AF125">
            <v>2412</v>
          </cell>
          <cell r="AG125">
            <v>2412</v>
          </cell>
          <cell r="AH125">
            <v>2412</v>
          </cell>
          <cell r="AI125">
            <v>2412</v>
          </cell>
          <cell r="AJ125">
            <v>2412</v>
          </cell>
          <cell r="AK125">
            <v>2412</v>
          </cell>
          <cell r="AL125">
            <v>2412</v>
          </cell>
          <cell r="AM125">
            <v>2412</v>
          </cell>
          <cell r="AN125">
            <v>2412</v>
          </cell>
          <cell r="AO125">
            <v>2412</v>
          </cell>
          <cell r="AP125">
            <v>2412</v>
          </cell>
          <cell r="AQ125">
            <v>1912</v>
          </cell>
          <cell r="AR125">
            <v>1928</v>
          </cell>
          <cell r="AS125">
            <v>1994</v>
          </cell>
          <cell r="AT125">
            <v>2053</v>
          </cell>
          <cell r="AU125">
            <v>2071</v>
          </cell>
          <cell r="AV125">
            <v>2091</v>
          </cell>
          <cell r="AW125">
            <v>2093</v>
          </cell>
          <cell r="AX125">
            <v>2126</v>
          </cell>
          <cell r="AY125">
            <v>2138</v>
          </cell>
          <cell r="AZ125">
            <v>2146</v>
          </cell>
          <cell r="BA125">
            <v>2163</v>
          </cell>
          <cell r="BB125">
            <v>2194</v>
          </cell>
          <cell r="BC125">
            <v>2226</v>
          </cell>
          <cell r="BD125">
            <v>2226</v>
          </cell>
          <cell r="BE125">
            <v>2262</v>
          </cell>
          <cell r="BF125">
            <v>2239</v>
          </cell>
          <cell r="BG125">
            <v>2244</v>
          </cell>
          <cell r="BH125">
            <v>2300</v>
          </cell>
          <cell r="BI125">
            <v>2278</v>
          </cell>
          <cell r="BJ125">
            <v>2331</v>
          </cell>
          <cell r="BK125">
            <v>2316</v>
          </cell>
          <cell r="BL125">
            <v>2317</v>
          </cell>
          <cell r="BM125">
            <v>2341</v>
          </cell>
          <cell r="BN125">
            <v>2369</v>
          </cell>
          <cell r="BO125">
            <v>2372</v>
          </cell>
          <cell r="BP125">
            <v>2402</v>
          </cell>
          <cell r="BQ125">
            <v>2372</v>
          </cell>
          <cell r="BR125">
            <v>2414</v>
          </cell>
          <cell r="BS125">
            <v>2372</v>
          </cell>
          <cell r="BT125">
            <v>2383</v>
          </cell>
          <cell r="BU125">
            <v>2376</v>
          </cell>
          <cell r="BV125">
            <v>2380</v>
          </cell>
          <cell r="BW125">
            <v>2404</v>
          </cell>
          <cell r="BX125">
            <v>2482</v>
          </cell>
          <cell r="BY125">
            <v>2399</v>
          </cell>
          <cell r="BZ125">
            <v>2383</v>
          </cell>
          <cell r="CA125">
            <v>2412</v>
          </cell>
          <cell r="CB125">
            <v>2400</v>
          </cell>
          <cell r="CC125">
            <v>2411</v>
          </cell>
          <cell r="CD125">
            <v>2409</v>
          </cell>
          <cell r="CE125">
            <v>2431</v>
          </cell>
          <cell r="CF125">
            <v>2415</v>
          </cell>
          <cell r="CG125">
            <v>2415</v>
          </cell>
          <cell r="CH125">
            <v>2415</v>
          </cell>
          <cell r="CI125">
            <v>2415</v>
          </cell>
          <cell r="CJ125">
            <v>2415</v>
          </cell>
          <cell r="CK125">
            <v>2415</v>
          </cell>
          <cell r="CL125">
            <v>2415</v>
          </cell>
          <cell r="CM125">
            <v>2415</v>
          </cell>
          <cell r="CN125">
            <v>2415</v>
          </cell>
          <cell r="CO125">
            <v>2415</v>
          </cell>
          <cell r="CP125">
            <v>2415</v>
          </cell>
          <cell r="CQ125">
            <v>2415</v>
          </cell>
          <cell r="CR125">
            <v>2415</v>
          </cell>
          <cell r="CS125">
            <v>2415</v>
          </cell>
          <cell r="CT125">
            <v>2415</v>
          </cell>
          <cell r="CU125">
            <v>2415</v>
          </cell>
          <cell r="CV125">
            <v>2415</v>
          </cell>
          <cell r="CW125">
            <v>2415</v>
          </cell>
          <cell r="CX125">
            <v>2415</v>
          </cell>
          <cell r="CY125">
            <v>2415</v>
          </cell>
          <cell r="CZ125">
            <v>2415</v>
          </cell>
          <cell r="DA125">
            <v>2415</v>
          </cell>
          <cell r="DB125">
            <v>2415</v>
          </cell>
          <cell r="DC125">
            <v>2415</v>
          </cell>
          <cell r="DD125">
            <v>2415</v>
          </cell>
          <cell r="DE125">
            <v>2415</v>
          </cell>
          <cell r="DF125">
            <v>2415</v>
          </cell>
          <cell r="DG125">
            <v>2415</v>
          </cell>
          <cell r="DH125">
            <v>2415</v>
          </cell>
          <cell r="DI125">
            <v>2415</v>
          </cell>
          <cell r="DJ125">
            <v>2415</v>
          </cell>
          <cell r="DK125">
            <v>2415</v>
          </cell>
          <cell r="DL125">
            <v>2415</v>
          </cell>
          <cell r="DM125">
            <v>2415</v>
          </cell>
          <cell r="DN125">
            <v>2415</v>
          </cell>
          <cell r="DO125">
            <v>2415</v>
          </cell>
          <cell r="DP125">
            <v>2415</v>
          </cell>
          <cell r="DQ125">
            <v>2415</v>
          </cell>
          <cell r="DR125">
            <v>2415</v>
          </cell>
          <cell r="DS125">
            <v>2415</v>
          </cell>
          <cell r="DT125">
            <v>2415</v>
          </cell>
          <cell r="DU125">
            <v>2415</v>
          </cell>
          <cell r="DV125">
            <v>2415</v>
          </cell>
          <cell r="DW125">
            <v>2415</v>
          </cell>
          <cell r="DX125">
            <v>2415</v>
          </cell>
          <cell r="DY125">
            <v>2415</v>
          </cell>
          <cell r="DZ125">
            <v>2415</v>
          </cell>
          <cell r="EA125">
            <v>2415</v>
          </cell>
          <cell r="EB125">
            <v>2415</v>
          </cell>
          <cell r="EC125">
            <v>2415</v>
          </cell>
          <cell r="ED125">
            <v>2415</v>
          </cell>
          <cell r="EE125">
            <v>2415</v>
          </cell>
          <cell r="EF125">
            <v>2415</v>
          </cell>
          <cell r="EG125">
            <v>2415</v>
          </cell>
          <cell r="EH125">
            <v>2415</v>
          </cell>
          <cell r="EI125">
            <v>2415</v>
          </cell>
          <cell r="EJ125">
            <v>2415</v>
          </cell>
          <cell r="EK125">
            <v>2415</v>
          </cell>
          <cell r="EL125">
            <v>2415</v>
          </cell>
          <cell r="EM125">
            <v>2415</v>
          </cell>
          <cell r="EN125">
            <v>2415</v>
          </cell>
          <cell r="EO125">
            <v>2415</v>
          </cell>
          <cell r="EP125">
            <v>2415</v>
          </cell>
          <cell r="EQ125">
            <v>2415</v>
          </cell>
          <cell r="ER125">
            <v>2415</v>
          </cell>
          <cell r="ES125">
            <v>2415</v>
          </cell>
          <cell r="ET125">
            <v>2415</v>
          </cell>
        </row>
        <row r="126">
          <cell r="E126" t="str">
            <v/>
          </cell>
        </row>
        <row r="127">
          <cell r="C127" t="str">
            <v>Telemetry Maint Charge - AccountsTelemetry Maint Charge - Accounts</v>
          </cell>
          <cell r="E127" t="str">
            <v/>
          </cell>
          <cell r="F127" t="str">
            <v>Telemetry Maint Charge - Accounts</v>
          </cell>
        </row>
        <row r="128">
          <cell r="C128" t="str">
            <v>FPU - LVTS &gt;50kTelemetry Maint Charge - Accounts</v>
          </cell>
          <cell r="E128" t="str">
            <v>FPU</v>
          </cell>
          <cell r="F128" t="str">
            <v>FPU - LVTS &gt;50k</v>
          </cell>
          <cell r="S128">
            <v>40</v>
          </cell>
          <cell r="T128">
            <v>40</v>
          </cell>
          <cell r="U128">
            <v>40</v>
          </cell>
          <cell r="V128">
            <v>40</v>
          </cell>
          <cell r="W128">
            <v>40</v>
          </cell>
          <cell r="X128">
            <v>40</v>
          </cell>
          <cell r="Y128">
            <v>40</v>
          </cell>
          <cell r="Z128">
            <v>40</v>
          </cell>
          <cell r="AA128">
            <v>40</v>
          </cell>
          <cell r="AB128">
            <v>40</v>
          </cell>
          <cell r="AC128">
            <v>40</v>
          </cell>
          <cell r="AD128">
            <v>40</v>
          </cell>
          <cell r="AE128">
            <v>40</v>
          </cell>
          <cell r="AF128">
            <v>40</v>
          </cell>
          <cell r="AG128">
            <v>40</v>
          </cell>
          <cell r="AH128">
            <v>40</v>
          </cell>
          <cell r="AI128">
            <v>40</v>
          </cell>
          <cell r="AJ128">
            <v>40</v>
          </cell>
          <cell r="AK128">
            <v>40</v>
          </cell>
          <cell r="AL128">
            <v>40</v>
          </cell>
          <cell r="AM128">
            <v>40</v>
          </cell>
          <cell r="AN128">
            <v>40</v>
          </cell>
          <cell r="AO128">
            <v>40</v>
          </cell>
          <cell r="AP128">
            <v>40</v>
          </cell>
          <cell r="AQ128">
            <v>28</v>
          </cell>
          <cell r="AR128">
            <v>29</v>
          </cell>
          <cell r="AS128">
            <v>28</v>
          </cell>
          <cell r="AT128">
            <v>29</v>
          </cell>
          <cell r="AU128">
            <v>30</v>
          </cell>
          <cell r="AV128">
            <v>37</v>
          </cell>
          <cell r="AW128">
            <v>40</v>
          </cell>
          <cell r="AX128">
            <v>39</v>
          </cell>
          <cell r="AY128">
            <v>38</v>
          </cell>
          <cell r="AZ128">
            <v>38</v>
          </cell>
          <cell r="BA128">
            <v>38</v>
          </cell>
          <cell r="BB128">
            <v>38</v>
          </cell>
          <cell r="BC128">
            <v>38</v>
          </cell>
          <cell r="BD128">
            <v>38</v>
          </cell>
          <cell r="BE128">
            <v>38</v>
          </cell>
          <cell r="BF128">
            <v>38</v>
          </cell>
          <cell r="BG128">
            <v>38</v>
          </cell>
          <cell r="BH128">
            <v>38</v>
          </cell>
          <cell r="BI128">
            <v>38</v>
          </cell>
          <cell r="BJ128">
            <v>38</v>
          </cell>
          <cell r="BK128">
            <v>38</v>
          </cell>
          <cell r="BL128">
            <v>28</v>
          </cell>
          <cell r="BM128">
            <v>38</v>
          </cell>
          <cell r="BN128">
            <v>38</v>
          </cell>
          <cell r="BO128">
            <v>37</v>
          </cell>
          <cell r="BP128">
            <v>38</v>
          </cell>
          <cell r="BQ128">
            <v>38</v>
          </cell>
          <cell r="BR128">
            <v>38</v>
          </cell>
          <cell r="BS128">
            <v>40</v>
          </cell>
          <cell r="BT128">
            <v>36</v>
          </cell>
          <cell r="BU128">
            <v>36</v>
          </cell>
          <cell r="BV128">
            <v>39</v>
          </cell>
          <cell r="BW128">
            <v>39</v>
          </cell>
          <cell r="BX128">
            <v>39</v>
          </cell>
          <cell r="BY128">
            <v>39</v>
          </cell>
          <cell r="BZ128">
            <v>39</v>
          </cell>
          <cell r="CA128">
            <v>40</v>
          </cell>
          <cell r="CB128">
            <v>39</v>
          </cell>
          <cell r="CC128">
            <v>39</v>
          </cell>
          <cell r="CD128">
            <v>39</v>
          </cell>
          <cell r="CE128">
            <v>39</v>
          </cell>
          <cell r="CF128">
            <v>39</v>
          </cell>
          <cell r="CG128">
            <v>39</v>
          </cell>
          <cell r="CH128">
            <v>39</v>
          </cell>
          <cell r="CI128">
            <v>39</v>
          </cell>
          <cell r="CJ128">
            <v>39</v>
          </cell>
          <cell r="CK128">
            <v>39</v>
          </cell>
          <cell r="CL128">
            <v>39</v>
          </cell>
          <cell r="CM128">
            <v>38</v>
          </cell>
          <cell r="CN128">
            <v>38</v>
          </cell>
          <cell r="CO128">
            <v>38</v>
          </cell>
          <cell r="CP128">
            <v>38</v>
          </cell>
          <cell r="CQ128">
            <v>38</v>
          </cell>
          <cell r="CR128">
            <v>38</v>
          </cell>
          <cell r="CS128">
            <v>38</v>
          </cell>
          <cell r="CT128">
            <v>38</v>
          </cell>
          <cell r="CU128">
            <v>38</v>
          </cell>
          <cell r="CV128">
            <v>38</v>
          </cell>
          <cell r="CW128">
            <v>38</v>
          </cell>
          <cell r="CX128">
            <v>38</v>
          </cell>
          <cell r="CY128">
            <v>38</v>
          </cell>
          <cell r="CZ128">
            <v>38</v>
          </cell>
          <cell r="DA128">
            <v>38</v>
          </cell>
          <cell r="DB128">
            <v>38</v>
          </cell>
          <cell r="DC128">
            <v>38</v>
          </cell>
          <cell r="DD128">
            <v>38</v>
          </cell>
          <cell r="DE128">
            <v>38</v>
          </cell>
          <cell r="DF128">
            <v>38</v>
          </cell>
          <cell r="DG128">
            <v>38</v>
          </cell>
          <cell r="DH128">
            <v>38</v>
          </cell>
          <cell r="DI128">
            <v>38</v>
          </cell>
          <cell r="DJ128">
            <v>38</v>
          </cell>
          <cell r="DK128">
            <v>38</v>
          </cell>
          <cell r="DL128">
            <v>38</v>
          </cell>
          <cell r="DM128">
            <v>38</v>
          </cell>
          <cell r="DN128">
            <v>38</v>
          </cell>
          <cell r="DO128">
            <v>38</v>
          </cell>
          <cell r="DP128">
            <v>38</v>
          </cell>
          <cell r="DQ128">
            <v>38</v>
          </cell>
          <cell r="DR128">
            <v>38</v>
          </cell>
          <cell r="DS128">
            <v>38</v>
          </cell>
          <cell r="DT128">
            <v>38</v>
          </cell>
          <cell r="DU128">
            <v>38</v>
          </cell>
          <cell r="DV128">
            <v>38</v>
          </cell>
          <cell r="DW128">
            <v>38</v>
          </cell>
          <cell r="DX128">
            <v>38</v>
          </cell>
          <cell r="DY128">
            <v>38</v>
          </cell>
          <cell r="DZ128">
            <v>38</v>
          </cell>
          <cell r="EA128">
            <v>38</v>
          </cell>
          <cell r="EB128">
            <v>38</v>
          </cell>
          <cell r="EC128">
            <v>38</v>
          </cell>
          <cell r="ED128">
            <v>38</v>
          </cell>
          <cell r="EE128">
            <v>38</v>
          </cell>
          <cell r="EF128">
            <v>38</v>
          </cell>
          <cell r="EG128">
            <v>38</v>
          </cell>
          <cell r="EH128">
            <v>38</v>
          </cell>
          <cell r="EI128">
            <v>38</v>
          </cell>
          <cell r="EJ128">
            <v>38</v>
          </cell>
          <cell r="EK128">
            <v>38</v>
          </cell>
          <cell r="EL128">
            <v>38</v>
          </cell>
          <cell r="EM128">
            <v>38</v>
          </cell>
          <cell r="EN128">
            <v>38</v>
          </cell>
          <cell r="EO128">
            <v>38</v>
          </cell>
          <cell r="EP128">
            <v>38</v>
          </cell>
          <cell r="EQ128">
            <v>38</v>
          </cell>
          <cell r="ER128">
            <v>38</v>
          </cell>
          <cell r="ES128">
            <v>38</v>
          </cell>
          <cell r="ET128">
            <v>38</v>
          </cell>
        </row>
        <row r="129">
          <cell r="C129" t="str">
            <v>FPU - ITSTelemetry Maint Charge - Accounts</v>
          </cell>
          <cell r="E129" t="str">
            <v>FPU</v>
          </cell>
          <cell r="F129" t="str">
            <v>FPU - ITS</v>
          </cell>
          <cell r="S129">
            <v>19</v>
          </cell>
          <cell r="T129">
            <v>19</v>
          </cell>
          <cell r="U129">
            <v>19</v>
          </cell>
          <cell r="V129">
            <v>19</v>
          </cell>
          <cell r="W129">
            <v>19</v>
          </cell>
          <cell r="X129">
            <v>19</v>
          </cell>
          <cell r="Y129">
            <v>19</v>
          </cell>
          <cell r="Z129">
            <v>19</v>
          </cell>
          <cell r="AA129">
            <v>19</v>
          </cell>
          <cell r="AB129">
            <v>19</v>
          </cell>
          <cell r="AC129">
            <v>19</v>
          </cell>
          <cell r="AD129">
            <v>19</v>
          </cell>
          <cell r="AE129">
            <v>19</v>
          </cell>
          <cell r="AF129">
            <v>19</v>
          </cell>
          <cell r="AG129">
            <v>19</v>
          </cell>
          <cell r="AH129">
            <v>19</v>
          </cell>
          <cell r="AI129">
            <v>19</v>
          </cell>
          <cell r="AJ129">
            <v>19</v>
          </cell>
          <cell r="AK129">
            <v>19</v>
          </cell>
          <cell r="AL129">
            <v>19</v>
          </cell>
          <cell r="AM129">
            <v>19</v>
          </cell>
          <cell r="AN129">
            <v>19</v>
          </cell>
          <cell r="AO129">
            <v>19</v>
          </cell>
          <cell r="AP129">
            <v>19</v>
          </cell>
          <cell r="AQ129">
            <v>14</v>
          </cell>
          <cell r="AR129">
            <v>14</v>
          </cell>
          <cell r="AS129">
            <v>14</v>
          </cell>
          <cell r="AT129">
            <v>14</v>
          </cell>
          <cell r="AU129">
            <v>14</v>
          </cell>
          <cell r="AV129">
            <v>17</v>
          </cell>
          <cell r="AW129">
            <v>17</v>
          </cell>
          <cell r="AX129">
            <v>17</v>
          </cell>
          <cell r="AY129">
            <v>17</v>
          </cell>
          <cell r="AZ129">
            <v>17</v>
          </cell>
          <cell r="BA129">
            <v>17</v>
          </cell>
          <cell r="BB129">
            <v>18</v>
          </cell>
          <cell r="BC129">
            <v>17</v>
          </cell>
          <cell r="BD129">
            <v>17</v>
          </cell>
          <cell r="BE129">
            <v>17</v>
          </cell>
          <cell r="BF129">
            <v>17</v>
          </cell>
          <cell r="BG129">
            <v>17</v>
          </cell>
          <cell r="BH129">
            <v>17</v>
          </cell>
          <cell r="BI129">
            <v>17</v>
          </cell>
          <cell r="BJ129">
            <v>17</v>
          </cell>
          <cell r="BK129">
            <v>18</v>
          </cell>
          <cell r="BL129">
            <v>18</v>
          </cell>
          <cell r="BM129">
            <v>17</v>
          </cell>
          <cell r="BN129">
            <v>17</v>
          </cell>
          <cell r="BO129">
            <v>17</v>
          </cell>
          <cell r="BP129">
            <v>17</v>
          </cell>
          <cell r="BQ129">
            <v>17</v>
          </cell>
          <cell r="BR129">
            <v>17</v>
          </cell>
          <cell r="BS129">
            <v>17</v>
          </cell>
          <cell r="BT129">
            <v>17</v>
          </cell>
          <cell r="BU129">
            <v>17</v>
          </cell>
          <cell r="BV129">
            <v>17</v>
          </cell>
          <cell r="BW129">
            <v>17</v>
          </cell>
          <cell r="BX129">
            <v>17</v>
          </cell>
          <cell r="BY129">
            <v>17</v>
          </cell>
          <cell r="BZ129">
            <v>17</v>
          </cell>
          <cell r="CA129">
            <v>19</v>
          </cell>
          <cell r="CB129">
            <v>17</v>
          </cell>
          <cell r="CC129">
            <v>17</v>
          </cell>
          <cell r="CD129">
            <v>17</v>
          </cell>
          <cell r="CE129">
            <v>17</v>
          </cell>
          <cell r="CF129">
            <v>17</v>
          </cell>
          <cell r="CG129">
            <v>17</v>
          </cell>
          <cell r="CH129">
            <v>17</v>
          </cell>
          <cell r="CI129">
            <v>17</v>
          </cell>
          <cell r="CJ129">
            <v>17</v>
          </cell>
          <cell r="CK129">
            <v>17</v>
          </cell>
          <cell r="CL129">
            <v>17</v>
          </cell>
          <cell r="CM129">
            <v>17</v>
          </cell>
          <cell r="CN129">
            <v>17</v>
          </cell>
          <cell r="CO129">
            <v>17</v>
          </cell>
          <cell r="CP129">
            <v>17</v>
          </cell>
          <cell r="CQ129">
            <v>17</v>
          </cell>
          <cell r="CR129">
            <v>17</v>
          </cell>
          <cell r="CS129">
            <v>17</v>
          </cell>
          <cell r="CT129">
            <v>17</v>
          </cell>
          <cell r="CU129">
            <v>17</v>
          </cell>
          <cell r="CV129">
            <v>17</v>
          </cell>
          <cell r="CW129">
            <v>17</v>
          </cell>
          <cell r="CX129">
            <v>17</v>
          </cell>
          <cell r="CY129">
            <v>17</v>
          </cell>
          <cell r="CZ129">
            <v>17</v>
          </cell>
          <cell r="DA129">
            <v>17</v>
          </cell>
          <cell r="DB129">
            <v>17</v>
          </cell>
          <cell r="DC129">
            <v>17</v>
          </cell>
          <cell r="DD129">
            <v>17</v>
          </cell>
          <cell r="DE129">
            <v>17</v>
          </cell>
          <cell r="DF129">
            <v>17</v>
          </cell>
          <cell r="DG129">
            <v>17</v>
          </cell>
          <cell r="DH129">
            <v>17</v>
          </cell>
          <cell r="DI129">
            <v>17</v>
          </cell>
          <cell r="DJ129">
            <v>17</v>
          </cell>
          <cell r="DK129">
            <v>17</v>
          </cell>
          <cell r="DL129">
            <v>17</v>
          </cell>
          <cell r="DM129">
            <v>17</v>
          </cell>
          <cell r="DN129">
            <v>17</v>
          </cell>
          <cell r="DO129">
            <v>17</v>
          </cell>
          <cell r="DP129">
            <v>17</v>
          </cell>
          <cell r="DQ129">
            <v>17</v>
          </cell>
          <cell r="DR129">
            <v>17</v>
          </cell>
          <cell r="DS129">
            <v>17</v>
          </cell>
          <cell r="DT129">
            <v>17</v>
          </cell>
          <cell r="DU129">
            <v>17</v>
          </cell>
          <cell r="DV129">
            <v>17</v>
          </cell>
          <cell r="DW129">
            <v>17</v>
          </cell>
          <cell r="DX129">
            <v>17</v>
          </cell>
          <cell r="DY129">
            <v>17</v>
          </cell>
          <cell r="DZ129">
            <v>17</v>
          </cell>
          <cell r="EA129">
            <v>17</v>
          </cell>
          <cell r="EB129">
            <v>17</v>
          </cell>
          <cell r="EC129">
            <v>17</v>
          </cell>
          <cell r="ED129">
            <v>17</v>
          </cell>
          <cell r="EE129">
            <v>17</v>
          </cell>
          <cell r="EF129">
            <v>17</v>
          </cell>
          <cell r="EG129">
            <v>17</v>
          </cell>
          <cell r="EH129">
            <v>17</v>
          </cell>
          <cell r="EI129">
            <v>17</v>
          </cell>
          <cell r="EJ129">
            <v>17</v>
          </cell>
          <cell r="EK129">
            <v>17</v>
          </cell>
          <cell r="EL129">
            <v>17</v>
          </cell>
          <cell r="EM129">
            <v>17</v>
          </cell>
          <cell r="EN129">
            <v>17</v>
          </cell>
          <cell r="EO129">
            <v>17</v>
          </cell>
          <cell r="EP129">
            <v>17</v>
          </cell>
          <cell r="EQ129">
            <v>17</v>
          </cell>
          <cell r="ER129">
            <v>17</v>
          </cell>
          <cell r="ES129">
            <v>17</v>
          </cell>
          <cell r="ET129">
            <v>17</v>
          </cell>
        </row>
        <row r="130">
          <cell r="C130" t="str">
            <v>Total Telemetry AccountsTelemetry Maint Charge - Accounts</v>
          </cell>
          <cell r="F130" t="str">
            <v>Total Telemetry Accounts</v>
          </cell>
          <cell r="S130">
            <v>59</v>
          </cell>
          <cell r="T130">
            <v>59</v>
          </cell>
          <cell r="U130">
            <v>59</v>
          </cell>
          <cell r="V130">
            <v>59</v>
          </cell>
          <cell r="W130">
            <v>59</v>
          </cell>
          <cell r="X130">
            <v>59</v>
          </cell>
          <cell r="Y130">
            <v>59</v>
          </cell>
          <cell r="Z130">
            <v>59</v>
          </cell>
          <cell r="AA130">
            <v>59</v>
          </cell>
          <cell r="AB130">
            <v>59</v>
          </cell>
          <cell r="AC130">
            <v>59</v>
          </cell>
          <cell r="AD130">
            <v>59</v>
          </cell>
          <cell r="AE130">
            <v>59</v>
          </cell>
          <cell r="AF130">
            <v>59</v>
          </cell>
          <cell r="AG130">
            <v>59</v>
          </cell>
          <cell r="AH130">
            <v>59</v>
          </cell>
          <cell r="AI130">
            <v>59</v>
          </cell>
          <cell r="AJ130">
            <v>59</v>
          </cell>
          <cell r="AK130">
            <v>59</v>
          </cell>
          <cell r="AL130">
            <v>59</v>
          </cell>
          <cell r="AM130">
            <v>59</v>
          </cell>
          <cell r="AN130">
            <v>59</v>
          </cell>
          <cell r="AO130">
            <v>59</v>
          </cell>
          <cell r="AP130">
            <v>59</v>
          </cell>
          <cell r="AQ130">
            <v>42</v>
          </cell>
          <cell r="AR130">
            <v>43</v>
          </cell>
          <cell r="AS130">
            <v>42</v>
          </cell>
          <cell r="AT130">
            <v>43</v>
          </cell>
          <cell r="AU130">
            <v>44</v>
          </cell>
          <cell r="AV130">
            <v>54</v>
          </cell>
          <cell r="AW130">
            <v>57</v>
          </cell>
          <cell r="AX130">
            <v>56</v>
          </cell>
          <cell r="AY130">
            <v>55</v>
          </cell>
          <cell r="AZ130">
            <v>55</v>
          </cell>
          <cell r="BA130">
            <v>55</v>
          </cell>
          <cell r="BB130">
            <v>56</v>
          </cell>
          <cell r="BC130">
            <v>55</v>
          </cell>
          <cell r="BD130">
            <v>55</v>
          </cell>
          <cell r="BE130">
            <v>55</v>
          </cell>
          <cell r="BF130">
            <v>55</v>
          </cell>
          <cell r="BG130">
            <v>55</v>
          </cell>
          <cell r="BH130">
            <v>55</v>
          </cell>
          <cell r="BI130">
            <v>55</v>
          </cell>
          <cell r="BJ130">
            <v>55</v>
          </cell>
          <cell r="BK130">
            <v>56</v>
          </cell>
          <cell r="BL130">
            <v>46</v>
          </cell>
          <cell r="BM130">
            <v>55</v>
          </cell>
          <cell r="BN130">
            <v>55</v>
          </cell>
          <cell r="BO130">
            <v>54</v>
          </cell>
          <cell r="BP130">
            <v>55</v>
          </cell>
          <cell r="BQ130">
            <v>55</v>
          </cell>
          <cell r="BR130">
            <v>55</v>
          </cell>
          <cell r="BS130">
            <v>57</v>
          </cell>
          <cell r="BT130">
            <v>53</v>
          </cell>
          <cell r="BU130">
            <v>53</v>
          </cell>
          <cell r="BV130">
            <v>56</v>
          </cell>
          <cell r="BW130">
            <v>56</v>
          </cell>
          <cell r="BX130">
            <v>56</v>
          </cell>
          <cell r="BY130">
            <v>56</v>
          </cell>
          <cell r="BZ130">
            <v>56</v>
          </cell>
          <cell r="CA130">
            <v>59</v>
          </cell>
          <cell r="CB130">
            <v>56</v>
          </cell>
          <cell r="CC130">
            <v>56</v>
          </cell>
          <cell r="CD130">
            <v>56</v>
          </cell>
          <cell r="CE130">
            <v>56</v>
          </cell>
          <cell r="CF130">
            <v>56</v>
          </cell>
          <cell r="CG130">
            <v>56</v>
          </cell>
          <cell r="CH130">
            <v>56</v>
          </cell>
          <cell r="CI130">
            <v>56</v>
          </cell>
          <cell r="CJ130">
            <v>56</v>
          </cell>
          <cell r="CK130">
            <v>56</v>
          </cell>
          <cell r="CL130">
            <v>56</v>
          </cell>
          <cell r="CM130">
            <v>55</v>
          </cell>
          <cell r="CN130">
            <v>55</v>
          </cell>
          <cell r="CO130">
            <v>55</v>
          </cell>
          <cell r="CP130">
            <v>55</v>
          </cell>
          <cell r="CQ130">
            <v>55</v>
          </cell>
          <cell r="CR130">
            <v>55</v>
          </cell>
          <cell r="CS130">
            <v>55</v>
          </cell>
          <cell r="CT130">
            <v>55</v>
          </cell>
          <cell r="CU130">
            <v>55</v>
          </cell>
          <cell r="CV130">
            <v>55</v>
          </cell>
          <cell r="CW130">
            <v>55</v>
          </cell>
          <cell r="CX130">
            <v>55</v>
          </cell>
          <cell r="CY130">
            <v>55</v>
          </cell>
          <cell r="CZ130">
            <v>55</v>
          </cell>
          <cell r="DA130">
            <v>55</v>
          </cell>
          <cell r="DB130">
            <v>55</v>
          </cell>
          <cell r="DC130">
            <v>55</v>
          </cell>
          <cell r="DD130">
            <v>55</v>
          </cell>
          <cell r="DE130">
            <v>55</v>
          </cell>
          <cell r="DF130">
            <v>55</v>
          </cell>
          <cell r="DG130">
            <v>55</v>
          </cell>
          <cell r="DH130">
            <v>55</v>
          </cell>
          <cell r="DI130">
            <v>55</v>
          </cell>
          <cell r="DJ130">
            <v>55</v>
          </cell>
          <cell r="DK130">
            <v>55</v>
          </cell>
          <cell r="DL130">
            <v>55</v>
          </cell>
          <cell r="DM130">
            <v>55</v>
          </cell>
          <cell r="DN130">
            <v>55</v>
          </cell>
          <cell r="DO130">
            <v>55</v>
          </cell>
          <cell r="DP130">
            <v>55</v>
          </cell>
          <cell r="DQ130">
            <v>55</v>
          </cell>
          <cell r="DR130">
            <v>55</v>
          </cell>
          <cell r="DS130">
            <v>55</v>
          </cell>
          <cell r="DT130">
            <v>55</v>
          </cell>
          <cell r="DU130">
            <v>55</v>
          </cell>
          <cell r="DV130">
            <v>55</v>
          </cell>
          <cell r="DW130">
            <v>55</v>
          </cell>
          <cell r="DX130">
            <v>55</v>
          </cell>
          <cell r="DY130">
            <v>55</v>
          </cell>
          <cell r="DZ130">
            <v>55</v>
          </cell>
          <cell r="EA130">
            <v>55</v>
          </cell>
          <cell r="EB130">
            <v>55</v>
          </cell>
          <cell r="EC130">
            <v>55</v>
          </cell>
          <cell r="ED130">
            <v>55</v>
          </cell>
          <cell r="EE130">
            <v>55</v>
          </cell>
          <cell r="EF130">
            <v>55</v>
          </cell>
          <cell r="EG130">
            <v>55</v>
          </cell>
          <cell r="EH130">
            <v>55</v>
          </cell>
          <cell r="EI130">
            <v>55</v>
          </cell>
          <cell r="EJ130">
            <v>55</v>
          </cell>
          <cell r="EK130">
            <v>55</v>
          </cell>
          <cell r="EL130">
            <v>55</v>
          </cell>
          <cell r="EM130">
            <v>55</v>
          </cell>
          <cell r="EN130">
            <v>55</v>
          </cell>
          <cell r="EO130">
            <v>55</v>
          </cell>
          <cell r="EP130">
            <v>55</v>
          </cell>
          <cell r="EQ130">
            <v>55</v>
          </cell>
          <cell r="ER130">
            <v>55</v>
          </cell>
          <cell r="ES130">
            <v>55</v>
          </cell>
          <cell r="ET130">
            <v>55</v>
          </cell>
        </row>
        <row r="133">
          <cell r="F133" t="str">
            <v>GRAND TOTAL:</v>
          </cell>
          <cell r="S133">
            <v>73440</v>
          </cell>
          <cell r="T133">
            <v>73660</v>
          </cell>
          <cell r="U133">
            <v>74013</v>
          </cell>
          <cell r="V133">
            <v>74222</v>
          </cell>
          <cell r="W133">
            <v>74035</v>
          </cell>
          <cell r="X133">
            <v>74014</v>
          </cell>
          <cell r="Y133">
            <v>74103</v>
          </cell>
          <cell r="Z133">
            <v>74231</v>
          </cell>
          <cell r="AA133">
            <v>74266</v>
          </cell>
          <cell r="AB133">
            <v>74455</v>
          </cell>
          <cell r="AC133">
            <v>74863</v>
          </cell>
          <cell r="AD133">
            <v>75142</v>
          </cell>
          <cell r="AE133">
            <v>75520</v>
          </cell>
          <cell r="AF133">
            <v>75660</v>
          </cell>
          <cell r="AG133">
            <v>75960</v>
          </cell>
          <cell r="AH133">
            <v>76105</v>
          </cell>
          <cell r="AI133">
            <v>76047</v>
          </cell>
          <cell r="AJ133">
            <v>76106</v>
          </cell>
          <cell r="AK133">
            <v>75987</v>
          </cell>
          <cell r="AL133">
            <v>76117</v>
          </cell>
          <cell r="AM133">
            <v>76243</v>
          </cell>
          <cell r="AN133">
            <v>76256</v>
          </cell>
          <cell r="AO133">
            <v>76504</v>
          </cell>
          <cell r="AP133">
            <v>76861</v>
          </cell>
          <cell r="AQ133">
            <v>77066</v>
          </cell>
          <cell r="AR133">
            <v>77264</v>
          </cell>
          <cell r="AS133">
            <v>77585</v>
          </cell>
          <cell r="AT133">
            <v>77881</v>
          </cell>
          <cell r="AU133">
            <v>77748</v>
          </cell>
          <cell r="AV133">
            <v>77634</v>
          </cell>
          <cell r="AW133">
            <v>77822</v>
          </cell>
          <cell r="AX133">
            <v>77978</v>
          </cell>
          <cell r="AY133">
            <v>78121</v>
          </cell>
          <cell r="AZ133">
            <v>78098</v>
          </cell>
          <cell r="BA133">
            <v>78364</v>
          </cell>
          <cell r="BB133">
            <v>78647</v>
          </cell>
          <cell r="BC133">
            <v>79015</v>
          </cell>
          <cell r="BD133">
            <v>79110</v>
          </cell>
          <cell r="BE133">
            <v>79502</v>
          </cell>
          <cell r="BF133">
            <v>79686</v>
          </cell>
          <cell r="BG133">
            <v>79663</v>
          </cell>
          <cell r="BH133">
            <v>79841</v>
          </cell>
          <cell r="BI133">
            <v>79840</v>
          </cell>
          <cell r="BJ133">
            <v>80013</v>
          </cell>
          <cell r="BK133">
            <v>80222</v>
          </cell>
          <cell r="BL133">
            <v>80262</v>
          </cell>
          <cell r="BM133">
            <v>80789</v>
          </cell>
          <cell r="BN133">
            <v>81159</v>
          </cell>
          <cell r="BO133">
            <v>81515</v>
          </cell>
          <cell r="BP133">
            <v>81675</v>
          </cell>
          <cell r="BQ133">
            <v>81900</v>
          </cell>
          <cell r="BR133">
            <v>82605</v>
          </cell>
          <cell r="BS133">
            <v>82545</v>
          </cell>
          <cell r="BT133">
            <v>82809</v>
          </cell>
          <cell r="BU133">
            <v>83513</v>
          </cell>
          <cell r="BV133">
            <v>83120</v>
          </cell>
          <cell r="BW133">
            <v>83262</v>
          </cell>
          <cell r="BX133">
            <v>83409</v>
          </cell>
          <cell r="BY133">
            <v>83762</v>
          </cell>
          <cell r="BZ133">
            <v>84200</v>
          </cell>
          <cell r="CA133">
            <v>84452</v>
          </cell>
          <cell r="CB133">
            <v>84660</v>
          </cell>
          <cell r="CC133">
            <v>84950</v>
          </cell>
          <cell r="CD133">
            <v>85360</v>
          </cell>
          <cell r="CE133">
            <v>85424</v>
          </cell>
          <cell r="CF133">
            <v>85706</v>
          </cell>
          <cell r="CG133">
            <v>86380.585</v>
          </cell>
          <cell r="CH133">
            <v>86360.1814625</v>
          </cell>
          <cell r="CI133">
            <v>86528.7894161562</v>
          </cell>
          <cell r="CJ133">
            <v>86598.4088896966</v>
          </cell>
          <cell r="CK133">
            <v>86993.0399119209</v>
          </cell>
          <cell r="CL133">
            <v>87385.6825117007</v>
          </cell>
          <cell r="CM133">
            <v>87775</v>
          </cell>
          <cell r="CN133">
            <v>87933</v>
          </cell>
          <cell r="CO133">
            <v>88279</v>
          </cell>
          <cell r="CP133">
            <v>88760</v>
          </cell>
          <cell r="CQ133">
            <v>88742</v>
          </cell>
          <cell r="CR133">
            <v>88926</v>
          </cell>
          <cell r="CS133">
            <v>89301</v>
          </cell>
          <cell r="CT133">
            <v>89222</v>
          </cell>
          <cell r="CU133">
            <v>89425</v>
          </cell>
          <cell r="CV133">
            <v>89532</v>
          </cell>
          <cell r="CW133">
            <v>89989</v>
          </cell>
          <cell r="CX133">
            <v>90421</v>
          </cell>
          <cell r="CY133">
            <v>89695</v>
          </cell>
          <cell r="CZ133">
            <v>89865</v>
          </cell>
          <cell r="DA133">
            <v>90195</v>
          </cell>
          <cell r="DB133">
            <v>90779</v>
          </cell>
          <cell r="DC133">
            <v>90779</v>
          </cell>
          <cell r="DD133">
            <v>90944</v>
          </cell>
          <cell r="DE133">
            <v>91451</v>
          </cell>
          <cell r="DF133">
            <v>91280</v>
          </cell>
          <cell r="DG133">
            <v>91473</v>
          </cell>
          <cell r="DH133">
            <v>91611</v>
          </cell>
          <cell r="DI133">
            <v>92029</v>
          </cell>
          <cell r="DJ133">
            <v>92472</v>
          </cell>
          <cell r="DK133">
            <v>91333</v>
          </cell>
          <cell r="DL133">
            <v>91507</v>
          </cell>
          <cell r="DM133">
            <v>91866</v>
          </cell>
          <cell r="DN133">
            <v>92397</v>
          </cell>
          <cell r="DO133">
            <v>92404</v>
          </cell>
          <cell r="DP133">
            <v>92539</v>
          </cell>
          <cell r="DQ133">
            <v>92959</v>
          </cell>
          <cell r="DR133">
            <v>92876</v>
          </cell>
          <cell r="DS133">
            <v>93088</v>
          </cell>
          <cell r="DT133">
            <v>93214</v>
          </cell>
          <cell r="DU133">
            <v>93656</v>
          </cell>
          <cell r="DV133">
            <v>94099</v>
          </cell>
          <cell r="DW133">
            <v>93078</v>
          </cell>
          <cell r="DX133">
            <v>93255</v>
          </cell>
          <cell r="DY133">
            <v>93620</v>
          </cell>
          <cell r="DZ133">
            <v>94175</v>
          </cell>
          <cell r="EA133">
            <v>94214</v>
          </cell>
          <cell r="EB133">
            <v>94346</v>
          </cell>
          <cell r="EC133">
            <v>94804</v>
          </cell>
          <cell r="ED133">
            <v>94695</v>
          </cell>
          <cell r="EE133">
            <v>94914</v>
          </cell>
          <cell r="EF133">
            <v>95066</v>
          </cell>
          <cell r="EG133">
            <v>95511</v>
          </cell>
          <cell r="EH133">
            <v>95969</v>
          </cell>
          <cell r="EI133">
            <v>94952</v>
          </cell>
          <cell r="EJ133">
            <v>95141</v>
          </cell>
          <cell r="EK133">
            <v>95510</v>
          </cell>
          <cell r="EL133">
            <v>96098</v>
          </cell>
          <cell r="EM133">
            <v>96166</v>
          </cell>
          <cell r="EN133">
            <v>96272</v>
          </cell>
          <cell r="EO133">
            <v>96755</v>
          </cell>
          <cell r="EP133">
            <v>96638</v>
          </cell>
          <cell r="EQ133">
            <v>96863</v>
          </cell>
          <cell r="ER133">
            <v>97032</v>
          </cell>
          <cell r="ES133">
            <v>97470</v>
          </cell>
          <cell r="ET133">
            <v>97938</v>
          </cell>
        </row>
        <row r="134">
          <cell r="F134" t="str">
            <v> </v>
          </cell>
          <cell r="G134" t="str">
            <v> </v>
          </cell>
          <cell r="H134" t="str">
            <v> </v>
          </cell>
          <cell r="I134" t="str">
            <v> </v>
          </cell>
          <cell r="J134" t="str">
            <v> </v>
          </cell>
          <cell r="K134" t="str">
            <v> </v>
          </cell>
          <cell r="L134" t="str">
            <v> </v>
          </cell>
          <cell r="M134" t="str">
            <v> </v>
          </cell>
          <cell r="S134" t="str">
            <v> </v>
          </cell>
          <cell r="T134" t="str">
            <v> </v>
          </cell>
          <cell r="U134" t="str">
            <v> </v>
          </cell>
          <cell r="V134" t="str">
            <v> </v>
          </cell>
          <cell r="W134" t="str">
            <v> </v>
          </cell>
          <cell r="X134" t="str">
            <v> </v>
          </cell>
          <cell r="Y134" t="str">
            <v> </v>
          </cell>
          <cell r="Z134" t="str">
            <v> </v>
          </cell>
          <cell r="AA134" t="str">
            <v> </v>
          </cell>
          <cell r="AB134" t="str">
            <v> </v>
          </cell>
          <cell r="AC134" t="str">
            <v> </v>
          </cell>
          <cell r="AD134" t="str">
            <v> </v>
          </cell>
          <cell r="AE134" t="str">
            <v> </v>
          </cell>
          <cell r="AF134" t="str">
            <v> </v>
          </cell>
          <cell r="AG134" t="str">
            <v> </v>
          </cell>
          <cell r="AH134" t="str">
            <v> </v>
          </cell>
          <cell r="AI134" t="str">
            <v> </v>
          </cell>
          <cell r="AJ134" t="str">
            <v> </v>
          </cell>
          <cell r="AK134" t="str">
            <v> </v>
          </cell>
          <cell r="AL134" t="str">
            <v> </v>
          </cell>
          <cell r="AM134" t="str">
            <v> </v>
          </cell>
          <cell r="AN134" t="str">
            <v> </v>
          </cell>
          <cell r="AO134" t="str">
            <v> </v>
          </cell>
          <cell r="AP134" t="str">
            <v> </v>
          </cell>
          <cell r="AQ134" t="str">
            <v> </v>
          </cell>
          <cell r="AR134" t="str">
            <v> </v>
          </cell>
          <cell r="AS134" t="str">
            <v> </v>
          </cell>
          <cell r="AT134" t="str">
            <v> </v>
          </cell>
          <cell r="AU134" t="str">
            <v> </v>
          </cell>
          <cell r="AV134" t="str">
            <v> </v>
          </cell>
          <cell r="AW134" t="str">
            <v> </v>
          </cell>
          <cell r="AX134" t="str">
            <v> </v>
          </cell>
          <cell r="AY134" t="str">
            <v> </v>
          </cell>
          <cell r="AZ134" t="str">
            <v> </v>
          </cell>
          <cell r="BA134" t="str">
            <v> </v>
          </cell>
          <cell r="BB134" t="str">
            <v> </v>
          </cell>
          <cell r="BC134" t="str">
            <v> </v>
          </cell>
          <cell r="BD134" t="str">
            <v> </v>
          </cell>
          <cell r="BE134" t="str">
            <v> </v>
          </cell>
          <cell r="BF134" t="str">
            <v> </v>
          </cell>
          <cell r="BG134" t="str">
            <v> </v>
          </cell>
          <cell r="BH134" t="str">
            <v> </v>
          </cell>
          <cell r="BI134" t="str">
            <v> </v>
          </cell>
          <cell r="BJ134" t="str">
            <v> </v>
          </cell>
          <cell r="BK134" t="str">
            <v> </v>
          </cell>
          <cell r="BL134" t="str">
            <v> </v>
          </cell>
          <cell r="BM134" t="str">
            <v> </v>
          </cell>
          <cell r="BN134" t="str">
            <v> </v>
          </cell>
          <cell r="BO134" t="str">
            <v> </v>
          </cell>
          <cell r="BP134" t="str">
            <v> </v>
          </cell>
          <cell r="BQ134" t="str">
            <v> </v>
          </cell>
          <cell r="BR134" t="str">
            <v> </v>
          </cell>
          <cell r="BS134" t="str">
            <v> </v>
          </cell>
          <cell r="BT134" t="str">
            <v> </v>
          </cell>
          <cell r="BU134" t="str">
            <v> </v>
          </cell>
          <cell r="BV134" t="str">
            <v> </v>
          </cell>
          <cell r="BW134" t="str">
            <v> </v>
          </cell>
          <cell r="BX134" t="str">
            <v> </v>
          </cell>
          <cell r="BY134" t="str">
            <v> </v>
          </cell>
          <cell r="BZ134" t="str">
            <v> </v>
          </cell>
          <cell r="CA134" t="str">
            <v> </v>
          </cell>
          <cell r="CB134" t="str">
            <v> </v>
          </cell>
          <cell r="CC134" t="str">
            <v> </v>
          </cell>
          <cell r="CD134" t="str">
            <v> </v>
          </cell>
          <cell r="CE134" t="str">
            <v> </v>
          </cell>
          <cell r="CF134" t="str">
            <v> </v>
          </cell>
          <cell r="CG134" t="str">
            <v> </v>
          </cell>
          <cell r="CH134" t="str">
            <v> </v>
          </cell>
          <cell r="CI134" t="str">
            <v> </v>
          </cell>
          <cell r="CJ134" t="str">
            <v> </v>
          </cell>
          <cell r="CK134" t="str">
            <v> </v>
          </cell>
          <cell r="CL134" t="str">
            <v> </v>
          </cell>
          <cell r="CM134" t="str">
            <v> </v>
          </cell>
          <cell r="CN134" t="str">
            <v> </v>
          </cell>
          <cell r="CO134" t="str">
            <v> </v>
          </cell>
          <cell r="CP134" t="str">
            <v> </v>
          </cell>
          <cell r="CQ134" t="str">
            <v> </v>
          </cell>
          <cell r="CR134" t="str">
            <v> </v>
          </cell>
          <cell r="CS134" t="str">
            <v> </v>
          </cell>
          <cell r="CT134" t="str">
            <v> </v>
          </cell>
          <cell r="CU134" t="str">
            <v> </v>
          </cell>
          <cell r="CV134" t="str">
            <v> </v>
          </cell>
          <cell r="CW134" t="str">
            <v> </v>
          </cell>
          <cell r="CX134" t="str">
            <v> </v>
          </cell>
          <cell r="CY134" t="str">
            <v> </v>
          </cell>
          <cell r="CZ134" t="str">
            <v> </v>
          </cell>
          <cell r="DA134" t="str">
            <v> </v>
          </cell>
          <cell r="DB134" t="str">
            <v> </v>
          </cell>
          <cell r="DC134" t="str">
            <v> </v>
          </cell>
          <cell r="DD134" t="str">
            <v> </v>
          </cell>
          <cell r="DE134" t="str">
            <v> </v>
          </cell>
          <cell r="DF134" t="str">
            <v> </v>
          </cell>
          <cell r="DG134" t="str">
            <v> </v>
          </cell>
          <cell r="DH134" t="str">
            <v> </v>
          </cell>
          <cell r="DI134" t="str">
            <v> </v>
          </cell>
          <cell r="DJ134" t="str">
            <v> </v>
          </cell>
          <cell r="DK134" t="str">
            <v> </v>
          </cell>
          <cell r="DL134" t="str">
            <v> </v>
          </cell>
          <cell r="DM134" t="str">
            <v> </v>
          </cell>
          <cell r="DN134" t="str">
            <v> </v>
          </cell>
          <cell r="DO134" t="str">
            <v> </v>
          </cell>
          <cell r="DP134" t="str">
            <v> </v>
          </cell>
          <cell r="DQ134" t="str">
            <v> </v>
          </cell>
          <cell r="DR134" t="str">
            <v> </v>
          </cell>
          <cell r="DS134" t="str">
            <v> </v>
          </cell>
          <cell r="DT134" t="str">
            <v> </v>
          </cell>
          <cell r="DU134" t="str">
            <v> </v>
          </cell>
          <cell r="DV134" t="str">
            <v> </v>
          </cell>
          <cell r="DW134" t="str">
            <v> </v>
          </cell>
          <cell r="DX134" t="str">
            <v> </v>
          </cell>
          <cell r="DY134" t="str">
            <v> </v>
          </cell>
          <cell r="DZ134" t="str">
            <v> </v>
          </cell>
          <cell r="EA134" t="str">
            <v> </v>
          </cell>
          <cell r="EB134" t="str">
            <v> </v>
          </cell>
          <cell r="EC134" t="str">
            <v> </v>
          </cell>
          <cell r="ED134" t="str">
            <v> </v>
          </cell>
          <cell r="EE134" t="str">
            <v> </v>
          </cell>
          <cell r="EF134" t="str">
            <v> </v>
          </cell>
          <cell r="EG134" t="str">
            <v> </v>
          </cell>
          <cell r="EH134" t="str">
            <v> </v>
          </cell>
          <cell r="EI134" t="str">
            <v> </v>
          </cell>
          <cell r="EJ134" t="str">
            <v> </v>
          </cell>
          <cell r="EK134" t="str">
            <v> </v>
          </cell>
          <cell r="EL134" t="str">
            <v> </v>
          </cell>
          <cell r="EM134" t="str">
            <v> </v>
          </cell>
          <cell r="EN134" t="str">
            <v> </v>
          </cell>
          <cell r="EO134" t="str">
            <v> </v>
          </cell>
          <cell r="EP134" t="str">
            <v> </v>
          </cell>
          <cell r="EQ134" t="str">
            <v> </v>
          </cell>
          <cell r="ER134" t="str">
            <v> </v>
          </cell>
          <cell r="ES134" t="str">
            <v> </v>
          </cell>
          <cell r="ET134" t="str">
            <v> </v>
          </cell>
        </row>
        <row r="135">
          <cell r="F135" t="str">
            <v>BASE TOTAL</v>
          </cell>
          <cell r="S135">
            <v>75897</v>
          </cell>
          <cell r="T135">
            <v>76117</v>
          </cell>
          <cell r="U135">
            <v>76470</v>
          </cell>
          <cell r="V135">
            <v>76679</v>
          </cell>
          <cell r="W135">
            <v>76492</v>
          </cell>
          <cell r="X135">
            <v>76471</v>
          </cell>
          <cell r="Y135">
            <v>76560</v>
          </cell>
          <cell r="Z135">
            <v>76688</v>
          </cell>
          <cell r="AA135">
            <v>76723</v>
          </cell>
          <cell r="AB135">
            <v>76912</v>
          </cell>
          <cell r="AC135">
            <v>77320</v>
          </cell>
          <cell r="AD135">
            <v>77599</v>
          </cell>
          <cell r="AE135">
            <v>77977</v>
          </cell>
          <cell r="AF135">
            <v>78117</v>
          </cell>
          <cell r="AG135">
            <v>78417</v>
          </cell>
          <cell r="AH135">
            <v>78562</v>
          </cell>
          <cell r="AI135">
            <v>78504</v>
          </cell>
          <cell r="AJ135">
            <v>78562</v>
          </cell>
          <cell r="AK135">
            <v>78443</v>
          </cell>
          <cell r="AL135">
            <v>78573</v>
          </cell>
          <cell r="AM135">
            <v>78699</v>
          </cell>
          <cell r="AN135">
            <v>78712</v>
          </cell>
          <cell r="AO135">
            <v>78960</v>
          </cell>
          <cell r="AP135">
            <v>79317</v>
          </cell>
          <cell r="AQ135">
            <v>79004</v>
          </cell>
          <cell r="AR135">
            <v>79219</v>
          </cell>
          <cell r="AS135">
            <v>79605</v>
          </cell>
          <cell r="AT135">
            <v>79961</v>
          </cell>
          <cell r="AU135">
            <v>79847</v>
          </cell>
          <cell r="AV135">
            <v>79764</v>
          </cell>
          <cell r="AW135">
            <v>79957</v>
          </cell>
          <cell r="AX135">
            <v>80145</v>
          </cell>
          <cell r="AY135">
            <v>80298</v>
          </cell>
          <cell r="AZ135">
            <v>80283</v>
          </cell>
          <cell r="BA135">
            <v>80565</v>
          </cell>
          <cell r="BB135">
            <v>80880</v>
          </cell>
          <cell r="BC135">
            <v>81277</v>
          </cell>
          <cell r="BD135">
            <v>81372</v>
          </cell>
          <cell r="BE135">
            <v>81800</v>
          </cell>
          <cell r="BF135">
            <v>81962</v>
          </cell>
          <cell r="BG135">
            <v>81940</v>
          </cell>
          <cell r="BH135">
            <v>82174</v>
          </cell>
          <cell r="BI135">
            <v>82151</v>
          </cell>
          <cell r="BJ135">
            <v>82377</v>
          </cell>
          <cell r="BK135">
            <v>82572</v>
          </cell>
          <cell r="BL135">
            <v>82603</v>
          </cell>
          <cell r="BM135">
            <v>83163</v>
          </cell>
          <cell r="BN135">
            <v>83561</v>
          </cell>
          <cell r="BO135">
            <v>83919</v>
          </cell>
          <cell r="BP135">
            <v>84110</v>
          </cell>
          <cell r="BQ135">
            <v>84305</v>
          </cell>
          <cell r="BR135">
            <v>85052</v>
          </cell>
          <cell r="BS135">
            <v>84952</v>
          </cell>
          <cell r="BT135">
            <v>85223</v>
          </cell>
          <cell r="BU135">
            <v>85920</v>
          </cell>
          <cell r="BV135">
            <v>85534</v>
          </cell>
          <cell r="BW135">
            <v>85701</v>
          </cell>
          <cell r="BX135">
            <v>85926</v>
          </cell>
          <cell r="BY135">
            <v>86196</v>
          </cell>
          <cell r="BZ135">
            <v>86618</v>
          </cell>
          <cell r="CA135">
            <v>86902</v>
          </cell>
          <cell r="CB135">
            <v>87095</v>
          </cell>
          <cell r="CC135">
            <v>87396</v>
          </cell>
          <cell r="CD135">
            <v>87804</v>
          </cell>
          <cell r="CE135">
            <v>87890</v>
          </cell>
          <cell r="CF135">
            <v>88156</v>
          </cell>
          <cell r="CG135">
            <v>88830.585</v>
          </cell>
          <cell r="CH135">
            <v>88810.1814625</v>
          </cell>
          <cell r="CI135">
            <v>88978.7894161562</v>
          </cell>
          <cell r="CJ135">
            <v>89048.4088896966</v>
          </cell>
          <cell r="CK135">
            <v>89443.0399119209</v>
          </cell>
          <cell r="CL135">
            <v>89835.6825117007</v>
          </cell>
          <cell r="CM135">
            <v>90224</v>
          </cell>
          <cell r="CN135">
            <v>90382</v>
          </cell>
          <cell r="CO135">
            <v>90728</v>
          </cell>
          <cell r="CP135">
            <v>91209</v>
          </cell>
          <cell r="CQ135">
            <v>91191</v>
          </cell>
          <cell r="CR135">
            <v>91375</v>
          </cell>
          <cell r="CS135">
            <v>91750</v>
          </cell>
          <cell r="CT135">
            <v>91671</v>
          </cell>
          <cell r="CU135">
            <v>91874</v>
          </cell>
          <cell r="CV135">
            <v>91981</v>
          </cell>
          <cell r="CW135">
            <v>92438</v>
          </cell>
          <cell r="CX135">
            <v>92870</v>
          </cell>
          <cell r="CY135">
            <v>92144</v>
          </cell>
          <cell r="CZ135">
            <v>92314</v>
          </cell>
          <cell r="DA135">
            <v>92644</v>
          </cell>
          <cell r="DB135">
            <v>93228</v>
          </cell>
          <cell r="DC135">
            <v>93228</v>
          </cell>
          <cell r="DD135">
            <v>93393</v>
          </cell>
          <cell r="DE135">
            <v>93900</v>
          </cell>
          <cell r="DF135">
            <v>93729</v>
          </cell>
          <cell r="DG135">
            <v>93922</v>
          </cell>
          <cell r="DH135">
            <v>94060</v>
          </cell>
          <cell r="DI135">
            <v>94478</v>
          </cell>
          <cell r="DJ135">
            <v>94921</v>
          </cell>
          <cell r="DK135">
            <v>93782</v>
          </cell>
          <cell r="DL135">
            <v>93956</v>
          </cell>
          <cell r="DM135">
            <v>94315</v>
          </cell>
          <cell r="DN135">
            <v>94846</v>
          </cell>
          <cell r="DO135">
            <v>94853</v>
          </cell>
          <cell r="DP135">
            <v>94988</v>
          </cell>
          <cell r="DQ135">
            <v>95408</v>
          </cell>
          <cell r="DR135">
            <v>95325</v>
          </cell>
          <cell r="DS135">
            <v>95537</v>
          </cell>
          <cell r="DT135">
            <v>95663</v>
          </cell>
          <cell r="DU135">
            <v>96105</v>
          </cell>
          <cell r="DV135">
            <v>96548</v>
          </cell>
          <cell r="DW135">
            <v>95527</v>
          </cell>
          <cell r="DX135">
            <v>95704</v>
          </cell>
          <cell r="DY135">
            <v>96069</v>
          </cell>
          <cell r="DZ135">
            <v>96624</v>
          </cell>
          <cell r="EA135">
            <v>96663</v>
          </cell>
          <cell r="EB135">
            <v>96795</v>
          </cell>
          <cell r="EC135">
            <v>97253</v>
          </cell>
          <cell r="ED135">
            <v>97144</v>
          </cell>
          <cell r="EE135">
            <v>97363</v>
          </cell>
          <cell r="EF135">
            <v>97515</v>
          </cell>
          <cell r="EG135">
            <v>97960</v>
          </cell>
          <cell r="EH135">
            <v>98418</v>
          </cell>
          <cell r="EI135">
            <v>97401</v>
          </cell>
          <cell r="EJ135">
            <v>97590</v>
          </cell>
          <cell r="EK135">
            <v>97959</v>
          </cell>
          <cell r="EL135">
            <v>98547</v>
          </cell>
          <cell r="EM135">
            <v>98615</v>
          </cell>
          <cell r="EN135">
            <v>98721</v>
          </cell>
          <cell r="EO135">
            <v>99204</v>
          </cell>
          <cell r="EP135">
            <v>99087</v>
          </cell>
          <cell r="EQ135">
            <v>99312</v>
          </cell>
          <cell r="ER135">
            <v>99481</v>
          </cell>
          <cell r="ES135">
            <v>99919</v>
          </cell>
          <cell r="ET135">
            <v>100387</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7">
          <cell r="A7" t="str">
            <v>Item</v>
          </cell>
          <cell r="C7" t="str">
            <v>Balance</v>
          </cell>
          <cell r="D7" t="str">
            <v>Jan</v>
          </cell>
          <cell r="E7" t="str">
            <v>Feb</v>
          </cell>
          <cell r="F7" t="str">
            <v>Mar</v>
          </cell>
          <cell r="G7" t="str">
            <v>Apr</v>
          </cell>
          <cell r="H7" t="str">
            <v>May</v>
          </cell>
          <cell r="I7" t="str">
            <v>Jun</v>
          </cell>
          <cell r="J7" t="str">
            <v>Jul</v>
          </cell>
          <cell r="K7" t="str">
            <v>Aug</v>
          </cell>
          <cell r="L7" t="str">
            <v>Sep</v>
          </cell>
          <cell r="M7" t="str">
            <v>Oct</v>
          </cell>
          <cell r="N7" t="str">
            <v>Nov</v>
          </cell>
          <cell r="O7" t="str">
            <v>Dec</v>
          </cell>
          <cell r="P7" t="str">
            <v>Total/Balance</v>
          </cell>
          <cell r="Q7" t="str">
            <v>Jan</v>
          </cell>
          <cell r="R7" t="str">
            <v>Feb</v>
          </cell>
          <cell r="S7" t="str">
            <v>Mar</v>
          </cell>
          <cell r="T7" t="str">
            <v>Apr</v>
          </cell>
          <cell r="U7" t="str">
            <v>May</v>
          </cell>
          <cell r="V7" t="str">
            <v>Jun</v>
          </cell>
          <cell r="W7" t="str">
            <v>Jul</v>
          </cell>
          <cell r="X7" t="str">
            <v>Aug</v>
          </cell>
          <cell r="Y7" t="str">
            <v>Sep</v>
          </cell>
          <cell r="Z7" t="str">
            <v>Oct</v>
          </cell>
          <cell r="AA7" t="str">
            <v>Nov</v>
          </cell>
          <cell r="AB7" t="str">
            <v>Dec</v>
          </cell>
          <cell r="AC7" t="str">
            <v>Total/Balance</v>
          </cell>
          <cell r="AD7" t="str">
            <v>Jan</v>
          </cell>
          <cell r="AE7" t="str">
            <v>Feb</v>
          </cell>
          <cell r="AF7" t="str">
            <v>Mar</v>
          </cell>
          <cell r="AG7" t="str">
            <v>Apr</v>
          </cell>
          <cell r="AH7" t="str">
            <v>May</v>
          </cell>
          <cell r="AI7" t="str">
            <v>Jun</v>
          </cell>
          <cell r="AJ7" t="str">
            <v>Jul</v>
          </cell>
          <cell r="AK7" t="str">
            <v>Aug</v>
          </cell>
          <cell r="AL7" t="str">
            <v>Sep</v>
          </cell>
          <cell r="AM7" t="str">
            <v>Oct</v>
          </cell>
          <cell r="AN7" t="str">
            <v>Nov</v>
          </cell>
          <cell r="AO7" t="str">
            <v>Dec</v>
          </cell>
          <cell r="AP7" t="str">
            <v>Total/Balance</v>
          </cell>
          <cell r="AQ7" t="str">
            <v>Jan</v>
          </cell>
          <cell r="AR7" t="str">
            <v>Feb</v>
          </cell>
          <cell r="AS7" t="str">
            <v>Mar</v>
          </cell>
          <cell r="AT7" t="str">
            <v>Apr</v>
          </cell>
          <cell r="AU7" t="str">
            <v>May</v>
          </cell>
          <cell r="AV7" t="str">
            <v>Jun</v>
          </cell>
          <cell r="AW7" t="str">
            <v>Jul</v>
          </cell>
          <cell r="AX7" t="str">
            <v>Aug</v>
          </cell>
          <cell r="AY7" t="str">
            <v>Sep</v>
          </cell>
          <cell r="AZ7" t="str">
            <v>Oct</v>
          </cell>
          <cell r="BA7" t="str">
            <v>Nov</v>
          </cell>
          <cell r="BB7" t="str">
            <v>Dec</v>
          </cell>
          <cell r="BC7" t="str">
            <v>Total/Balance</v>
          </cell>
          <cell r="BD7" t="str">
            <v>Jan</v>
          </cell>
          <cell r="BE7" t="str">
            <v>Feb</v>
          </cell>
          <cell r="BF7" t="str">
            <v>Mar</v>
          </cell>
          <cell r="BG7" t="str">
            <v>Apr</v>
          </cell>
          <cell r="BH7" t="str">
            <v>May</v>
          </cell>
          <cell r="BI7" t="str">
            <v>Jun</v>
          </cell>
          <cell r="BJ7" t="str">
            <v>Jul</v>
          </cell>
          <cell r="BK7" t="str">
            <v>Aug</v>
          </cell>
          <cell r="BL7" t="str">
            <v>Sep</v>
          </cell>
          <cell r="BM7" t="str">
            <v>Oct</v>
          </cell>
          <cell r="BN7" t="str">
            <v>Nov</v>
          </cell>
          <cell r="BO7" t="str">
            <v>Dec</v>
          </cell>
          <cell r="BP7" t="str">
            <v>Total/Balance</v>
          </cell>
          <cell r="BQ7">
            <v>43831</v>
          </cell>
          <cell r="BR7">
            <v>43862</v>
          </cell>
          <cell r="BS7">
            <v>43891</v>
          </cell>
          <cell r="BT7">
            <v>43922</v>
          </cell>
          <cell r="BU7">
            <v>43952</v>
          </cell>
          <cell r="BV7">
            <v>43983</v>
          </cell>
          <cell r="BW7">
            <v>44013</v>
          </cell>
          <cell r="BX7">
            <v>44044</v>
          </cell>
          <cell r="BY7">
            <v>44075</v>
          </cell>
          <cell r="BZ7">
            <v>44105</v>
          </cell>
          <cell r="CA7">
            <v>44136</v>
          </cell>
          <cell r="CB7">
            <v>44166</v>
          </cell>
          <cell r="CC7" t="str">
            <v>Total/Balance</v>
          </cell>
          <cell r="CD7">
            <v>44197</v>
          </cell>
          <cell r="CE7">
            <v>44228</v>
          </cell>
          <cell r="CF7">
            <v>44256</v>
          </cell>
          <cell r="CG7">
            <v>44287</v>
          </cell>
          <cell r="CH7">
            <v>44317</v>
          </cell>
          <cell r="CI7">
            <v>44348</v>
          </cell>
          <cell r="CJ7">
            <v>44378</v>
          </cell>
          <cell r="CK7">
            <v>44409</v>
          </cell>
          <cell r="CL7">
            <v>44440</v>
          </cell>
          <cell r="CM7">
            <v>44470</v>
          </cell>
          <cell r="CN7">
            <v>44501</v>
          </cell>
          <cell r="CO7">
            <v>44531</v>
          </cell>
          <cell r="CP7" t="str">
            <v>Total/Balance</v>
          </cell>
          <cell r="CQ7">
            <v>44562</v>
          </cell>
          <cell r="CR7">
            <v>44593</v>
          </cell>
          <cell r="CS7">
            <v>44621</v>
          </cell>
          <cell r="CT7">
            <v>44652</v>
          </cell>
          <cell r="CU7">
            <v>44682</v>
          </cell>
          <cell r="CV7">
            <v>44713</v>
          </cell>
          <cell r="CW7">
            <v>44743</v>
          </cell>
          <cell r="CX7">
            <v>44774</v>
          </cell>
          <cell r="CY7">
            <v>44805</v>
          </cell>
          <cell r="CZ7">
            <v>44835</v>
          </cell>
          <cell r="DA7">
            <v>44866</v>
          </cell>
          <cell r="DB7">
            <v>44896</v>
          </cell>
          <cell r="DC7" t="str">
            <v>Total/Balance</v>
          </cell>
          <cell r="DD7">
            <v>44927</v>
          </cell>
          <cell r="DE7">
            <v>44958</v>
          </cell>
          <cell r="DF7">
            <v>44986</v>
          </cell>
          <cell r="DG7">
            <v>45017</v>
          </cell>
          <cell r="DH7">
            <v>45047</v>
          </cell>
          <cell r="DI7">
            <v>45078</v>
          </cell>
          <cell r="DJ7">
            <v>45108</v>
          </cell>
          <cell r="DK7">
            <v>45139</v>
          </cell>
          <cell r="DL7">
            <v>45170</v>
          </cell>
          <cell r="DM7">
            <v>45200</v>
          </cell>
          <cell r="DN7">
            <v>45231</v>
          </cell>
          <cell r="DO7">
            <v>45261</v>
          </cell>
          <cell r="DP7" t="str">
            <v>Total/Balance</v>
          </cell>
          <cell r="DQ7">
            <v>45292</v>
          </cell>
          <cell r="DR7">
            <v>45323</v>
          </cell>
          <cell r="DS7">
            <v>45352</v>
          </cell>
          <cell r="DT7">
            <v>45383</v>
          </cell>
          <cell r="DU7">
            <v>45413</v>
          </cell>
          <cell r="DV7">
            <v>45444</v>
          </cell>
          <cell r="DW7">
            <v>45474</v>
          </cell>
          <cell r="DX7">
            <v>45505</v>
          </cell>
          <cell r="DY7">
            <v>45536</v>
          </cell>
          <cell r="DZ7">
            <v>45566</v>
          </cell>
          <cell r="EA7">
            <v>45597</v>
          </cell>
          <cell r="EB7">
            <v>45627</v>
          </cell>
          <cell r="EC7" t="str">
            <v>Total/Balance</v>
          </cell>
          <cell r="ED7">
            <v>45658</v>
          </cell>
          <cell r="EE7">
            <v>45689</v>
          </cell>
          <cell r="EF7">
            <v>45717</v>
          </cell>
          <cell r="EG7">
            <v>45748</v>
          </cell>
          <cell r="EH7">
            <v>45778</v>
          </cell>
          <cell r="EI7">
            <v>45809</v>
          </cell>
          <cell r="EJ7">
            <v>45839</v>
          </cell>
          <cell r="EK7">
            <v>45870</v>
          </cell>
          <cell r="EL7">
            <v>45901</v>
          </cell>
          <cell r="EM7">
            <v>45931</v>
          </cell>
          <cell r="EN7">
            <v>45962</v>
          </cell>
          <cell r="EO7">
            <v>45992</v>
          </cell>
          <cell r="EP7" t="str">
            <v>Total/Balance</v>
          </cell>
        </row>
        <row r="8">
          <cell r="A8" t="str">
            <v>Qualified Investment</v>
          </cell>
        </row>
        <row r="9">
          <cell r="B9" t="str">
            <v>Qualified Investment - Mains - Current Year 1070 Activity</v>
          </cell>
          <cell r="D9">
            <v>1683319.75</v>
          </cell>
          <cell r="E9">
            <v>2008190.67</v>
          </cell>
          <cell r="F9">
            <v>2569031.8</v>
          </cell>
          <cell r="G9">
            <v>2088131</v>
          </cell>
          <cell r="H9">
            <v>1948197.36</v>
          </cell>
          <cell r="I9">
            <v>1370233.25</v>
          </cell>
          <cell r="J9">
            <v>2497821.98</v>
          </cell>
          <cell r="K9">
            <v>1138373.22</v>
          </cell>
          <cell r="L9">
            <v>1670325.9</v>
          </cell>
          <cell r="M9">
            <v>1316968.21</v>
          </cell>
          <cell r="N9">
            <v>851171.89</v>
          </cell>
          <cell r="O9">
            <v>2236058.85</v>
          </cell>
          <cell r="P9">
            <v>21377823.88</v>
          </cell>
          <cell r="Q9">
            <v>1784223.29</v>
          </cell>
          <cell r="R9">
            <v>1694697.7</v>
          </cell>
          <cell r="S9">
            <v>1836338.49</v>
          </cell>
          <cell r="T9">
            <v>1972533.75</v>
          </cell>
          <cell r="U9">
            <v>928776.99</v>
          </cell>
          <cell r="V9">
            <v>1337232.84</v>
          </cell>
          <cell r="W9">
            <v>729571.7</v>
          </cell>
          <cell r="X9">
            <v>1029950.97</v>
          </cell>
          <cell r="Y9">
            <v>829070.21</v>
          </cell>
          <cell r="Z9">
            <v>954421.7</v>
          </cell>
          <cell r="AA9">
            <v>1152057</v>
          </cell>
          <cell r="AB9">
            <v>764152.94</v>
          </cell>
          <cell r="AC9">
            <v>15013027.58</v>
          </cell>
          <cell r="AD9">
            <v>330016.62</v>
          </cell>
          <cell r="AE9">
            <v>455719.4</v>
          </cell>
          <cell r="AF9">
            <v>434088.63</v>
          </cell>
          <cell r="AG9">
            <v>306338.04</v>
          </cell>
          <cell r="AH9">
            <v>191053.01</v>
          </cell>
          <cell r="AI9">
            <v>446143.8</v>
          </cell>
          <cell r="AJ9">
            <v>518386.66</v>
          </cell>
          <cell r="AK9">
            <v>348258.95</v>
          </cell>
          <cell r="AL9">
            <v>272736.33</v>
          </cell>
          <cell r="AM9">
            <v>549557.2</v>
          </cell>
          <cell r="AN9">
            <v>931109.99</v>
          </cell>
          <cell r="AO9">
            <v>531491.63</v>
          </cell>
          <cell r="AP9">
            <v>5314900.26</v>
          </cell>
          <cell r="AQ9">
            <v>326853.16</v>
          </cell>
          <cell r="AR9">
            <v>531442</v>
          </cell>
          <cell r="AS9">
            <v>1330777.91</v>
          </cell>
          <cell r="AT9">
            <v>409001.79</v>
          </cell>
          <cell r="AU9">
            <v>527489.7</v>
          </cell>
          <cell r="AV9">
            <v>171753.45</v>
          </cell>
          <cell r="AW9">
            <v>177133.43</v>
          </cell>
          <cell r="AX9">
            <v>530857.64</v>
          </cell>
          <cell r="AY9">
            <v>360526.61</v>
          </cell>
          <cell r="AZ9">
            <v>475071.28</v>
          </cell>
          <cell r="BA9">
            <v>479863.08</v>
          </cell>
          <cell r="BB9">
            <v>234665.1</v>
          </cell>
          <cell r="BC9">
            <v>5555435.15</v>
          </cell>
          <cell r="BD9">
            <v>190734.65</v>
          </cell>
          <cell r="BE9">
            <v>521052.41</v>
          </cell>
          <cell r="BF9">
            <v>364636.34</v>
          </cell>
          <cell r="BG9">
            <v>436203.88</v>
          </cell>
          <cell r="BH9">
            <v>328314.17</v>
          </cell>
          <cell r="BI9">
            <v>1200781.46</v>
          </cell>
          <cell r="BJ9">
            <v>887100.9</v>
          </cell>
          <cell r="BK9">
            <v>1043569</v>
          </cell>
          <cell r="BL9">
            <v>551723.15</v>
          </cell>
          <cell r="BM9">
            <v>1212510.71</v>
          </cell>
          <cell r="BN9">
            <v>470014.92</v>
          </cell>
          <cell r="BO9">
            <v>666964.49</v>
          </cell>
          <cell r="BP9">
            <v>7873606.08</v>
          </cell>
          <cell r="BQ9">
            <v>687807.56</v>
          </cell>
          <cell r="BR9">
            <v>840892.3</v>
          </cell>
          <cell r="BS9">
            <v>979297.79</v>
          </cell>
          <cell r="BT9">
            <v>869652.55</v>
          </cell>
          <cell r="BU9">
            <v>837546.23</v>
          </cell>
          <cell r="BV9">
            <v>837546.23</v>
          </cell>
          <cell r="BW9">
            <v>837546.23</v>
          </cell>
          <cell r="BX9">
            <v>837546.23</v>
          </cell>
          <cell r="BY9">
            <v>837546.23</v>
          </cell>
          <cell r="BZ9">
            <v>837546.23</v>
          </cell>
          <cell r="CA9">
            <v>837546.23</v>
          </cell>
          <cell r="CB9">
            <v>837546.23</v>
          </cell>
          <cell r="CC9">
            <v>10078020.04</v>
          </cell>
          <cell r="CD9">
            <v>991041.666666667</v>
          </cell>
          <cell r="CE9">
            <v>991041.666666667</v>
          </cell>
          <cell r="CF9">
            <v>991041.666666667</v>
          </cell>
          <cell r="CG9">
            <v>991041.666666667</v>
          </cell>
          <cell r="CH9">
            <v>991041.666666667</v>
          </cell>
          <cell r="CI9">
            <v>991041.666666667</v>
          </cell>
          <cell r="CJ9">
            <v>991041.666666667</v>
          </cell>
          <cell r="CK9">
            <v>991041.666666667</v>
          </cell>
          <cell r="CL9">
            <v>991041.666666667</v>
          </cell>
          <cell r="CM9">
            <v>991041.666666667</v>
          </cell>
          <cell r="CN9">
            <v>991041.666666667</v>
          </cell>
          <cell r="CO9">
            <v>991041.666666667</v>
          </cell>
          <cell r="CP9">
            <v>11892500</v>
          </cell>
          <cell r="CQ9">
            <v>167500</v>
          </cell>
          <cell r="CR9">
            <v>167500</v>
          </cell>
          <cell r="CS9">
            <v>167500</v>
          </cell>
          <cell r="CT9">
            <v>167500</v>
          </cell>
          <cell r="CU9">
            <v>167500</v>
          </cell>
          <cell r="CV9">
            <v>167500</v>
          </cell>
          <cell r="CW9">
            <v>167500</v>
          </cell>
          <cell r="CX9">
            <v>167500</v>
          </cell>
          <cell r="CY9">
            <v>167500</v>
          </cell>
          <cell r="CZ9">
            <v>167500</v>
          </cell>
          <cell r="DA9">
            <v>167500</v>
          </cell>
          <cell r="DB9">
            <v>167500</v>
          </cell>
          <cell r="DC9">
            <v>2010000</v>
          </cell>
          <cell r="DD9">
            <v>0</v>
          </cell>
          <cell r="DE9">
            <v>0</v>
          </cell>
          <cell r="DF9">
            <v>0</v>
          </cell>
          <cell r="DG9">
            <v>0</v>
          </cell>
          <cell r="DH9">
            <v>0</v>
          </cell>
          <cell r="DI9">
            <v>0</v>
          </cell>
          <cell r="DJ9">
            <v>0</v>
          </cell>
          <cell r="DK9">
            <v>0</v>
          </cell>
          <cell r="DL9">
            <v>0</v>
          </cell>
          <cell r="DM9">
            <v>0</v>
          </cell>
          <cell r="DN9">
            <v>0</v>
          </cell>
          <cell r="DO9">
            <v>0</v>
          </cell>
          <cell r="DP9">
            <v>0</v>
          </cell>
          <cell r="DQ9">
            <v>0</v>
          </cell>
          <cell r="DR9">
            <v>0</v>
          </cell>
          <cell r="DS9">
            <v>0</v>
          </cell>
          <cell r="DT9">
            <v>0</v>
          </cell>
          <cell r="DU9">
            <v>0</v>
          </cell>
          <cell r="DV9">
            <v>0</v>
          </cell>
          <cell r="DW9">
            <v>0</v>
          </cell>
          <cell r="DX9">
            <v>0</v>
          </cell>
          <cell r="DY9">
            <v>0</v>
          </cell>
          <cell r="DZ9">
            <v>0</v>
          </cell>
          <cell r="EA9">
            <v>0</v>
          </cell>
          <cell r="EB9">
            <v>0</v>
          </cell>
          <cell r="EC9">
            <v>0</v>
          </cell>
          <cell r="ED9">
            <v>0</v>
          </cell>
          <cell r="EE9">
            <v>0</v>
          </cell>
          <cell r="EF9">
            <v>0</v>
          </cell>
          <cell r="EG9">
            <v>0</v>
          </cell>
          <cell r="EH9">
            <v>0</v>
          </cell>
          <cell r="EI9">
            <v>0</v>
          </cell>
          <cell r="EJ9">
            <v>0</v>
          </cell>
          <cell r="EK9">
            <v>0</v>
          </cell>
          <cell r="EL9">
            <v>0</v>
          </cell>
          <cell r="EM9">
            <v>0</v>
          </cell>
          <cell r="EN9">
            <v>0</v>
          </cell>
          <cell r="EO9">
            <v>0</v>
          </cell>
          <cell r="EP9">
            <v>0</v>
          </cell>
        </row>
        <row r="10">
          <cell r="B10" t="str">
            <v>Qualified Investment - Mains - Closed 1070 Activity to Plant</v>
          </cell>
          <cell r="D10">
            <v>-162242.53</v>
          </cell>
          <cell r="E10">
            <v>-972057</v>
          </cell>
          <cell r="F10">
            <v>-3594327.43</v>
          </cell>
          <cell r="G10">
            <v>-1168965</v>
          </cell>
          <cell r="H10">
            <v>-823574.3</v>
          </cell>
          <cell r="I10">
            <v>-235795.34</v>
          </cell>
          <cell r="J10">
            <v>-3982702.67</v>
          </cell>
          <cell r="K10">
            <v>-296453.67</v>
          </cell>
          <cell r="L10">
            <v>-58403.68</v>
          </cell>
          <cell r="M10">
            <v>104000.72</v>
          </cell>
          <cell r="N10">
            <v>-67349.41</v>
          </cell>
          <cell r="O10">
            <v>-9003454.22</v>
          </cell>
          <cell r="P10">
            <v>-20261324.53</v>
          </cell>
          <cell r="Q10">
            <v>79621.58</v>
          </cell>
          <cell r="R10">
            <v>-919459.16</v>
          </cell>
          <cell r="S10">
            <v>-126903.82</v>
          </cell>
          <cell r="T10">
            <v>-3106132.95</v>
          </cell>
          <cell r="U10">
            <v>0</v>
          </cell>
          <cell r="V10">
            <v>-90085.3</v>
          </cell>
          <cell r="W10">
            <v>-4659949.64</v>
          </cell>
          <cell r="X10">
            <v>-2170908.01</v>
          </cell>
          <cell r="Y10">
            <v>-778689.77</v>
          </cell>
          <cell r="Z10">
            <v>-477624.27</v>
          </cell>
          <cell r="AA10">
            <v>0</v>
          </cell>
          <cell r="AB10">
            <v>-3672553.48</v>
          </cell>
          <cell r="AC10">
            <v>-15922684.82</v>
          </cell>
          <cell r="AD10">
            <v>0</v>
          </cell>
          <cell r="AE10">
            <v>-336800.94</v>
          </cell>
          <cell r="AF10">
            <v>-161073.74</v>
          </cell>
          <cell r="AG10">
            <v>-733288.48</v>
          </cell>
          <cell r="AH10">
            <v>-192464.2</v>
          </cell>
          <cell r="AI10">
            <v>0</v>
          </cell>
          <cell r="AJ10">
            <v>-788422.99</v>
          </cell>
          <cell r="AK10">
            <v>-605708.53</v>
          </cell>
          <cell r="AL10">
            <v>-287150.42</v>
          </cell>
          <cell r="AM10">
            <v>-179503.79</v>
          </cell>
          <cell r="AN10">
            <v>0</v>
          </cell>
          <cell r="AO10">
            <v>-2064140.42</v>
          </cell>
          <cell r="AP10">
            <v>-5348553.51</v>
          </cell>
          <cell r="AR10">
            <v>-712143.33</v>
          </cell>
          <cell r="AS10">
            <v>-1031357.6</v>
          </cell>
          <cell r="AT10">
            <v>-432533.07</v>
          </cell>
          <cell r="AU10">
            <v>-205277.45</v>
          </cell>
          <cell r="AV10">
            <v>-1064689.83</v>
          </cell>
          <cell r="AW10">
            <v>-222908.98</v>
          </cell>
          <cell r="AX10">
            <v>-370737.92</v>
          </cell>
          <cell r="AY10">
            <v>-192800.06</v>
          </cell>
          <cell r="AZ10">
            <v>-374053.9</v>
          </cell>
          <cell r="BA10">
            <v>-708525.34</v>
          </cell>
          <cell r="BB10">
            <v>-520462.51</v>
          </cell>
          <cell r="BC10">
            <v>-5835489.99</v>
          </cell>
          <cell r="BD10">
            <v>0</v>
          </cell>
          <cell r="BE10">
            <v>-63893.18</v>
          </cell>
          <cell r="BF10">
            <v>-676051.98</v>
          </cell>
          <cell r="BG10">
            <v>-302366.42</v>
          </cell>
          <cell r="BH10">
            <v>21367.59</v>
          </cell>
          <cell r="BI10">
            <v>-199840.71</v>
          </cell>
          <cell r="BJ10">
            <v>-43355.12</v>
          </cell>
          <cell r="BK10">
            <v>-1584012.35</v>
          </cell>
          <cell r="BL10">
            <v>-933412.44</v>
          </cell>
          <cell r="BM10">
            <v>-469420.11</v>
          </cell>
          <cell r="BN10">
            <v>-404184.65</v>
          </cell>
          <cell r="BO10">
            <v>-3070112.44</v>
          </cell>
          <cell r="BP10">
            <v>-7725281.81</v>
          </cell>
          <cell r="BQ10">
            <v>0</v>
          </cell>
          <cell r="BR10">
            <v>-537849.52</v>
          </cell>
          <cell r="BS10">
            <v>-534501.83</v>
          </cell>
          <cell r="BT10">
            <v>-285344.76</v>
          </cell>
          <cell r="BU10">
            <v>0</v>
          </cell>
          <cell r="BV10">
            <v>-837546</v>
          </cell>
          <cell r="BW10">
            <v>-837546</v>
          </cell>
          <cell r="BX10">
            <v>-837546</v>
          </cell>
          <cell r="BY10">
            <v>-837546</v>
          </cell>
          <cell r="BZ10">
            <v>-837546</v>
          </cell>
          <cell r="CA10">
            <v>-837546</v>
          </cell>
          <cell r="CB10">
            <v>-837546</v>
          </cell>
          <cell r="CC10">
            <v>-7220518.11</v>
          </cell>
          <cell r="CD10">
            <v>-991041.666666667</v>
          </cell>
          <cell r="CE10">
            <v>-991041.666666667</v>
          </cell>
          <cell r="CF10">
            <v>-991041.666666667</v>
          </cell>
          <cell r="CG10">
            <v>-991041.666666667</v>
          </cell>
          <cell r="CH10">
            <v>-991041.666666667</v>
          </cell>
          <cell r="CI10">
            <v>-991041.666666667</v>
          </cell>
          <cell r="CJ10">
            <v>-991041.666666667</v>
          </cell>
          <cell r="CK10">
            <v>-991041.666666667</v>
          </cell>
          <cell r="CL10">
            <v>-991041.666666667</v>
          </cell>
          <cell r="CM10">
            <v>-991041.666666667</v>
          </cell>
          <cell r="CN10">
            <v>-991041.666666667</v>
          </cell>
          <cell r="CO10">
            <v>-991041.666666667</v>
          </cell>
          <cell r="CP10">
            <v>-11892500</v>
          </cell>
          <cell r="CQ10">
            <v>-167500</v>
          </cell>
          <cell r="CR10">
            <v>-167500</v>
          </cell>
          <cell r="CS10">
            <v>-167500</v>
          </cell>
          <cell r="CT10">
            <v>-167500</v>
          </cell>
          <cell r="CU10">
            <v>-167500</v>
          </cell>
          <cell r="CV10">
            <v>-167500</v>
          </cell>
          <cell r="CW10">
            <v>-167500</v>
          </cell>
          <cell r="CX10">
            <v>-167500</v>
          </cell>
          <cell r="CY10">
            <v>-167500</v>
          </cell>
          <cell r="CZ10">
            <v>-167500</v>
          </cell>
          <cell r="DA10">
            <v>-167500</v>
          </cell>
          <cell r="DB10">
            <v>-167500</v>
          </cell>
          <cell r="DC10">
            <v>-2010000</v>
          </cell>
          <cell r="DD10">
            <v>0</v>
          </cell>
          <cell r="DE10">
            <v>0</v>
          </cell>
          <cell r="DF10">
            <v>0</v>
          </cell>
          <cell r="DG10">
            <v>0</v>
          </cell>
          <cell r="DH10">
            <v>0</v>
          </cell>
          <cell r="DI10">
            <v>0</v>
          </cell>
          <cell r="DJ10">
            <v>0</v>
          </cell>
          <cell r="DK10">
            <v>0</v>
          </cell>
          <cell r="DL10">
            <v>0</v>
          </cell>
          <cell r="DM10">
            <v>0</v>
          </cell>
          <cell r="DN10">
            <v>0</v>
          </cell>
          <cell r="DO10">
            <v>0</v>
          </cell>
          <cell r="DP10">
            <v>0</v>
          </cell>
          <cell r="DQ10">
            <v>0</v>
          </cell>
          <cell r="DR10">
            <v>0</v>
          </cell>
          <cell r="DS10">
            <v>0</v>
          </cell>
          <cell r="DT10">
            <v>0</v>
          </cell>
          <cell r="DU10">
            <v>0</v>
          </cell>
          <cell r="DV10">
            <v>0</v>
          </cell>
          <cell r="DW10">
            <v>0</v>
          </cell>
          <cell r="DX10">
            <v>0</v>
          </cell>
          <cell r="DY10">
            <v>0</v>
          </cell>
          <cell r="DZ10">
            <v>0</v>
          </cell>
          <cell r="EA10">
            <v>0</v>
          </cell>
          <cell r="EB10">
            <v>0</v>
          </cell>
          <cell r="EC10">
            <v>0</v>
          </cell>
          <cell r="ED10">
            <v>0</v>
          </cell>
          <cell r="EE10">
            <v>0</v>
          </cell>
          <cell r="EF10">
            <v>0</v>
          </cell>
          <cell r="EG10">
            <v>0</v>
          </cell>
          <cell r="EH10">
            <v>0</v>
          </cell>
          <cell r="EI10">
            <v>0</v>
          </cell>
          <cell r="EJ10">
            <v>0</v>
          </cell>
          <cell r="EK10">
            <v>0</v>
          </cell>
          <cell r="EL10">
            <v>0</v>
          </cell>
          <cell r="EM10">
            <v>0</v>
          </cell>
          <cell r="EN10">
            <v>0</v>
          </cell>
          <cell r="EO10">
            <v>0</v>
          </cell>
          <cell r="EP10">
            <v>0</v>
          </cell>
        </row>
        <row r="11">
          <cell r="B11" t="str">
            <v>Qualified Investment - Services - Current Year 1070 Activity</v>
          </cell>
          <cell r="D11">
            <v>526341.78</v>
          </cell>
          <cell r="E11">
            <v>628855.8</v>
          </cell>
          <cell r="F11">
            <v>454620.28</v>
          </cell>
          <cell r="G11">
            <v>610359</v>
          </cell>
          <cell r="H11">
            <v>405006.02</v>
          </cell>
          <cell r="I11">
            <v>424629.72</v>
          </cell>
          <cell r="J11">
            <v>1082197.15</v>
          </cell>
          <cell r="K11">
            <v>375970.54</v>
          </cell>
          <cell r="L11">
            <v>441007.36</v>
          </cell>
          <cell r="M11">
            <v>349420.52</v>
          </cell>
          <cell r="N11">
            <v>378483.6</v>
          </cell>
          <cell r="O11">
            <v>126630.22</v>
          </cell>
          <cell r="P11">
            <v>5803521.99</v>
          </cell>
          <cell r="Q11">
            <v>376394.42</v>
          </cell>
          <cell r="R11">
            <v>215318.81</v>
          </cell>
          <cell r="S11">
            <v>386842.47</v>
          </cell>
          <cell r="T11">
            <v>388186.19</v>
          </cell>
          <cell r="U11">
            <v>414892.84</v>
          </cell>
          <cell r="V11">
            <v>499484.91</v>
          </cell>
          <cell r="W11">
            <v>280899.48</v>
          </cell>
          <cell r="X11">
            <v>916661.21</v>
          </cell>
          <cell r="Y11">
            <v>168093.95</v>
          </cell>
          <cell r="Z11">
            <v>236740.04</v>
          </cell>
          <cell r="AA11">
            <v>311195</v>
          </cell>
          <cell r="AB11">
            <v>363413.04</v>
          </cell>
          <cell r="AC11">
            <v>4558122.36</v>
          </cell>
          <cell r="AD11">
            <v>213895.87</v>
          </cell>
          <cell r="AE11">
            <v>185402.77</v>
          </cell>
          <cell r="AF11">
            <v>165184.28</v>
          </cell>
          <cell r="AG11">
            <v>211894.47</v>
          </cell>
          <cell r="AH11">
            <v>162992.21</v>
          </cell>
          <cell r="AI11">
            <v>153407.18</v>
          </cell>
          <cell r="AJ11">
            <v>155783.01</v>
          </cell>
          <cell r="AK11">
            <v>101846.95</v>
          </cell>
          <cell r="AL11">
            <v>335355.66</v>
          </cell>
          <cell r="AM11">
            <v>79602.02</v>
          </cell>
          <cell r="AN11">
            <v>62929.59</v>
          </cell>
          <cell r="AO11">
            <v>65526.29</v>
          </cell>
          <cell r="AP11">
            <v>1893820.3</v>
          </cell>
          <cell r="AQ11">
            <v>39526.19</v>
          </cell>
          <cell r="AR11">
            <v>35740</v>
          </cell>
          <cell r="AS11">
            <v>224492.26</v>
          </cell>
          <cell r="AT11">
            <v>43380.78</v>
          </cell>
          <cell r="AU11">
            <v>237879.25</v>
          </cell>
          <cell r="AV11">
            <v>154819.54</v>
          </cell>
          <cell r="AW11">
            <v>143303.33</v>
          </cell>
          <cell r="AX11">
            <v>476868.29</v>
          </cell>
          <cell r="AY11">
            <v>125587.97</v>
          </cell>
          <cell r="AZ11">
            <v>166244.91</v>
          </cell>
          <cell r="BA11">
            <v>251763.66</v>
          </cell>
          <cell r="BB11">
            <v>107697.95</v>
          </cell>
          <cell r="BC11">
            <v>2007304.13</v>
          </cell>
          <cell r="BD11">
            <v>145710.07</v>
          </cell>
          <cell r="BE11">
            <v>205652.21</v>
          </cell>
          <cell r="BF11">
            <v>205094.49</v>
          </cell>
          <cell r="BG11">
            <v>107854.41</v>
          </cell>
          <cell r="BH11">
            <v>145123.75</v>
          </cell>
          <cell r="BI11">
            <v>256207.99</v>
          </cell>
          <cell r="BJ11">
            <v>516897.69</v>
          </cell>
          <cell r="BK11">
            <v>222377.92</v>
          </cell>
          <cell r="BL11">
            <v>595844.72</v>
          </cell>
          <cell r="BM11">
            <v>714142.22</v>
          </cell>
          <cell r="BN11">
            <v>206709.97</v>
          </cell>
          <cell r="BO11">
            <v>242064.91</v>
          </cell>
          <cell r="BP11">
            <v>3563680.35</v>
          </cell>
          <cell r="BQ11">
            <v>251153.51</v>
          </cell>
          <cell r="BR11">
            <v>338657.06</v>
          </cell>
          <cell r="BS11">
            <v>953347.88</v>
          </cell>
          <cell r="BT11">
            <v>714371.02</v>
          </cell>
          <cell r="BU11">
            <v>475101.25</v>
          </cell>
          <cell r="BV11">
            <v>475101.25</v>
          </cell>
          <cell r="BW11">
            <v>475101.25</v>
          </cell>
          <cell r="BX11">
            <v>475101.25</v>
          </cell>
          <cell r="BY11">
            <v>475101.25</v>
          </cell>
          <cell r="BZ11">
            <v>475101.25</v>
          </cell>
          <cell r="CA11">
            <v>475101.25</v>
          </cell>
          <cell r="CB11">
            <v>475101.25</v>
          </cell>
          <cell r="CC11">
            <v>6058339.47</v>
          </cell>
          <cell r="CD11">
            <v>404791.666666667</v>
          </cell>
          <cell r="CE11">
            <v>404791.666666667</v>
          </cell>
          <cell r="CF11">
            <v>404791.666666667</v>
          </cell>
          <cell r="CG11">
            <v>404791.666666667</v>
          </cell>
          <cell r="CH11">
            <v>404791.666666667</v>
          </cell>
          <cell r="CI11">
            <v>404791.666666667</v>
          </cell>
          <cell r="CJ11">
            <v>404791.666666667</v>
          </cell>
          <cell r="CK11">
            <v>404791.666666667</v>
          </cell>
          <cell r="CL11">
            <v>404791.666666667</v>
          </cell>
          <cell r="CM11">
            <v>404791.666666667</v>
          </cell>
          <cell r="CN11">
            <v>404791.666666667</v>
          </cell>
          <cell r="CO11">
            <v>404791.666666667</v>
          </cell>
          <cell r="CP11">
            <v>4857500</v>
          </cell>
          <cell r="CQ11">
            <v>82500</v>
          </cell>
          <cell r="CR11">
            <v>82500</v>
          </cell>
          <cell r="CS11">
            <v>82500</v>
          </cell>
          <cell r="CT11">
            <v>82500</v>
          </cell>
          <cell r="CU11">
            <v>82500</v>
          </cell>
          <cell r="CV11">
            <v>82500</v>
          </cell>
          <cell r="CW11">
            <v>82500</v>
          </cell>
          <cell r="CX11">
            <v>82500</v>
          </cell>
          <cell r="CY11">
            <v>82500</v>
          </cell>
          <cell r="CZ11">
            <v>82500</v>
          </cell>
          <cell r="DA11">
            <v>82500</v>
          </cell>
          <cell r="DB11">
            <v>82500</v>
          </cell>
          <cell r="DC11">
            <v>990000</v>
          </cell>
          <cell r="DD11">
            <v>0</v>
          </cell>
          <cell r="DE11">
            <v>0</v>
          </cell>
          <cell r="DF11">
            <v>0</v>
          </cell>
          <cell r="DG11">
            <v>0</v>
          </cell>
          <cell r="DH11">
            <v>0</v>
          </cell>
          <cell r="DI11">
            <v>0</v>
          </cell>
          <cell r="DJ11">
            <v>0</v>
          </cell>
          <cell r="DK11">
            <v>0</v>
          </cell>
          <cell r="DL11">
            <v>0</v>
          </cell>
          <cell r="DM11">
            <v>0</v>
          </cell>
          <cell r="DN11">
            <v>0</v>
          </cell>
          <cell r="DO11">
            <v>0</v>
          </cell>
          <cell r="DP11">
            <v>0</v>
          </cell>
          <cell r="DQ11">
            <v>0</v>
          </cell>
          <cell r="DR11">
            <v>0</v>
          </cell>
          <cell r="DS11">
            <v>0</v>
          </cell>
          <cell r="DT11">
            <v>0</v>
          </cell>
          <cell r="DU11">
            <v>0</v>
          </cell>
          <cell r="DV11">
            <v>0</v>
          </cell>
          <cell r="DW11">
            <v>0</v>
          </cell>
          <cell r="DX11">
            <v>0</v>
          </cell>
          <cell r="DY11">
            <v>0</v>
          </cell>
          <cell r="DZ11">
            <v>0</v>
          </cell>
          <cell r="EA11">
            <v>0</v>
          </cell>
          <cell r="EB11">
            <v>0</v>
          </cell>
          <cell r="EC11">
            <v>0</v>
          </cell>
          <cell r="ED11">
            <v>0</v>
          </cell>
          <cell r="EE11">
            <v>0</v>
          </cell>
          <cell r="EF11">
            <v>0</v>
          </cell>
          <cell r="EG11">
            <v>0</v>
          </cell>
          <cell r="EH11">
            <v>0</v>
          </cell>
          <cell r="EI11">
            <v>0</v>
          </cell>
          <cell r="EJ11">
            <v>0</v>
          </cell>
          <cell r="EK11">
            <v>0</v>
          </cell>
          <cell r="EL11">
            <v>0</v>
          </cell>
          <cell r="EM11">
            <v>0</v>
          </cell>
          <cell r="EN11">
            <v>0</v>
          </cell>
          <cell r="EO11">
            <v>0</v>
          </cell>
          <cell r="EP11">
            <v>0</v>
          </cell>
        </row>
        <row r="12">
          <cell r="B12" t="str">
            <v>Qualified Investment - Services - Closed 1070 Activity to Plant</v>
          </cell>
          <cell r="D12">
            <v>-124298.08</v>
          </cell>
          <cell r="E12">
            <v>-932832.36</v>
          </cell>
          <cell r="F12">
            <v>-207414.88</v>
          </cell>
          <cell r="G12">
            <v>-550774</v>
          </cell>
          <cell r="H12">
            <v>-681351.68</v>
          </cell>
          <cell r="I12">
            <v>-370192.29</v>
          </cell>
          <cell r="J12">
            <v>-656226.98</v>
          </cell>
          <cell r="K12">
            <v>-699521.16</v>
          </cell>
          <cell r="L12">
            <v>-579033.25</v>
          </cell>
          <cell r="M12">
            <v>-129221.78</v>
          </cell>
          <cell r="N12">
            <v>-455462.06</v>
          </cell>
          <cell r="O12">
            <v>-417193.6</v>
          </cell>
          <cell r="P12">
            <v>-5803522.12</v>
          </cell>
          <cell r="Q12">
            <v>697671.42</v>
          </cell>
          <cell r="R12">
            <v>-1176873.6</v>
          </cell>
          <cell r="S12">
            <v>-220286.66</v>
          </cell>
          <cell r="T12">
            <v>-439071.66</v>
          </cell>
          <cell r="U12">
            <v>0</v>
          </cell>
          <cell r="V12">
            <v>-587464.81</v>
          </cell>
          <cell r="W12">
            <v>-364346.46</v>
          </cell>
          <cell r="X12">
            <v>-372350.69</v>
          </cell>
          <cell r="Y12">
            <v>-895807.32</v>
          </cell>
          <cell r="Z12">
            <v>-314081.62</v>
          </cell>
          <cell r="AA12">
            <v>-95672.2</v>
          </cell>
          <cell r="AB12">
            <v>-789838.76</v>
          </cell>
          <cell r="AC12">
            <v>-4558122.36</v>
          </cell>
          <cell r="AD12">
            <v>0</v>
          </cell>
          <cell r="AE12">
            <v>-329346.9</v>
          </cell>
          <cell r="AF12">
            <v>-37849.77</v>
          </cell>
          <cell r="AG12">
            <v>-309284.08</v>
          </cell>
          <cell r="AH12">
            <v>-168216.92</v>
          </cell>
          <cell r="AI12">
            <v>-192024.25</v>
          </cell>
          <cell r="AJ12">
            <v>-73410.9</v>
          </cell>
          <cell r="AK12">
            <v>-178397.76</v>
          </cell>
          <cell r="AL12">
            <v>-96422.2</v>
          </cell>
          <cell r="AM12">
            <v>-323669.62</v>
          </cell>
          <cell r="AN12">
            <v>0</v>
          </cell>
          <cell r="AO12">
            <v>-179875.9</v>
          </cell>
          <cell r="AP12">
            <v>-1888498.3</v>
          </cell>
          <cell r="AR12">
            <v>-58893.8</v>
          </cell>
          <cell r="AS12">
            <v>-203767.98</v>
          </cell>
          <cell r="AT12">
            <v>-47093.39</v>
          </cell>
          <cell r="AU12">
            <v>-109599.96</v>
          </cell>
          <cell r="AV12">
            <v>-169678.46</v>
          </cell>
          <cell r="AW12">
            <v>-225048.71</v>
          </cell>
          <cell r="AX12">
            <v>-457079.59</v>
          </cell>
          <cell r="AY12">
            <v>-110230.41</v>
          </cell>
          <cell r="AZ12">
            <v>-228139.93</v>
          </cell>
          <cell r="BA12">
            <v>-186155.03</v>
          </cell>
          <cell r="BB12">
            <v>-216938.49</v>
          </cell>
          <cell r="BC12">
            <v>-2012625.75</v>
          </cell>
          <cell r="BD12">
            <v>0</v>
          </cell>
          <cell r="BE12">
            <v>-155345.81</v>
          </cell>
          <cell r="BF12">
            <v>-40643.87</v>
          </cell>
          <cell r="BG12">
            <v>-417089.16</v>
          </cell>
          <cell r="BH12">
            <v>-70523.14</v>
          </cell>
          <cell r="BI12">
            <v>-264842.81</v>
          </cell>
          <cell r="BJ12">
            <v>-146160.27</v>
          </cell>
          <cell r="BK12">
            <v>-484626.92</v>
          </cell>
          <cell r="BL12">
            <v>-282623.12</v>
          </cell>
          <cell r="BM12">
            <v>-775617.45</v>
          </cell>
          <cell r="BN12">
            <v>-259265.02</v>
          </cell>
          <cell r="BO12">
            <v>-664294.58</v>
          </cell>
          <cell r="BP12">
            <v>-3561032.15</v>
          </cell>
          <cell r="BQ12">
            <v>0</v>
          </cell>
          <cell r="BR12">
            <v>-420549.17</v>
          </cell>
          <cell r="BS12">
            <v>-487228.78</v>
          </cell>
          <cell r="BT12">
            <v>-985156.41</v>
          </cell>
          <cell r="BU12">
            <v>0</v>
          </cell>
          <cell r="BV12">
            <v>-475101.25</v>
          </cell>
          <cell r="BW12">
            <v>-475101.25</v>
          </cell>
          <cell r="BX12">
            <v>-475101.25</v>
          </cell>
          <cell r="BY12">
            <v>-475101.25</v>
          </cell>
          <cell r="BZ12">
            <v>-475101.25</v>
          </cell>
          <cell r="CA12">
            <v>-475101.25</v>
          </cell>
          <cell r="CB12">
            <v>-475101.25</v>
          </cell>
          <cell r="CC12">
            <v>-5218643.11</v>
          </cell>
          <cell r="CD12">
            <v>-404791.666666667</v>
          </cell>
          <cell r="CE12">
            <v>-404791.666666667</v>
          </cell>
          <cell r="CF12">
            <v>-404791.666666667</v>
          </cell>
          <cell r="CG12">
            <v>-404791.666666667</v>
          </cell>
          <cell r="CH12">
            <v>-404791.666666667</v>
          </cell>
          <cell r="CI12">
            <v>-404791.666666667</v>
          </cell>
          <cell r="CJ12">
            <v>-404791.666666667</v>
          </cell>
          <cell r="CK12">
            <v>-404791.666666667</v>
          </cell>
          <cell r="CL12">
            <v>-404791.666666667</v>
          </cell>
          <cell r="CM12">
            <v>-404791.666666667</v>
          </cell>
          <cell r="CN12">
            <v>-404791.666666667</v>
          </cell>
          <cell r="CO12">
            <v>-404791.666666667</v>
          </cell>
          <cell r="CP12">
            <v>-4857500</v>
          </cell>
          <cell r="CQ12">
            <v>-82500</v>
          </cell>
          <cell r="CR12">
            <v>-82500</v>
          </cell>
          <cell r="CS12">
            <v>-82500</v>
          </cell>
          <cell r="CT12">
            <v>-82500</v>
          </cell>
          <cell r="CU12">
            <v>-82500</v>
          </cell>
          <cell r="CV12">
            <v>-82500</v>
          </cell>
          <cell r="CW12">
            <v>-82500</v>
          </cell>
          <cell r="CX12">
            <v>-82500</v>
          </cell>
          <cell r="CY12">
            <v>-82500</v>
          </cell>
          <cell r="CZ12">
            <v>-82500</v>
          </cell>
          <cell r="DA12">
            <v>-82500</v>
          </cell>
          <cell r="DB12">
            <v>-82500</v>
          </cell>
          <cell r="DC12">
            <v>-990000</v>
          </cell>
          <cell r="DD12">
            <v>0</v>
          </cell>
          <cell r="DE12">
            <v>0</v>
          </cell>
          <cell r="DF12">
            <v>0</v>
          </cell>
          <cell r="DG12">
            <v>0</v>
          </cell>
          <cell r="DH12">
            <v>0</v>
          </cell>
          <cell r="DI12">
            <v>0</v>
          </cell>
          <cell r="DJ12">
            <v>0</v>
          </cell>
          <cell r="DK12">
            <v>0</v>
          </cell>
          <cell r="DL12">
            <v>0</v>
          </cell>
          <cell r="DM12">
            <v>0</v>
          </cell>
          <cell r="DN12">
            <v>0</v>
          </cell>
          <cell r="DO12">
            <v>0</v>
          </cell>
          <cell r="DP12">
            <v>0</v>
          </cell>
          <cell r="DQ12">
            <v>0</v>
          </cell>
          <cell r="DR12">
            <v>0</v>
          </cell>
          <cell r="DS12">
            <v>0</v>
          </cell>
          <cell r="DT12">
            <v>0</v>
          </cell>
          <cell r="DU12">
            <v>0</v>
          </cell>
          <cell r="DV12">
            <v>0</v>
          </cell>
          <cell r="DW12">
            <v>0</v>
          </cell>
          <cell r="DX12">
            <v>0</v>
          </cell>
          <cell r="DY12">
            <v>0</v>
          </cell>
          <cell r="DZ12">
            <v>0</v>
          </cell>
          <cell r="EA12">
            <v>0</v>
          </cell>
          <cell r="EB12">
            <v>0</v>
          </cell>
          <cell r="EC12">
            <v>0</v>
          </cell>
          <cell r="ED12">
            <v>0</v>
          </cell>
          <cell r="EE12">
            <v>0</v>
          </cell>
          <cell r="EF12">
            <v>0</v>
          </cell>
          <cell r="EG12">
            <v>0</v>
          </cell>
          <cell r="EH12">
            <v>0</v>
          </cell>
          <cell r="EI12">
            <v>0</v>
          </cell>
          <cell r="EJ12">
            <v>0</v>
          </cell>
          <cell r="EK12">
            <v>0</v>
          </cell>
          <cell r="EL12">
            <v>0</v>
          </cell>
          <cell r="EM12">
            <v>0</v>
          </cell>
          <cell r="EN12">
            <v>0</v>
          </cell>
          <cell r="EO12">
            <v>0</v>
          </cell>
          <cell r="EP12">
            <v>0</v>
          </cell>
        </row>
        <row r="13">
          <cell r="B13" t="str">
            <v>Qualified Investment - Mains - Current  1010 Activity</v>
          </cell>
          <cell r="D13">
            <v>162242.53</v>
          </cell>
          <cell r="E13">
            <v>972057</v>
          </cell>
          <cell r="F13">
            <v>3594327.43</v>
          </cell>
          <cell r="G13">
            <v>1168965</v>
          </cell>
          <cell r="H13">
            <v>823574.3</v>
          </cell>
          <cell r="I13">
            <v>235795.34</v>
          </cell>
          <cell r="J13">
            <v>3982702.67</v>
          </cell>
          <cell r="K13">
            <v>296453.67</v>
          </cell>
          <cell r="L13">
            <v>58403.68</v>
          </cell>
          <cell r="M13">
            <v>-104000.72</v>
          </cell>
          <cell r="N13">
            <v>67349.41</v>
          </cell>
          <cell r="O13">
            <v>9003454.22</v>
          </cell>
          <cell r="P13">
            <v>20261324.53</v>
          </cell>
          <cell r="Q13">
            <v>-79621.58</v>
          </cell>
          <cell r="R13">
            <v>919459.16</v>
          </cell>
          <cell r="S13">
            <v>126903.82</v>
          </cell>
          <cell r="T13">
            <v>3106132.95</v>
          </cell>
          <cell r="U13">
            <v>0</v>
          </cell>
          <cell r="V13">
            <v>90085.3</v>
          </cell>
          <cell r="W13">
            <v>4659949.64</v>
          </cell>
          <cell r="X13">
            <v>2170908.01</v>
          </cell>
          <cell r="Y13">
            <v>778689.77</v>
          </cell>
          <cell r="Z13">
            <v>477624.27</v>
          </cell>
          <cell r="AA13">
            <v>0</v>
          </cell>
          <cell r="AB13">
            <v>3672553.48</v>
          </cell>
          <cell r="AC13">
            <v>15922684.82</v>
          </cell>
          <cell r="AD13">
            <v>0</v>
          </cell>
          <cell r="AE13">
            <v>336800.94</v>
          </cell>
          <cell r="AF13">
            <v>161073.74</v>
          </cell>
          <cell r="AG13">
            <v>733288.48</v>
          </cell>
          <cell r="AH13">
            <v>192464.2</v>
          </cell>
          <cell r="AI13">
            <v>0</v>
          </cell>
          <cell r="AJ13">
            <v>788422.99</v>
          </cell>
          <cell r="AK13">
            <v>605708.53</v>
          </cell>
          <cell r="AL13">
            <v>287150.42</v>
          </cell>
          <cell r="AM13">
            <v>179503.79</v>
          </cell>
          <cell r="AN13">
            <v>0</v>
          </cell>
          <cell r="AO13">
            <v>2064140.42</v>
          </cell>
          <cell r="AP13">
            <v>5348553.51</v>
          </cell>
          <cell r="AQ13">
            <v>0</v>
          </cell>
          <cell r="AR13">
            <v>712143.33</v>
          </cell>
          <cell r="AS13">
            <v>1031357.6</v>
          </cell>
          <cell r="AT13">
            <v>432533.07</v>
          </cell>
          <cell r="AU13">
            <v>205277.45</v>
          </cell>
          <cell r="AV13">
            <v>1064689.83</v>
          </cell>
          <cell r="AW13">
            <v>222908.98</v>
          </cell>
          <cell r="AX13">
            <v>370737.92</v>
          </cell>
          <cell r="AY13">
            <v>192800.06</v>
          </cell>
          <cell r="AZ13">
            <v>374053.9</v>
          </cell>
          <cell r="BA13">
            <v>708525.34</v>
          </cell>
          <cell r="BB13">
            <v>520462.51</v>
          </cell>
          <cell r="BC13">
            <v>5835489.99</v>
          </cell>
          <cell r="BD13">
            <v>0</v>
          </cell>
          <cell r="BE13">
            <v>63893.18</v>
          </cell>
          <cell r="BF13">
            <v>676051.98</v>
          </cell>
          <cell r="BG13">
            <v>302366.42</v>
          </cell>
          <cell r="BH13">
            <v>-21367.59</v>
          </cell>
          <cell r="BI13">
            <v>199840.71</v>
          </cell>
          <cell r="BJ13">
            <v>43355.12</v>
          </cell>
          <cell r="BK13">
            <v>1672470.79</v>
          </cell>
          <cell r="BL13">
            <v>933412.44</v>
          </cell>
          <cell r="BM13">
            <v>469420.11</v>
          </cell>
          <cell r="BN13">
            <v>404184.65</v>
          </cell>
          <cell r="BO13">
            <v>3070112.44</v>
          </cell>
          <cell r="BP13">
            <v>7813740.25</v>
          </cell>
          <cell r="BQ13">
            <v>0</v>
          </cell>
          <cell r="BR13">
            <v>537849.52</v>
          </cell>
          <cell r="BS13">
            <v>534501.83</v>
          </cell>
          <cell r="BT13">
            <v>285344.76</v>
          </cell>
          <cell r="BU13">
            <v>0</v>
          </cell>
          <cell r="BV13">
            <v>837546</v>
          </cell>
          <cell r="BW13">
            <v>837546</v>
          </cell>
          <cell r="BX13">
            <v>837546</v>
          </cell>
          <cell r="BY13">
            <v>837546</v>
          </cell>
          <cell r="BZ13">
            <v>837546</v>
          </cell>
          <cell r="CA13">
            <v>837546</v>
          </cell>
          <cell r="CB13">
            <v>837546</v>
          </cell>
          <cell r="CC13">
            <v>7220518.11</v>
          </cell>
          <cell r="CD13">
            <v>991041.666666667</v>
          </cell>
          <cell r="CE13">
            <v>991041.666666667</v>
          </cell>
          <cell r="CF13">
            <v>991041.666666667</v>
          </cell>
          <cell r="CG13">
            <v>991041.666666667</v>
          </cell>
          <cell r="CH13">
            <v>991041.666666667</v>
          </cell>
          <cell r="CI13">
            <v>991041.666666667</v>
          </cell>
          <cell r="CJ13">
            <v>991041.666666667</v>
          </cell>
          <cell r="CK13">
            <v>991041.666666667</v>
          </cell>
          <cell r="CL13">
            <v>991041.666666667</v>
          </cell>
          <cell r="CM13">
            <v>991041.666666667</v>
          </cell>
          <cell r="CN13">
            <v>991041.666666667</v>
          </cell>
          <cell r="CO13">
            <v>991041.666666667</v>
          </cell>
          <cell r="CP13">
            <v>11892500</v>
          </cell>
          <cell r="CQ13">
            <v>167500</v>
          </cell>
          <cell r="CR13">
            <v>167500</v>
          </cell>
          <cell r="CS13">
            <v>167500</v>
          </cell>
          <cell r="CT13">
            <v>167500</v>
          </cell>
          <cell r="CU13">
            <v>167500</v>
          </cell>
          <cell r="CV13">
            <v>167500</v>
          </cell>
          <cell r="CW13">
            <v>167500</v>
          </cell>
          <cell r="CX13">
            <v>167500</v>
          </cell>
          <cell r="CY13">
            <v>167500</v>
          </cell>
          <cell r="CZ13">
            <v>167500</v>
          </cell>
          <cell r="DA13">
            <v>167500</v>
          </cell>
          <cell r="DB13">
            <v>167500</v>
          </cell>
          <cell r="DC13">
            <v>2010000</v>
          </cell>
          <cell r="DD13">
            <v>0</v>
          </cell>
          <cell r="DE13">
            <v>0</v>
          </cell>
          <cell r="DF13">
            <v>0</v>
          </cell>
          <cell r="DG13">
            <v>0</v>
          </cell>
          <cell r="DH13">
            <v>0</v>
          </cell>
          <cell r="DI13">
            <v>0</v>
          </cell>
          <cell r="DJ13">
            <v>0</v>
          </cell>
          <cell r="DK13">
            <v>0</v>
          </cell>
          <cell r="DL13">
            <v>0</v>
          </cell>
          <cell r="DM13">
            <v>0</v>
          </cell>
          <cell r="DN13">
            <v>0</v>
          </cell>
          <cell r="DO13">
            <v>0</v>
          </cell>
          <cell r="DP13">
            <v>0</v>
          </cell>
          <cell r="DQ13">
            <v>0</v>
          </cell>
          <cell r="DR13">
            <v>0</v>
          </cell>
          <cell r="DS13">
            <v>0</v>
          </cell>
          <cell r="DT13">
            <v>0</v>
          </cell>
          <cell r="DU13">
            <v>0</v>
          </cell>
          <cell r="DV13">
            <v>0</v>
          </cell>
          <cell r="DW13">
            <v>0</v>
          </cell>
          <cell r="DX13">
            <v>0</v>
          </cell>
          <cell r="DY13">
            <v>0</v>
          </cell>
          <cell r="DZ13">
            <v>0</v>
          </cell>
          <cell r="EA13">
            <v>0</v>
          </cell>
          <cell r="EB13">
            <v>0</v>
          </cell>
          <cell r="EC13">
            <v>0</v>
          </cell>
          <cell r="ED13">
            <v>0</v>
          </cell>
          <cell r="EE13">
            <v>0</v>
          </cell>
          <cell r="EF13">
            <v>0</v>
          </cell>
          <cell r="EG13">
            <v>0</v>
          </cell>
          <cell r="EH13">
            <v>0</v>
          </cell>
          <cell r="EI13">
            <v>0</v>
          </cell>
          <cell r="EJ13">
            <v>0</v>
          </cell>
          <cell r="EK13">
            <v>0</v>
          </cell>
          <cell r="EL13">
            <v>0</v>
          </cell>
          <cell r="EM13">
            <v>0</v>
          </cell>
          <cell r="EN13">
            <v>0</v>
          </cell>
          <cell r="EO13">
            <v>0</v>
          </cell>
          <cell r="EP13">
            <v>0</v>
          </cell>
        </row>
        <row r="14">
          <cell r="B14" t="str">
            <v>Qualified Investment - Services - Current  1010 Activity</v>
          </cell>
          <cell r="D14">
            <v>124298.08</v>
          </cell>
          <cell r="E14">
            <v>932832.36</v>
          </cell>
          <cell r="F14">
            <v>207414.88</v>
          </cell>
          <cell r="G14">
            <v>550774</v>
          </cell>
          <cell r="H14">
            <v>681351.68</v>
          </cell>
          <cell r="I14">
            <v>370192.29</v>
          </cell>
          <cell r="J14">
            <v>656226.98</v>
          </cell>
          <cell r="K14">
            <v>699521.16</v>
          </cell>
          <cell r="L14">
            <v>579033.25</v>
          </cell>
          <cell r="M14">
            <v>129221.78</v>
          </cell>
          <cell r="N14">
            <v>455462.06</v>
          </cell>
          <cell r="O14">
            <v>417193.6</v>
          </cell>
          <cell r="P14">
            <v>5803522.12</v>
          </cell>
          <cell r="Q14">
            <v>-697671.42</v>
          </cell>
          <cell r="R14">
            <v>1176873.6</v>
          </cell>
          <cell r="S14">
            <v>220286.66</v>
          </cell>
          <cell r="T14">
            <v>439071.66</v>
          </cell>
          <cell r="U14">
            <v>0</v>
          </cell>
          <cell r="V14">
            <v>587464.81</v>
          </cell>
          <cell r="W14">
            <v>364346.46</v>
          </cell>
          <cell r="X14">
            <v>372350.69</v>
          </cell>
          <cell r="Y14">
            <v>895807.32</v>
          </cell>
          <cell r="Z14">
            <v>314081.62</v>
          </cell>
          <cell r="AA14">
            <v>95672.2</v>
          </cell>
          <cell r="AB14">
            <v>789838.76</v>
          </cell>
          <cell r="AC14">
            <v>4558122.36</v>
          </cell>
          <cell r="AD14">
            <v>0</v>
          </cell>
          <cell r="AE14">
            <v>329346.9</v>
          </cell>
          <cell r="AF14">
            <v>37849.77</v>
          </cell>
          <cell r="AG14">
            <v>309284.08</v>
          </cell>
          <cell r="AH14">
            <v>168216.92</v>
          </cell>
          <cell r="AI14">
            <v>192024.25</v>
          </cell>
          <cell r="AJ14">
            <v>73410.9</v>
          </cell>
          <cell r="AK14">
            <v>178397.76</v>
          </cell>
          <cell r="AL14">
            <v>96422.2</v>
          </cell>
          <cell r="AM14">
            <v>323669.62</v>
          </cell>
          <cell r="AN14">
            <v>0</v>
          </cell>
          <cell r="AO14">
            <v>179875.9</v>
          </cell>
          <cell r="AP14">
            <v>1888498.3</v>
          </cell>
          <cell r="AQ14">
            <v>0</v>
          </cell>
          <cell r="AR14">
            <v>58893.8</v>
          </cell>
          <cell r="AS14">
            <v>203767.98</v>
          </cell>
          <cell r="AT14">
            <v>47093.39</v>
          </cell>
          <cell r="AU14">
            <v>109599.96</v>
          </cell>
          <cell r="AV14">
            <v>169678.46</v>
          </cell>
          <cell r="AW14">
            <v>225048.71</v>
          </cell>
          <cell r="AX14">
            <v>457079.59</v>
          </cell>
          <cell r="AY14">
            <v>110230.41</v>
          </cell>
          <cell r="AZ14">
            <v>228139.93</v>
          </cell>
          <cell r="BA14">
            <v>186155.03</v>
          </cell>
          <cell r="BB14">
            <v>216938.49</v>
          </cell>
          <cell r="BC14">
            <v>2012625.75</v>
          </cell>
          <cell r="BD14">
            <v>0</v>
          </cell>
          <cell r="BE14">
            <v>155345.81</v>
          </cell>
          <cell r="BF14">
            <v>40643.87</v>
          </cell>
          <cell r="BG14">
            <v>417089.16</v>
          </cell>
          <cell r="BH14">
            <v>70523.14</v>
          </cell>
          <cell r="BI14">
            <v>264842.81</v>
          </cell>
          <cell r="BJ14">
            <v>146160.27</v>
          </cell>
          <cell r="BK14">
            <v>484626.92</v>
          </cell>
          <cell r="BL14">
            <v>282623.12</v>
          </cell>
          <cell r="BM14">
            <v>775617.45</v>
          </cell>
          <cell r="BN14">
            <v>259265.02</v>
          </cell>
          <cell r="BO14">
            <v>664294.58</v>
          </cell>
          <cell r="BP14">
            <v>3561032.15</v>
          </cell>
          <cell r="BQ14">
            <v>0</v>
          </cell>
          <cell r="BR14">
            <v>420549.17</v>
          </cell>
          <cell r="BS14">
            <v>487228.78</v>
          </cell>
          <cell r="BT14">
            <v>985156.41</v>
          </cell>
          <cell r="BU14">
            <v>0</v>
          </cell>
          <cell r="BV14">
            <v>475101.25</v>
          </cell>
          <cell r="BW14">
            <v>475101.25</v>
          </cell>
          <cell r="BX14">
            <v>475101.25</v>
          </cell>
          <cell r="BY14">
            <v>475101.25</v>
          </cell>
          <cell r="BZ14">
            <v>475101.25</v>
          </cell>
          <cell r="CA14">
            <v>475101.25</v>
          </cell>
          <cell r="CB14">
            <v>475101.25</v>
          </cell>
          <cell r="CC14">
            <v>5218643.11</v>
          </cell>
          <cell r="CD14">
            <v>404791.666666667</v>
          </cell>
          <cell r="CE14">
            <v>404791.666666667</v>
          </cell>
          <cell r="CF14">
            <v>404791.666666667</v>
          </cell>
          <cell r="CG14">
            <v>404791.666666667</v>
          </cell>
          <cell r="CH14">
            <v>404791.666666667</v>
          </cell>
          <cell r="CI14">
            <v>404791.666666667</v>
          </cell>
          <cell r="CJ14">
            <v>404791.666666667</v>
          </cell>
          <cell r="CK14">
            <v>404791.666666667</v>
          </cell>
          <cell r="CL14">
            <v>404791.666666667</v>
          </cell>
          <cell r="CM14">
            <v>404791.666666667</v>
          </cell>
          <cell r="CN14">
            <v>404791.666666667</v>
          </cell>
          <cell r="CO14">
            <v>404791.666666667</v>
          </cell>
          <cell r="CP14">
            <v>4857500</v>
          </cell>
          <cell r="CQ14">
            <v>82500</v>
          </cell>
          <cell r="CR14">
            <v>82500</v>
          </cell>
          <cell r="CS14">
            <v>82500</v>
          </cell>
          <cell r="CT14">
            <v>82500</v>
          </cell>
          <cell r="CU14">
            <v>82500</v>
          </cell>
          <cell r="CV14">
            <v>82500</v>
          </cell>
          <cell r="CW14">
            <v>82500</v>
          </cell>
          <cell r="CX14">
            <v>82500</v>
          </cell>
          <cell r="CY14">
            <v>82500</v>
          </cell>
          <cell r="CZ14">
            <v>82500</v>
          </cell>
          <cell r="DA14">
            <v>82500</v>
          </cell>
          <cell r="DB14">
            <v>82500</v>
          </cell>
          <cell r="DC14">
            <v>990000</v>
          </cell>
          <cell r="DD14">
            <v>0</v>
          </cell>
          <cell r="DE14">
            <v>0</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v>0</v>
          </cell>
          <cell r="DU14">
            <v>0</v>
          </cell>
          <cell r="DV14">
            <v>0</v>
          </cell>
          <cell r="DW14">
            <v>0</v>
          </cell>
          <cell r="DX14">
            <v>0</v>
          </cell>
          <cell r="DY14">
            <v>0</v>
          </cell>
          <cell r="DZ14">
            <v>0</v>
          </cell>
          <cell r="EA14">
            <v>0</v>
          </cell>
          <cell r="EB14">
            <v>0</v>
          </cell>
          <cell r="EC14">
            <v>0</v>
          </cell>
          <cell r="ED14">
            <v>0</v>
          </cell>
          <cell r="EE14">
            <v>0</v>
          </cell>
          <cell r="EF14">
            <v>0</v>
          </cell>
          <cell r="EG14">
            <v>0</v>
          </cell>
          <cell r="EH14">
            <v>0</v>
          </cell>
          <cell r="EI14">
            <v>0</v>
          </cell>
          <cell r="EJ14">
            <v>0</v>
          </cell>
          <cell r="EK14">
            <v>0</v>
          </cell>
          <cell r="EL14">
            <v>0</v>
          </cell>
          <cell r="EM14">
            <v>0</v>
          </cell>
          <cell r="EN14">
            <v>0</v>
          </cell>
          <cell r="EO14">
            <v>0</v>
          </cell>
          <cell r="EP14">
            <v>0</v>
          </cell>
        </row>
        <row r="15">
          <cell r="AC15">
            <v>19571149.94</v>
          </cell>
          <cell r="AP15">
            <v>7208720.56</v>
          </cell>
          <cell r="BC15">
            <v>7562739.28</v>
          </cell>
          <cell r="BP15">
            <v>11437286.43</v>
          </cell>
          <cell r="CC15">
            <v>16136359.51</v>
          </cell>
          <cell r="CP15">
            <v>16750000</v>
          </cell>
          <cell r="DC15">
            <v>3000000</v>
          </cell>
          <cell r="DP15">
            <v>0</v>
          </cell>
          <cell r="EC15">
            <v>0</v>
          </cell>
          <cell r="EP15">
            <v>0</v>
          </cell>
        </row>
        <row r="17">
          <cell r="B17" t="str">
            <v>Total Qualified Investment - Mains 1070</v>
          </cell>
          <cell r="C17">
            <v>234005</v>
          </cell>
          <cell r="D17">
            <v>1755082.22</v>
          </cell>
          <cell r="E17">
            <v>2791215.89</v>
          </cell>
          <cell r="F17">
            <v>1765920.26</v>
          </cell>
          <cell r="G17">
            <v>2685086.26</v>
          </cell>
          <cell r="H17">
            <v>3809709.32</v>
          </cell>
          <cell r="I17">
            <v>4944147.23</v>
          </cell>
          <cell r="J17">
            <v>3459266.54</v>
          </cell>
          <cell r="K17">
            <v>4301186.09</v>
          </cell>
          <cell r="L17">
            <v>5913108.31</v>
          </cell>
          <cell r="M17">
            <v>7334077.24</v>
          </cell>
          <cell r="N17">
            <v>8117899.72</v>
          </cell>
          <cell r="O17">
            <v>1350504.35</v>
          </cell>
          <cell r="P17">
            <v>1350504.35</v>
          </cell>
          <cell r="Q17">
            <v>3214349.22</v>
          </cell>
          <cell r="R17">
            <v>3989587.76</v>
          </cell>
          <cell r="S17">
            <v>5699022.43</v>
          </cell>
          <cell r="T17">
            <v>4565423.23</v>
          </cell>
          <cell r="U17">
            <v>5494200.22</v>
          </cell>
          <cell r="V17">
            <v>6741347.76</v>
          </cell>
          <cell r="W17">
            <v>2810969.82</v>
          </cell>
          <cell r="X17">
            <v>1670012.78</v>
          </cell>
          <cell r="Y17">
            <v>1720393.22</v>
          </cell>
          <cell r="Z17">
            <v>2197190.65</v>
          </cell>
          <cell r="AA17">
            <v>3349247.65</v>
          </cell>
          <cell r="AB17">
            <v>440847.109999996</v>
          </cell>
          <cell r="AC17">
            <v>440847.109999996</v>
          </cell>
          <cell r="AD17">
            <v>770863.729999996</v>
          </cell>
          <cell r="AE17">
            <v>889782.189999996</v>
          </cell>
          <cell r="AF17">
            <v>1162797.08</v>
          </cell>
          <cell r="AG17">
            <v>735846.639999996</v>
          </cell>
          <cell r="AH17">
            <v>734435.449999996</v>
          </cell>
          <cell r="AI17">
            <v>1180579.25</v>
          </cell>
          <cell r="AJ17">
            <v>910542.919999996</v>
          </cell>
          <cell r="AK17">
            <v>653093.339999996</v>
          </cell>
          <cell r="AL17">
            <v>638679.249999996</v>
          </cell>
          <cell r="AM17">
            <v>1008732.66</v>
          </cell>
          <cell r="AN17">
            <v>1939842.65</v>
          </cell>
          <cell r="AO17">
            <v>407193.859999995</v>
          </cell>
          <cell r="AP17">
            <v>407193.859999995</v>
          </cell>
          <cell r="AQ17">
            <v>734047.019999995</v>
          </cell>
          <cell r="AR17">
            <v>553345.689999995</v>
          </cell>
          <cell r="AS17">
            <v>852765.999999995</v>
          </cell>
          <cell r="AT17">
            <v>829234.719999995</v>
          </cell>
          <cell r="AU17">
            <v>1151446.96999999</v>
          </cell>
          <cell r="AV17">
            <v>258510.589999994</v>
          </cell>
          <cell r="AW17">
            <v>212735.039999994</v>
          </cell>
          <cell r="AX17">
            <v>372854.759999994</v>
          </cell>
          <cell r="AY17">
            <v>540581.309999994</v>
          </cell>
          <cell r="AZ17">
            <v>641598.689999994</v>
          </cell>
          <cell r="BA17">
            <v>412936.429999994</v>
          </cell>
          <cell r="BB17">
            <v>127139.019999994</v>
          </cell>
          <cell r="BC17">
            <v>127139.019999994</v>
          </cell>
          <cell r="BD17">
            <v>317873.669999994</v>
          </cell>
          <cell r="BE17">
            <v>775032.899999995</v>
          </cell>
          <cell r="BF17">
            <v>463617.259999995</v>
          </cell>
          <cell r="BG17">
            <v>597454.719999995</v>
          </cell>
          <cell r="BH17">
            <v>947136.479999995</v>
          </cell>
          <cell r="BI17">
            <v>1948077.22999999</v>
          </cell>
          <cell r="BJ17">
            <v>2791823.00999999</v>
          </cell>
          <cell r="BK17">
            <v>2251379.65999999</v>
          </cell>
          <cell r="BL17">
            <v>1869690.36999999</v>
          </cell>
          <cell r="BM17">
            <v>2612780.96999999</v>
          </cell>
          <cell r="BN17">
            <v>2678611.23999999</v>
          </cell>
          <cell r="BO17">
            <v>275463.289999995</v>
          </cell>
          <cell r="BP17">
            <v>275463.289999995</v>
          </cell>
          <cell r="BQ17">
            <v>963270.849999995</v>
          </cell>
          <cell r="BR17">
            <v>1266313.62999999</v>
          </cell>
          <cell r="BS17">
            <v>1711109.59</v>
          </cell>
          <cell r="BT17">
            <v>2295417.38</v>
          </cell>
          <cell r="BU17">
            <v>3132963.61</v>
          </cell>
          <cell r="BV17">
            <v>3132963.84</v>
          </cell>
          <cell r="BW17">
            <v>3132964.07</v>
          </cell>
          <cell r="BX17">
            <v>3132964.3</v>
          </cell>
          <cell r="BY17">
            <v>3132964.53</v>
          </cell>
          <cell r="BZ17">
            <v>3132964.76</v>
          </cell>
          <cell r="CA17">
            <v>3132964.99</v>
          </cell>
          <cell r="CB17">
            <v>3132965.22</v>
          </cell>
          <cell r="CC17">
            <v>3132965.22</v>
          </cell>
          <cell r="CD17">
            <v>3132965.22</v>
          </cell>
          <cell r="CE17">
            <v>3132965.22</v>
          </cell>
          <cell r="CF17">
            <v>3132965.22</v>
          </cell>
          <cell r="CG17">
            <v>3132965.22</v>
          </cell>
          <cell r="CH17">
            <v>3132965.22</v>
          </cell>
          <cell r="CI17">
            <v>3132965.22</v>
          </cell>
          <cell r="CJ17">
            <v>3132965.22</v>
          </cell>
          <cell r="CK17">
            <v>3132965.22</v>
          </cell>
          <cell r="CL17">
            <v>3132965.22</v>
          </cell>
          <cell r="CM17">
            <v>3132965.22</v>
          </cell>
          <cell r="CN17">
            <v>3132965.22</v>
          </cell>
          <cell r="CO17">
            <v>3132965.22</v>
          </cell>
          <cell r="CP17">
            <v>3132965.22</v>
          </cell>
          <cell r="CQ17">
            <v>3132965.22</v>
          </cell>
          <cell r="CR17">
            <v>3132965.22</v>
          </cell>
          <cell r="CS17">
            <v>3132965.22</v>
          </cell>
          <cell r="CT17">
            <v>3132965.22</v>
          </cell>
          <cell r="CU17">
            <v>3132965.22</v>
          </cell>
          <cell r="CV17">
            <v>3132965.22</v>
          </cell>
          <cell r="CW17">
            <v>3132965.22</v>
          </cell>
          <cell r="CX17">
            <v>3132965.22</v>
          </cell>
          <cell r="CY17">
            <v>3132965.22</v>
          </cell>
          <cell r="CZ17">
            <v>3132965.22</v>
          </cell>
          <cell r="DA17">
            <v>3132965.22</v>
          </cell>
          <cell r="DB17">
            <v>3132965.22</v>
          </cell>
          <cell r="DC17">
            <v>3132965.22</v>
          </cell>
          <cell r="DD17">
            <v>3132965.22</v>
          </cell>
          <cell r="DE17">
            <v>3132965.22</v>
          </cell>
          <cell r="DF17">
            <v>3132965.22</v>
          </cell>
          <cell r="DG17">
            <v>3132965.22</v>
          </cell>
          <cell r="DH17">
            <v>3132965.22</v>
          </cell>
          <cell r="DI17">
            <v>3132965.22</v>
          </cell>
          <cell r="DJ17">
            <v>3132965.22</v>
          </cell>
          <cell r="DK17">
            <v>3132965.22</v>
          </cell>
          <cell r="DL17">
            <v>3132965.22</v>
          </cell>
          <cell r="DM17">
            <v>3132965.22</v>
          </cell>
          <cell r="DN17">
            <v>3132965.22</v>
          </cell>
          <cell r="DO17">
            <v>3132965.22</v>
          </cell>
          <cell r="DP17">
            <v>3132965.22</v>
          </cell>
          <cell r="DQ17">
            <v>3132965.22</v>
          </cell>
          <cell r="DR17">
            <v>3132965.22</v>
          </cell>
          <cell r="DS17">
            <v>3132965.22</v>
          </cell>
          <cell r="DT17">
            <v>3132965.22</v>
          </cell>
          <cell r="DU17">
            <v>3132965.22</v>
          </cell>
          <cell r="DV17">
            <v>3132965.22</v>
          </cell>
          <cell r="DW17">
            <v>3132965.22</v>
          </cell>
          <cell r="DX17">
            <v>3132965.22</v>
          </cell>
          <cell r="DY17">
            <v>3132965.22</v>
          </cell>
          <cell r="DZ17">
            <v>3132965.22</v>
          </cell>
          <cell r="EA17">
            <v>3132965.22</v>
          </cell>
          <cell r="EB17">
            <v>3132965.22</v>
          </cell>
          <cell r="EC17">
            <v>3132965.22</v>
          </cell>
          <cell r="ED17">
            <v>3132965.22</v>
          </cell>
          <cell r="EE17">
            <v>3132965.22</v>
          </cell>
          <cell r="EF17">
            <v>3132965.22</v>
          </cell>
          <cell r="EG17">
            <v>3132965.22</v>
          </cell>
          <cell r="EH17">
            <v>3132965.22</v>
          </cell>
          <cell r="EI17">
            <v>3132965.22</v>
          </cell>
          <cell r="EJ17">
            <v>3132965.22</v>
          </cell>
          <cell r="EK17">
            <v>3132965.22</v>
          </cell>
          <cell r="EL17">
            <v>3132965.22</v>
          </cell>
          <cell r="EM17">
            <v>3132965.22</v>
          </cell>
          <cell r="EN17">
            <v>3132965.22</v>
          </cell>
          <cell r="EO17">
            <v>3132965.22</v>
          </cell>
          <cell r="EP17">
            <v>3132965.22</v>
          </cell>
        </row>
        <row r="18">
          <cell r="B18" t="str">
            <v>Total Qualified Investment - Service 1070</v>
          </cell>
          <cell r="C18">
            <v>0</v>
          </cell>
          <cell r="D18">
            <v>402043.7</v>
          </cell>
          <cell r="E18">
            <v>98067.14</v>
          </cell>
          <cell r="F18">
            <v>345272.54</v>
          </cell>
          <cell r="G18">
            <v>404857.54</v>
          </cell>
          <cell r="H18">
            <v>128511.88</v>
          </cell>
          <cell r="I18">
            <v>182949.31</v>
          </cell>
          <cell r="J18">
            <v>608919.48</v>
          </cell>
          <cell r="K18">
            <v>285368.86</v>
          </cell>
          <cell r="L18">
            <v>147342.97</v>
          </cell>
          <cell r="M18">
            <v>367541.71</v>
          </cell>
          <cell r="N18">
            <v>290563.25</v>
          </cell>
          <cell r="O18">
            <v>-0.130000000004657</v>
          </cell>
          <cell r="P18">
            <v>-0.130000000004657</v>
          </cell>
          <cell r="Q18">
            <v>1074065.71</v>
          </cell>
          <cell r="R18">
            <v>112510.92</v>
          </cell>
          <cell r="S18">
            <v>279066.73</v>
          </cell>
          <cell r="T18">
            <v>228181.26</v>
          </cell>
          <cell r="U18">
            <v>643074.1</v>
          </cell>
          <cell r="V18">
            <v>555094.2</v>
          </cell>
          <cell r="W18">
            <v>471647.22</v>
          </cell>
          <cell r="X18">
            <v>1015957.74</v>
          </cell>
          <cell r="Y18">
            <v>288244.37</v>
          </cell>
          <cell r="Z18">
            <v>210902.79</v>
          </cell>
          <cell r="AA18">
            <v>426425.59</v>
          </cell>
          <cell r="AB18">
            <v>-0.129999999771826</v>
          </cell>
          <cell r="AC18">
            <v>-0.129999999771826</v>
          </cell>
          <cell r="AD18">
            <v>213895.74</v>
          </cell>
          <cell r="AE18">
            <v>69951.6100000002</v>
          </cell>
          <cell r="AF18">
            <v>197286.12</v>
          </cell>
          <cell r="AG18">
            <v>99896.5100000002</v>
          </cell>
          <cell r="AH18">
            <v>94671.8000000002</v>
          </cell>
          <cell r="AI18">
            <v>56054.7300000002</v>
          </cell>
          <cell r="AJ18">
            <v>138426.84</v>
          </cell>
          <cell r="AK18">
            <v>61876.0300000002</v>
          </cell>
          <cell r="AL18">
            <v>300809.49</v>
          </cell>
          <cell r="AM18">
            <v>56741.8900000001</v>
          </cell>
          <cell r="AN18">
            <v>119671.48</v>
          </cell>
          <cell r="AO18">
            <v>5321.87000000014</v>
          </cell>
          <cell r="AP18">
            <v>5321.87000000014</v>
          </cell>
          <cell r="AQ18">
            <v>44848.0600000001</v>
          </cell>
          <cell r="AR18">
            <v>21694.2600000001</v>
          </cell>
          <cell r="AS18">
            <v>42418.5400000002</v>
          </cell>
          <cell r="AT18">
            <v>38705.9300000001</v>
          </cell>
          <cell r="AU18">
            <v>166985.22</v>
          </cell>
          <cell r="AV18">
            <v>152126.3</v>
          </cell>
          <cell r="AW18">
            <v>70380.9200000001</v>
          </cell>
          <cell r="AX18">
            <v>90169.6200000001</v>
          </cell>
          <cell r="AY18">
            <v>105527.18</v>
          </cell>
          <cell r="AZ18">
            <v>43632.16</v>
          </cell>
          <cell r="BA18">
            <v>109240.79</v>
          </cell>
          <cell r="BB18">
            <v>0.249999999970896</v>
          </cell>
          <cell r="BC18">
            <v>0.249999999970896</v>
          </cell>
          <cell r="BD18">
            <v>145710.32</v>
          </cell>
          <cell r="BE18">
            <v>196016.72</v>
          </cell>
          <cell r="BF18">
            <v>360467.34</v>
          </cell>
          <cell r="BG18">
            <v>51232.59</v>
          </cell>
          <cell r="BH18">
            <v>125833.2</v>
          </cell>
          <cell r="BI18">
            <v>117198.38</v>
          </cell>
          <cell r="BJ18">
            <v>487935.8</v>
          </cell>
          <cell r="BK18">
            <v>225686.8</v>
          </cell>
          <cell r="BL18">
            <v>538908.4</v>
          </cell>
          <cell r="BM18">
            <v>477433.17</v>
          </cell>
          <cell r="BN18">
            <v>424878.12</v>
          </cell>
          <cell r="BO18">
            <v>2648.45000000019</v>
          </cell>
          <cell r="BP18">
            <v>2648.45000000019</v>
          </cell>
          <cell r="BQ18">
            <v>253801.96</v>
          </cell>
          <cell r="BR18">
            <v>171909.85</v>
          </cell>
          <cell r="BS18">
            <v>638028.95</v>
          </cell>
          <cell r="BT18">
            <v>367243.56</v>
          </cell>
          <cell r="BU18">
            <v>842344.81</v>
          </cell>
          <cell r="BV18">
            <v>842344.81</v>
          </cell>
          <cell r="BW18">
            <v>842344.81</v>
          </cell>
          <cell r="BX18">
            <v>842344.81</v>
          </cell>
          <cell r="BY18">
            <v>842344.81</v>
          </cell>
          <cell r="BZ18">
            <v>842344.81</v>
          </cell>
          <cell r="CA18">
            <v>842344.81</v>
          </cell>
          <cell r="CB18">
            <v>842344.81</v>
          </cell>
          <cell r="CC18">
            <v>842344.81</v>
          </cell>
          <cell r="CD18">
            <v>842344.81</v>
          </cell>
          <cell r="CE18">
            <v>842344.81</v>
          </cell>
          <cell r="CF18">
            <v>842344.81</v>
          </cell>
          <cell r="CG18">
            <v>842344.81</v>
          </cell>
          <cell r="CH18">
            <v>842344.81</v>
          </cell>
          <cell r="CI18">
            <v>842344.81</v>
          </cell>
          <cell r="CJ18">
            <v>842344.81</v>
          </cell>
          <cell r="CK18">
            <v>842344.81</v>
          </cell>
          <cell r="CL18">
            <v>842344.81</v>
          </cell>
          <cell r="CM18">
            <v>842344.81</v>
          </cell>
          <cell r="CN18">
            <v>842344.81</v>
          </cell>
          <cell r="CO18">
            <v>842344.81</v>
          </cell>
          <cell r="CP18">
            <v>842344.81</v>
          </cell>
          <cell r="CQ18">
            <v>842344.81</v>
          </cell>
          <cell r="CR18">
            <v>842344.81</v>
          </cell>
          <cell r="CS18">
            <v>842344.81</v>
          </cell>
          <cell r="CT18">
            <v>842344.81</v>
          </cell>
          <cell r="CU18">
            <v>842344.81</v>
          </cell>
          <cell r="CV18">
            <v>842344.81</v>
          </cell>
          <cell r="CW18">
            <v>842344.81</v>
          </cell>
          <cell r="CX18">
            <v>842344.81</v>
          </cell>
          <cell r="CY18">
            <v>842344.81</v>
          </cell>
          <cell r="CZ18">
            <v>842344.81</v>
          </cell>
          <cell r="DA18">
            <v>842344.81</v>
          </cell>
          <cell r="DB18">
            <v>842344.81</v>
          </cell>
          <cell r="DC18">
            <v>842344.81</v>
          </cell>
          <cell r="DD18">
            <v>842344.81</v>
          </cell>
          <cell r="DE18">
            <v>842344.81</v>
          </cell>
          <cell r="DF18">
            <v>842344.81</v>
          </cell>
          <cell r="DG18">
            <v>842344.81</v>
          </cell>
          <cell r="DH18">
            <v>842344.81</v>
          </cell>
          <cell r="DI18">
            <v>842344.81</v>
          </cell>
          <cell r="DJ18">
            <v>842344.81</v>
          </cell>
          <cell r="DK18">
            <v>842344.81</v>
          </cell>
          <cell r="DL18">
            <v>842344.81</v>
          </cell>
          <cell r="DM18">
            <v>842344.81</v>
          </cell>
          <cell r="DN18">
            <v>842344.81</v>
          </cell>
          <cell r="DO18">
            <v>842344.81</v>
          </cell>
          <cell r="DP18">
            <v>842344.81</v>
          </cell>
          <cell r="DQ18">
            <v>842344.81</v>
          </cell>
          <cell r="DR18">
            <v>842344.81</v>
          </cell>
          <cell r="DS18">
            <v>842344.81</v>
          </cell>
          <cell r="DT18">
            <v>842344.81</v>
          </cell>
          <cell r="DU18">
            <v>842344.81</v>
          </cell>
          <cell r="DV18">
            <v>842344.81</v>
          </cell>
          <cell r="DW18">
            <v>842344.81</v>
          </cell>
          <cell r="DX18">
            <v>842344.81</v>
          </cell>
          <cell r="DY18">
            <v>842344.81</v>
          </cell>
          <cell r="DZ18">
            <v>842344.81</v>
          </cell>
          <cell r="EA18">
            <v>842344.81</v>
          </cell>
          <cell r="EB18">
            <v>842344.81</v>
          </cell>
          <cell r="EC18">
            <v>842344.81</v>
          </cell>
          <cell r="ED18">
            <v>842344.81</v>
          </cell>
          <cell r="EE18">
            <v>842344.81</v>
          </cell>
          <cell r="EF18">
            <v>842344.81</v>
          </cell>
          <cell r="EG18">
            <v>842344.81</v>
          </cell>
          <cell r="EH18">
            <v>842344.81</v>
          </cell>
          <cell r="EI18">
            <v>842344.81</v>
          </cell>
          <cell r="EJ18">
            <v>842344.81</v>
          </cell>
          <cell r="EK18">
            <v>842344.81</v>
          </cell>
          <cell r="EL18">
            <v>842344.81</v>
          </cell>
          <cell r="EM18">
            <v>842344.81</v>
          </cell>
          <cell r="EN18">
            <v>842344.81</v>
          </cell>
          <cell r="EO18">
            <v>842344.81</v>
          </cell>
          <cell r="EP18">
            <v>842344.81</v>
          </cell>
        </row>
        <row r="19">
          <cell r="B19" t="str">
            <v>Total Qualified Investment - Mains 1010</v>
          </cell>
          <cell r="C19">
            <v>24530415</v>
          </cell>
          <cell r="D19">
            <v>24692657.53</v>
          </cell>
          <cell r="E19">
            <v>25664714.53</v>
          </cell>
          <cell r="F19">
            <v>29259041.96</v>
          </cell>
          <cell r="G19">
            <v>30428006.96</v>
          </cell>
          <cell r="H19">
            <v>31251581.26</v>
          </cell>
          <cell r="I19">
            <v>31487376.6</v>
          </cell>
          <cell r="J19">
            <v>35470079.27</v>
          </cell>
          <cell r="K19">
            <v>35766532.94</v>
          </cell>
          <cell r="L19">
            <v>35824936.62</v>
          </cell>
          <cell r="M19">
            <v>35720935.9</v>
          </cell>
          <cell r="N19">
            <v>35788285.31</v>
          </cell>
          <cell r="O19">
            <v>44791739.53</v>
          </cell>
          <cell r="P19">
            <v>44791739.53</v>
          </cell>
          <cell r="Q19">
            <v>44712117.95</v>
          </cell>
          <cell r="R19">
            <v>45631577.11</v>
          </cell>
          <cell r="S19">
            <v>45758480.93</v>
          </cell>
          <cell r="T19">
            <v>48864613.88</v>
          </cell>
          <cell r="U19">
            <v>48864613.88</v>
          </cell>
          <cell r="V19">
            <v>48954699.18</v>
          </cell>
          <cell r="W19">
            <v>53614648.82</v>
          </cell>
          <cell r="X19">
            <v>55785556.83</v>
          </cell>
          <cell r="Y19">
            <v>56564246.6</v>
          </cell>
          <cell r="Z19">
            <v>57041870.87</v>
          </cell>
          <cell r="AA19">
            <v>57041870.87</v>
          </cell>
          <cell r="AB19">
            <v>60714424.35</v>
          </cell>
          <cell r="AC19">
            <v>60714424.35</v>
          </cell>
          <cell r="AD19">
            <v>60714424.35</v>
          </cell>
          <cell r="AE19">
            <v>61051225.29</v>
          </cell>
          <cell r="AF19">
            <v>61212299.03</v>
          </cell>
          <cell r="AG19">
            <v>61945587.51</v>
          </cell>
          <cell r="AH19">
            <v>62138051.71</v>
          </cell>
          <cell r="AI19">
            <v>62138051.71</v>
          </cell>
          <cell r="AJ19">
            <v>62926474.7</v>
          </cell>
          <cell r="AK19">
            <v>63532183.23</v>
          </cell>
          <cell r="AL19">
            <v>63819333.65</v>
          </cell>
          <cell r="AM19">
            <v>63998837.44</v>
          </cell>
          <cell r="AN19">
            <v>63998837.44</v>
          </cell>
          <cell r="AO19">
            <v>66062977.86</v>
          </cell>
          <cell r="AP19">
            <v>66062977.86</v>
          </cell>
          <cell r="AQ19">
            <v>66062977.86</v>
          </cell>
          <cell r="AR19">
            <v>66775121.19</v>
          </cell>
          <cell r="AS19">
            <v>67806478.79</v>
          </cell>
          <cell r="AT19">
            <v>68239011.86</v>
          </cell>
          <cell r="AU19">
            <v>68444289.31</v>
          </cell>
          <cell r="AV19">
            <v>69508979.14</v>
          </cell>
          <cell r="AW19">
            <v>69731888.12</v>
          </cell>
          <cell r="AX19">
            <v>70102626.04</v>
          </cell>
          <cell r="AY19">
            <v>70295426.1</v>
          </cell>
          <cell r="AZ19">
            <v>70669480</v>
          </cell>
          <cell r="BA19">
            <v>71378005.34</v>
          </cell>
          <cell r="BB19">
            <v>71898467.85</v>
          </cell>
          <cell r="BC19">
            <v>71898467.85</v>
          </cell>
          <cell r="BD19">
            <v>71898467.85</v>
          </cell>
          <cell r="BE19">
            <v>71962361.03</v>
          </cell>
          <cell r="BF19">
            <v>72638413.01</v>
          </cell>
          <cell r="BG19">
            <v>72940779.43</v>
          </cell>
          <cell r="BH19">
            <v>72919411.84</v>
          </cell>
          <cell r="BI19">
            <v>73119252.55</v>
          </cell>
          <cell r="BJ19">
            <v>73162607.67</v>
          </cell>
          <cell r="BK19">
            <v>74835078.46</v>
          </cell>
          <cell r="BL19">
            <v>75768490.9</v>
          </cell>
          <cell r="BM19">
            <v>76237911.01</v>
          </cell>
          <cell r="BN19">
            <v>76642095.66</v>
          </cell>
          <cell r="BO19">
            <v>79712208.1</v>
          </cell>
          <cell r="BP19">
            <v>79712208.1</v>
          </cell>
          <cell r="BQ19">
            <v>79712208.1</v>
          </cell>
          <cell r="BR19">
            <v>80250057.62</v>
          </cell>
          <cell r="BS19">
            <v>80784559.45</v>
          </cell>
          <cell r="BT19">
            <v>81069904.21</v>
          </cell>
          <cell r="BU19">
            <v>81069904.21</v>
          </cell>
          <cell r="BV19">
            <v>81907450.21</v>
          </cell>
          <cell r="BW19">
            <v>82744996.21</v>
          </cell>
          <cell r="BX19">
            <v>83582542.21</v>
          </cell>
          <cell r="BY19">
            <v>84420088.21</v>
          </cell>
          <cell r="BZ19">
            <v>85257634.21</v>
          </cell>
          <cell r="CA19">
            <v>86095180.21</v>
          </cell>
          <cell r="CB19">
            <v>86932726.21</v>
          </cell>
          <cell r="CC19">
            <v>86932726.21</v>
          </cell>
          <cell r="CD19">
            <v>87923767.8766667</v>
          </cell>
          <cell r="CE19">
            <v>88914809.5433334</v>
          </cell>
          <cell r="CF19">
            <v>89905851.2100001</v>
          </cell>
          <cell r="CG19">
            <v>90896892.8766667</v>
          </cell>
          <cell r="CH19">
            <v>91887934.5433334</v>
          </cell>
          <cell r="CI19">
            <v>92878976.2100001</v>
          </cell>
          <cell r="CJ19">
            <v>93870017.8766667</v>
          </cell>
          <cell r="CK19">
            <v>94861059.5433334</v>
          </cell>
          <cell r="CL19">
            <v>95852101.2100001</v>
          </cell>
          <cell r="CM19">
            <v>96843142.8766668</v>
          </cell>
          <cell r="CN19">
            <v>97834184.5433334</v>
          </cell>
          <cell r="CO19">
            <v>98825226.2100001</v>
          </cell>
          <cell r="CP19">
            <v>98825226.2100001</v>
          </cell>
          <cell r="CQ19">
            <v>98992726.2100001</v>
          </cell>
          <cell r="CR19">
            <v>99160226.2100001</v>
          </cell>
          <cell r="CS19">
            <v>99327726.2100001</v>
          </cell>
          <cell r="CT19">
            <v>99495226.2100001</v>
          </cell>
          <cell r="CU19">
            <v>99662726.2100001</v>
          </cell>
          <cell r="CV19">
            <v>99830226.2100001</v>
          </cell>
          <cell r="CW19">
            <v>99997726.2100001</v>
          </cell>
          <cell r="CX19">
            <v>100165226.21</v>
          </cell>
          <cell r="CY19">
            <v>100332726.21</v>
          </cell>
          <cell r="CZ19">
            <v>100500226.21</v>
          </cell>
          <cell r="DA19">
            <v>100667726.21</v>
          </cell>
          <cell r="DB19">
            <v>100835226.21</v>
          </cell>
          <cell r="DC19">
            <v>100835226.21</v>
          </cell>
          <cell r="DD19">
            <v>100835226.21</v>
          </cell>
          <cell r="DE19">
            <v>100835226.21</v>
          </cell>
          <cell r="DF19">
            <v>100835226.21</v>
          </cell>
          <cell r="DG19">
            <v>100835226.21</v>
          </cell>
          <cell r="DH19">
            <v>100835226.21</v>
          </cell>
          <cell r="DI19">
            <v>100835226.21</v>
          </cell>
          <cell r="DJ19">
            <v>100835226.21</v>
          </cell>
          <cell r="DK19">
            <v>100835226.21</v>
          </cell>
          <cell r="DL19">
            <v>100835226.21</v>
          </cell>
          <cell r="DM19">
            <v>100835226.21</v>
          </cell>
          <cell r="DN19">
            <v>100835226.21</v>
          </cell>
          <cell r="DO19">
            <v>100835226.21</v>
          </cell>
          <cell r="DP19">
            <v>100835226.21</v>
          </cell>
          <cell r="DQ19">
            <v>100835226.21</v>
          </cell>
          <cell r="DR19">
            <v>100835226.21</v>
          </cell>
          <cell r="DS19">
            <v>100835226.21</v>
          </cell>
          <cell r="DT19">
            <v>100835226.21</v>
          </cell>
          <cell r="DU19">
            <v>100835226.21</v>
          </cell>
          <cell r="DV19">
            <v>100835226.21</v>
          </cell>
          <cell r="DW19">
            <v>100835226.21</v>
          </cell>
          <cell r="DX19">
            <v>100835226.21</v>
          </cell>
          <cell r="DY19">
            <v>100835226.21</v>
          </cell>
          <cell r="DZ19">
            <v>100835226.21</v>
          </cell>
          <cell r="EA19">
            <v>100835226.21</v>
          </cell>
          <cell r="EB19">
            <v>100835226.21</v>
          </cell>
          <cell r="EC19">
            <v>100835226.21</v>
          </cell>
          <cell r="ED19">
            <v>100835226.21</v>
          </cell>
          <cell r="EE19">
            <v>100835226.21</v>
          </cell>
          <cell r="EF19">
            <v>100835226.21</v>
          </cell>
          <cell r="EG19">
            <v>100835226.21</v>
          </cell>
          <cell r="EH19">
            <v>100835226.21</v>
          </cell>
          <cell r="EI19">
            <v>100835226.21</v>
          </cell>
          <cell r="EJ19">
            <v>100835226.21</v>
          </cell>
          <cell r="EK19">
            <v>100835226.21</v>
          </cell>
          <cell r="EL19">
            <v>100835226.21</v>
          </cell>
          <cell r="EM19">
            <v>100835226.21</v>
          </cell>
          <cell r="EN19">
            <v>100835226.21</v>
          </cell>
          <cell r="EO19">
            <v>100835226.21</v>
          </cell>
          <cell r="EP19">
            <v>100835226.21</v>
          </cell>
        </row>
        <row r="20">
          <cell r="B20" t="str">
            <v>Total Qualified Investment - Service 1010</v>
          </cell>
          <cell r="C20">
            <v>8609905</v>
          </cell>
          <cell r="D20">
            <v>8734203.08</v>
          </cell>
          <cell r="E20">
            <v>9667035.44</v>
          </cell>
          <cell r="F20">
            <v>9874450.32</v>
          </cell>
          <cell r="G20">
            <v>10425224.32</v>
          </cell>
          <cell r="H20">
            <v>11106576</v>
          </cell>
          <cell r="I20">
            <v>11476768.29</v>
          </cell>
          <cell r="J20">
            <v>12132995.27</v>
          </cell>
          <cell r="K20">
            <v>12832516.43</v>
          </cell>
          <cell r="L20">
            <v>13411549.68</v>
          </cell>
          <cell r="M20">
            <v>13540771.46</v>
          </cell>
          <cell r="N20">
            <v>13996233.52</v>
          </cell>
          <cell r="O20">
            <v>14413427.12</v>
          </cell>
          <cell r="P20">
            <v>14413427.12</v>
          </cell>
          <cell r="Q20">
            <v>13715755.7</v>
          </cell>
          <cell r="R20">
            <v>14892629.3</v>
          </cell>
          <cell r="S20">
            <v>15112915.96</v>
          </cell>
          <cell r="T20">
            <v>15551987.62</v>
          </cell>
          <cell r="U20">
            <v>15551987.62</v>
          </cell>
          <cell r="V20">
            <v>16139452.43</v>
          </cell>
          <cell r="W20">
            <v>16503798.89</v>
          </cell>
          <cell r="X20">
            <v>16876149.58</v>
          </cell>
          <cell r="Y20">
            <v>17771956.9</v>
          </cell>
          <cell r="Z20">
            <v>18086038.52</v>
          </cell>
          <cell r="AA20">
            <v>18181710.72</v>
          </cell>
          <cell r="AB20">
            <v>18971549.48</v>
          </cell>
          <cell r="AC20">
            <v>18971549.48</v>
          </cell>
          <cell r="AD20">
            <v>18971549.48</v>
          </cell>
          <cell r="AE20">
            <v>19300896.38</v>
          </cell>
          <cell r="AF20">
            <v>19338746.15</v>
          </cell>
          <cell r="AG20">
            <v>19648030.23</v>
          </cell>
          <cell r="AH20">
            <v>19816247.15</v>
          </cell>
          <cell r="AI20">
            <v>20008271.4</v>
          </cell>
          <cell r="AJ20">
            <v>20081682.3</v>
          </cell>
          <cell r="AK20">
            <v>20260080.06</v>
          </cell>
          <cell r="AL20">
            <v>20356502.26</v>
          </cell>
          <cell r="AM20">
            <v>20680171.88</v>
          </cell>
          <cell r="AN20">
            <v>20680171.88</v>
          </cell>
          <cell r="AO20">
            <v>20860047.78</v>
          </cell>
          <cell r="AP20">
            <v>20860047.78</v>
          </cell>
          <cell r="AQ20">
            <v>20860047.78</v>
          </cell>
          <cell r="AR20">
            <v>20918941.58</v>
          </cell>
          <cell r="AS20">
            <v>21122709.56</v>
          </cell>
          <cell r="AT20">
            <v>21169802.95</v>
          </cell>
          <cell r="AU20">
            <v>21279402.91</v>
          </cell>
          <cell r="AV20">
            <v>21449081.37</v>
          </cell>
          <cell r="AW20">
            <v>21674130.08</v>
          </cell>
          <cell r="AX20">
            <v>22131209.67</v>
          </cell>
          <cell r="AY20">
            <v>22241440.08</v>
          </cell>
          <cell r="AZ20">
            <v>22469580.01</v>
          </cell>
          <cell r="BA20">
            <v>22655735.04</v>
          </cell>
          <cell r="BB20">
            <v>22872673.53</v>
          </cell>
          <cell r="BC20">
            <v>22872673.53</v>
          </cell>
          <cell r="BD20">
            <v>22872673.53</v>
          </cell>
          <cell r="BE20">
            <v>23028019.34</v>
          </cell>
          <cell r="BF20">
            <v>23068663.21</v>
          </cell>
          <cell r="BG20">
            <v>23485752.37</v>
          </cell>
          <cell r="BH20">
            <v>23556275.51</v>
          </cell>
          <cell r="BI20">
            <v>23821118.32</v>
          </cell>
          <cell r="BJ20">
            <v>23967278.59</v>
          </cell>
          <cell r="BK20">
            <v>24451905.51</v>
          </cell>
          <cell r="BL20">
            <v>24734528.63</v>
          </cell>
          <cell r="BM20">
            <v>25510146.08</v>
          </cell>
          <cell r="BN20">
            <v>25769411.1</v>
          </cell>
          <cell r="BO20">
            <v>26433705.68</v>
          </cell>
          <cell r="BP20">
            <v>26433705.68</v>
          </cell>
          <cell r="BQ20">
            <v>26433705.68</v>
          </cell>
          <cell r="BR20">
            <v>26854254.85</v>
          </cell>
          <cell r="BS20">
            <v>27341483.63</v>
          </cell>
          <cell r="BT20">
            <v>28326640.04</v>
          </cell>
          <cell r="BU20">
            <v>28326640.04</v>
          </cell>
          <cell r="BV20">
            <v>28801741.29</v>
          </cell>
          <cell r="BW20">
            <v>29276842.54</v>
          </cell>
          <cell r="BX20">
            <v>29751943.79</v>
          </cell>
          <cell r="BY20">
            <v>30227045.04</v>
          </cell>
          <cell r="BZ20">
            <v>30702146.29</v>
          </cell>
          <cell r="CA20">
            <v>31177247.54</v>
          </cell>
          <cell r="CB20">
            <v>31652348.79</v>
          </cell>
          <cell r="CC20">
            <v>31652348.79</v>
          </cell>
          <cell r="CD20">
            <v>32057140.4566667</v>
          </cell>
          <cell r="CE20">
            <v>32461932.1233333</v>
          </cell>
          <cell r="CF20">
            <v>32866723.79</v>
          </cell>
          <cell r="CG20">
            <v>33271515.4566667</v>
          </cell>
          <cell r="CH20">
            <v>33676307.1233333</v>
          </cell>
          <cell r="CI20">
            <v>34081098.79</v>
          </cell>
          <cell r="CJ20">
            <v>34485890.4566667</v>
          </cell>
          <cell r="CK20">
            <v>34890682.1233333</v>
          </cell>
          <cell r="CL20">
            <v>35295473.79</v>
          </cell>
          <cell r="CM20">
            <v>35700265.4566667</v>
          </cell>
          <cell r="CN20">
            <v>36105057.1233333</v>
          </cell>
          <cell r="CO20">
            <v>36509848.79</v>
          </cell>
          <cell r="CP20">
            <v>36509848.79</v>
          </cell>
          <cell r="CQ20">
            <v>36592348.79</v>
          </cell>
          <cell r="CR20">
            <v>36674848.79</v>
          </cell>
          <cell r="CS20">
            <v>36757348.79</v>
          </cell>
          <cell r="CT20">
            <v>36839848.79</v>
          </cell>
          <cell r="CU20">
            <v>36922348.79</v>
          </cell>
          <cell r="CV20">
            <v>37004848.79</v>
          </cell>
          <cell r="CW20">
            <v>37087348.79</v>
          </cell>
          <cell r="CX20">
            <v>37169848.79</v>
          </cell>
          <cell r="CY20">
            <v>37252348.79</v>
          </cell>
          <cell r="CZ20">
            <v>37334848.79</v>
          </cell>
          <cell r="DA20">
            <v>37417348.79</v>
          </cell>
          <cell r="DB20">
            <v>37499848.79</v>
          </cell>
          <cell r="DC20">
            <v>37499848.79</v>
          </cell>
          <cell r="DD20">
            <v>37499848.79</v>
          </cell>
          <cell r="DE20">
            <v>37499848.79</v>
          </cell>
          <cell r="DF20">
            <v>37499848.79</v>
          </cell>
          <cell r="DG20">
            <v>37499848.79</v>
          </cell>
          <cell r="DH20">
            <v>37499848.79</v>
          </cell>
          <cell r="DI20">
            <v>37499848.79</v>
          </cell>
          <cell r="DJ20">
            <v>37499848.79</v>
          </cell>
          <cell r="DK20">
            <v>37499848.79</v>
          </cell>
          <cell r="DL20">
            <v>37499848.79</v>
          </cell>
          <cell r="DM20">
            <v>37499848.79</v>
          </cell>
          <cell r="DN20">
            <v>37499848.79</v>
          </cell>
          <cell r="DO20">
            <v>37499848.79</v>
          </cell>
          <cell r="DP20">
            <v>37499848.79</v>
          </cell>
          <cell r="DQ20">
            <v>37499848.79</v>
          </cell>
          <cell r="DR20">
            <v>37499848.79</v>
          </cell>
          <cell r="DS20">
            <v>37499848.79</v>
          </cell>
          <cell r="DT20">
            <v>37499848.79</v>
          </cell>
          <cell r="DU20">
            <v>37499848.79</v>
          </cell>
          <cell r="DV20">
            <v>37499848.79</v>
          </cell>
          <cell r="DW20">
            <v>37499848.79</v>
          </cell>
          <cell r="DX20">
            <v>37499848.79</v>
          </cell>
          <cell r="DY20">
            <v>37499848.79</v>
          </cell>
          <cell r="DZ20">
            <v>37499848.79</v>
          </cell>
          <cell r="EA20">
            <v>37499848.79</v>
          </cell>
          <cell r="EB20">
            <v>37499848.79</v>
          </cell>
          <cell r="EC20">
            <v>37499848.79</v>
          </cell>
          <cell r="ED20">
            <v>37499848.79</v>
          </cell>
          <cell r="EE20">
            <v>37499848.79</v>
          </cell>
          <cell r="EF20">
            <v>37499848.79</v>
          </cell>
          <cell r="EG20">
            <v>37499848.79</v>
          </cell>
          <cell r="EH20">
            <v>37499848.79</v>
          </cell>
          <cell r="EI20">
            <v>37499848.79</v>
          </cell>
          <cell r="EJ20">
            <v>37499848.79</v>
          </cell>
          <cell r="EK20">
            <v>37499848.79</v>
          </cell>
          <cell r="EL20">
            <v>37499848.79</v>
          </cell>
          <cell r="EM20">
            <v>37499848.79</v>
          </cell>
          <cell r="EN20">
            <v>37499848.79</v>
          </cell>
          <cell r="EO20">
            <v>37499848.79</v>
          </cell>
          <cell r="EP20">
            <v>37499848.79</v>
          </cell>
        </row>
        <row r="21">
          <cell r="B21" t="str">
            <v>Total Qualified Investment</v>
          </cell>
          <cell r="C21">
            <v>33374325</v>
          </cell>
          <cell r="D21">
            <v>35583986.53</v>
          </cell>
          <cell r="E21">
            <v>38221033</v>
          </cell>
          <cell r="F21">
            <v>41244685.08</v>
          </cell>
          <cell r="G21">
            <v>43943175.08</v>
          </cell>
          <cell r="H21">
            <v>46296378.46</v>
          </cell>
          <cell r="I21">
            <v>48091241.43</v>
          </cell>
          <cell r="J21">
            <v>51671260.56</v>
          </cell>
          <cell r="K21">
            <v>53185604.32</v>
          </cell>
          <cell r="L21">
            <v>55296937.58</v>
          </cell>
          <cell r="M21">
            <v>56963326.31</v>
          </cell>
          <cell r="N21">
            <v>58192981.8</v>
          </cell>
          <cell r="O21">
            <v>60555670.87</v>
          </cell>
          <cell r="P21">
            <v>60555670.87</v>
          </cell>
          <cell r="Q21">
            <v>62716288.58</v>
          </cell>
          <cell r="R21">
            <v>64626305.09</v>
          </cell>
          <cell r="S21">
            <v>66849486.05</v>
          </cell>
          <cell r="T21">
            <v>69210205.99</v>
          </cell>
          <cell r="U21">
            <v>70553875.82</v>
          </cell>
          <cell r="V21">
            <v>72390593.57</v>
          </cell>
          <cell r="W21">
            <v>73401064.75</v>
          </cell>
          <cell r="X21">
            <v>75347676.93</v>
          </cell>
          <cell r="Y21">
            <v>76344841.09</v>
          </cell>
          <cell r="Z21">
            <v>77536002.83</v>
          </cell>
          <cell r="AA21">
            <v>78999254.83</v>
          </cell>
          <cell r="AB21">
            <v>80126820.81</v>
          </cell>
          <cell r="AC21">
            <v>80126820.81</v>
          </cell>
          <cell r="AD21">
            <v>80670733.3</v>
          </cell>
          <cell r="AE21">
            <v>81311855.47</v>
          </cell>
          <cell r="AF21">
            <v>81911128.38</v>
          </cell>
          <cell r="AG21">
            <v>82429360.89</v>
          </cell>
          <cell r="AH21">
            <v>82783406.11</v>
          </cell>
          <cell r="AI21">
            <v>83382957.09</v>
          </cell>
          <cell r="AJ21">
            <v>84057126.76</v>
          </cell>
          <cell r="AK21">
            <v>84507232.66</v>
          </cell>
          <cell r="AL21">
            <v>85115324.65</v>
          </cell>
          <cell r="AM21">
            <v>85744483.87</v>
          </cell>
          <cell r="AN21">
            <v>86738523.45</v>
          </cell>
          <cell r="AO21">
            <v>87335541.37</v>
          </cell>
          <cell r="AP21">
            <v>87335541.37</v>
          </cell>
          <cell r="AQ21">
            <v>87701920.72</v>
          </cell>
          <cell r="AR21">
            <v>88269102.72</v>
          </cell>
          <cell r="AS21">
            <v>89824372.89</v>
          </cell>
          <cell r="AT21">
            <v>90276755.46</v>
          </cell>
          <cell r="AU21">
            <v>91042124.41</v>
          </cell>
          <cell r="AV21">
            <v>91368697.4</v>
          </cell>
          <cell r="AW21">
            <v>91689134.16</v>
          </cell>
          <cell r="AX21">
            <v>92696860.09</v>
          </cell>
          <cell r="AY21">
            <v>93182974.67</v>
          </cell>
          <cell r="AZ21">
            <v>93824290.86</v>
          </cell>
          <cell r="BA21">
            <v>94555917.6</v>
          </cell>
          <cell r="BB21">
            <v>94898280.65</v>
          </cell>
          <cell r="BC21">
            <v>94898280.65</v>
          </cell>
          <cell r="BD21">
            <v>95234725.37</v>
          </cell>
          <cell r="BE21">
            <v>95961429.99</v>
          </cell>
          <cell r="BF21">
            <v>96531160.82</v>
          </cell>
          <cell r="BG21">
            <v>97075219.11</v>
          </cell>
          <cell r="BH21">
            <v>97548657.03</v>
          </cell>
          <cell r="BI21">
            <v>99005646.48</v>
          </cell>
          <cell r="BJ21">
            <v>100409645.07</v>
          </cell>
          <cell r="BK21">
            <v>101764050.43</v>
          </cell>
          <cell r="BL21">
            <v>102911618.3</v>
          </cell>
          <cell r="BM21">
            <v>104838271.23</v>
          </cell>
          <cell r="BN21">
            <v>105514996.12</v>
          </cell>
          <cell r="BO21">
            <v>106424025.52</v>
          </cell>
          <cell r="BP21">
            <v>106424025.52</v>
          </cell>
          <cell r="BQ21">
            <v>107362986.59</v>
          </cell>
          <cell r="BR21">
            <v>108542535.95</v>
          </cell>
          <cell r="BS21">
            <v>110475181.62</v>
          </cell>
          <cell r="BT21">
            <v>112059205.19</v>
          </cell>
          <cell r="BU21">
            <v>113371852.67</v>
          </cell>
          <cell r="BV21">
            <v>114684500.15</v>
          </cell>
          <cell r="BW21">
            <v>115997147.63</v>
          </cell>
          <cell r="BX21">
            <v>117309795.11</v>
          </cell>
          <cell r="BY21">
            <v>118622442.59</v>
          </cell>
          <cell r="BZ21">
            <v>119935090.07</v>
          </cell>
          <cell r="CA21">
            <v>121247737.55</v>
          </cell>
          <cell r="CB21">
            <v>122560385.03</v>
          </cell>
          <cell r="CC21">
            <v>122560385.03</v>
          </cell>
          <cell r="CD21">
            <v>123956218.363333</v>
          </cell>
          <cell r="CE21">
            <v>125352051.696667</v>
          </cell>
          <cell r="CF21">
            <v>126747885.03</v>
          </cell>
          <cell r="CG21">
            <v>128143718.363333</v>
          </cell>
          <cell r="CH21">
            <v>129539551.696667</v>
          </cell>
          <cell r="CI21">
            <v>130935385.03</v>
          </cell>
          <cell r="CJ21">
            <v>132331218.363333</v>
          </cell>
          <cell r="CK21">
            <v>133727051.696667</v>
          </cell>
          <cell r="CL21">
            <v>135122885.03</v>
          </cell>
          <cell r="CM21">
            <v>136518718.363333</v>
          </cell>
          <cell r="CN21">
            <v>137914551.696667</v>
          </cell>
          <cell r="CO21">
            <v>139310385.03</v>
          </cell>
          <cell r="CP21">
            <v>139310385.03</v>
          </cell>
          <cell r="CQ21">
            <v>139560385.03</v>
          </cell>
          <cell r="CR21">
            <v>139810385.03</v>
          </cell>
          <cell r="CS21">
            <v>140060385.03</v>
          </cell>
          <cell r="CT21">
            <v>140310385.03</v>
          </cell>
          <cell r="CU21">
            <v>140560385.03</v>
          </cell>
          <cell r="CV21">
            <v>140810385.03</v>
          </cell>
          <cell r="CW21">
            <v>141060385.03</v>
          </cell>
          <cell r="CX21">
            <v>141310385.03</v>
          </cell>
          <cell r="CY21">
            <v>141560385.03</v>
          </cell>
          <cell r="CZ21">
            <v>141810385.03</v>
          </cell>
          <cell r="DA21">
            <v>142060385.03</v>
          </cell>
          <cell r="DB21">
            <v>142310385.03</v>
          </cell>
          <cell r="DC21">
            <v>142310385.03</v>
          </cell>
          <cell r="DD21">
            <v>142310385.03</v>
          </cell>
          <cell r="DE21">
            <v>142310385.03</v>
          </cell>
          <cell r="DF21">
            <v>142310385.03</v>
          </cell>
          <cell r="DG21">
            <v>142310385.03</v>
          </cell>
          <cell r="DH21">
            <v>142310385.03</v>
          </cell>
          <cell r="DI21">
            <v>142310385.03</v>
          </cell>
          <cell r="DJ21">
            <v>142310385.03</v>
          </cell>
          <cell r="DK21">
            <v>142310385.03</v>
          </cell>
          <cell r="DL21">
            <v>142310385.03</v>
          </cell>
          <cell r="DM21">
            <v>142310385.03</v>
          </cell>
          <cell r="DN21">
            <v>142310385.03</v>
          </cell>
          <cell r="DO21">
            <v>142310385.03</v>
          </cell>
          <cell r="DP21">
            <v>142310385.03</v>
          </cell>
          <cell r="DQ21">
            <v>142310385.03</v>
          </cell>
          <cell r="DR21">
            <v>142310385.03</v>
          </cell>
          <cell r="DS21">
            <v>142310385.03</v>
          </cell>
          <cell r="DT21">
            <v>142310385.03</v>
          </cell>
          <cell r="DU21">
            <v>142310385.03</v>
          </cell>
          <cell r="DV21">
            <v>142310385.03</v>
          </cell>
          <cell r="DW21">
            <v>142310385.03</v>
          </cell>
          <cell r="DX21">
            <v>142310385.03</v>
          </cell>
          <cell r="DY21">
            <v>142310385.03</v>
          </cell>
          <cell r="DZ21">
            <v>142310385.03</v>
          </cell>
          <cell r="EA21">
            <v>142310385.03</v>
          </cell>
          <cell r="EB21">
            <v>142310385.03</v>
          </cell>
          <cell r="EC21">
            <v>142310385.03</v>
          </cell>
          <cell r="ED21">
            <v>142310385.03</v>
          </cell>
          <cell r="EE21">
            <v>142310385.03</v>
          </cell>
          <cell r="EF21">
            <v>142310385.03</v>
          </cell>
          <cell r="EG21">
            <v>142310385.03</v>
          </cell>
          <cell r="EH21">
            <v>142310385.03</v>
          </cell>
          <cell r="EI21">
            <v>142310385.03</v>
          </cell>
          <cell r="EJ21">
            <v>142310385.03</v>
          </cell>
          <cell r="EK21">
            <v>142310385.03</v>
          </cell>
          <cell r="EL21">
            <v>142310385.03</v>
          </cell>
          <cell r="EM21">
            <v>142310385.03</v>
          </cell>
          <cell r="EN21">
            <v>142310385.03</v>
          </cell>
          <cell r="EO21">
            <v>142310385.03</v>
          </cell>
          <cell r="EP21">
            <v>142310385.03</v>
          </cell>
        </row>
        <row r="23">
          <cell r="B23" t="str">
            <v>Less:  Accumulated Depreciation</v>
          </cell>
          <cell r="C23">
            <v>-599765</v>
          </cell>
          <cell r="D23">
            <v>-672286</v>
          </cell>
          <cell r="E23">
            <v>-745439</v>
          </cell>
          <cell r="F23">
            <v>-822797</v>
          </cell>
          <cell r="G23">
            <v>-908410</v>
          </cell>
          <cell r="H23">
            <v>-997794</v>
          </cell>
          <cell r="I23">
            <v>-1090496</v>
          </cell>
          <cell r="J23">
            <v>-1184542</v>
          </cell>
          <cell r="K23">
            <v>-1288693</v>
          </cell>
          <cell r="L23">
            <v>-1395060</v>
          </cell>
          <cell r="M23">
            <v>-1502857</v>
          </cell>
          <cell r="N23">
            <v>-1610719</v>
          </cell>
          <cell r="O23">
            <v>-1719752</v>
          </cell>
          <cell r="P23">
            <v>-1719752</v>
          </cell>
          <cell r="Q23">
            <v>-1849230.98000167</v>
          </cell>
          <cell r="R23">
            <v>-1976967.685885</v>
          </cell>
          <cell r="S23">
            <v>-2109344.51888167</v>
          </cell>
          <cell r="T23">
            <v>-2242491.95514</v>
          </cell>
          <cell r="U23">
            <v>-2383357.25735833</v>
          </cell>
          <cell r="V23">
            <v>-2524222.55957667</v>
          </cell>
          <cell r="W23">
            <v>-2666604.84217083</v>
          </cell>
          <cell r="X23">
            <v>-2819903.46185333</v>
          </cell>
          <cell r="Y23">
            <v>-2978743.50487333</v>
          </cell>
          <cell r="Z23">
            <v>-3141286.27553167</v>
          </cell>
          <cell r="AA23">
            <v>-3305570.58242</v>
          </cell>
          <cell r="AB23">
            <v>-3470070.15175833</v>
          </cell>
          <cell r="AC23">
            <v>-3470070.15175833</v>
          </cell>
          <cell r="AD23">
            <v>-3644304.05751333</v>
          </cell>
          <cell r="AE23">
            <v>-3818537.96326833</v>
          </cell>
          <cell r="AF23">
            <v>-3994242.63491833</v>
          </cell>
          <cell r="AG23">
            <v>-4170381.46165417</v>
          </cell>
          <cell r="AH23">
            <v>-4348804.96927667</v>
          </cell>
          <cell r="AI23">
            <v>-4528023.97073583</v>
          </cell>
          <cell r="AJ23">
            <v>-4707675.0267575</v>
          </cell>
          <cell r="AK23">
            <v>-4889199.50711584</v>
          </cell>
          <cell r="AL23">
            <v>-5072437.75091583</v>
          </cell>
          <cell r="AM23">
            <v>-5256515.10390917</v>
          </cell>
          <cell r="AN23">
            <v>-5441709.63842583</v>
          </cell>
          <cell r="AO23">
            <v>-5626904.1729425</v>
          </cell>
          <cell r="AP23">
            <v>-5626904.1729425</v>
          </cell>
          <cell r="AQ23">
            <v>-5816975.7324775</v>
          </cell>
          <cell r="AR23">
            <v>-6007047.2920125</v>
          </cell>
          <cell r="AS23">
            <v>-6198794.3398125</v>
          </cell>
          <cell r="AT23">
            <v>-6393234.47370084</v>
          </cell>
          <cell r="AU23">
            <v>-6588717.72270167</v>
          </cell>
          <cell r="AV23">
            <v>-6784892.33942084</v>
          </cell>
          <cell r="AW23">
            <v>-6983755.56064</v>
          </cell>
          <cell r="AX23">
            <v>-7183608.11091334</v>
          </cell>
          <cell r="AY23">
            <v>-7385292.3557575</v>
          </cell>
          <cell r="AZ23">
            <v>-7587642.3524875</v>
          </cell>
          <cell r="BA23">
            <v>-7791316.11417667</v>
          </cell>
          <cell r="BB23">
            <v>-7996943.86292</v>
          </cell>
          <cell r="BC23">
            <v>-7996943.86292</v>
          </cell>
          <cell r="BD23">
            <v>-8164699.4164625</v>
          </cell>
          <cell r="BE23">
            <v>-8332454.970005</v>
          </cell>
          <cell r="BF23">
            <v>-8500607.13726417</v>
          </cell>
          <cell r="BG23">
            <v>-8670016.90925001</v>
          </cell>
          <cell r="BH23">
            <v>-8840720.48593084</v>
          </cell>
          <cell r="BI23">
            <v>-9011515.96175251</v>
          </cell>
          <cell r="BJ23">
            <v>-9183146.70396834</v>
          </cell>
          <cell r="BK23">
            <v>-9355121.27813917</v>
          </cell>
          <cell r="BL23">
            <v>-9530911.15887917</v>
          </cell>
          <cell r="BM23">
            <v>-9708852.65377584</v>
          </cell>
          <cell r="BN23">
            <v>-9889037.59919001</v>
          </cell>
          <cell r="BO23">
            <v>-10070405.186945</v>
          </cell>
          <cell r="BP23">
            <v>-10070405.186945</v>
          </cell>
          <cell r="BQ23">
            <v>-10258363.3448667</v>
          </cell>
          <cell r="BR23">
            <v>-10446321.5027883</v>
          </cell>
          <cell r="BS23">
            <v>-10635991.9041817</v>
          </cell>
          <cell r="BT23">
            <v>-10827490.9365408</v>
          </cell>
          <cell r="BU23">
            <v>-11021295.442315</v>
          </cell>
          <cell r="BV23">
            <v>-11215099.9480892</v>
          </cell>
          <cell r="BW23">
            <v>-11411241.1783217</v>
          </cell>
          <cell r="BX23">
            <v>-11609719.1330125</v>
          </cell>
          <cell r="BY23">
            <v>-11810533.8121617</v>
          </cell>
          <cell r="BZ23">
            <v>-12013685.2157692</v>
          </cell>
          <cell r="CA23">
            <v>-12219173.343835</v>
          </cell>
          <cell r="CB23">
            <v>-12426998.1963592</v>
          </cell>
          <cell r="CC23">
            <v>-12426998.1963592</v>
          </cell>
          <cell r="CD23">
            <v>-12637159.7733417</v>
          </cell>
          <cell r="CE23">
            <v>-12849797.7912964</v>
          </cell>
          <cell r="CF23">
            <v>-13064912.2502233</v>
          </cell>
          <cell r="CG23">
            <v>-13282503.1501225</v>
          </cell>
          <cell r="CH23">
            <v>-13502570.4909939</v>
          </cell>
          <cell r="CI23">
            <v>-13725114.2728375</v>
          </cell>
          <cell r="CJ23">
            <v>-13950134.4956533</v>
          </cell>
          <cell r="CK23">
            <v>-14177631.1594414</v>
          </cell>
          <cell r="CL23">
            <v>-14407604.2642017</v>
          </cell>
          <cell r="CM23">
            <v>-14640053.8099342</v>
          </cell>
          <cell r="CN23">
            <v>-14874979.7966389</v>
          </cell>
          <cell r="CO23">
            <v>-15112382.2243158</v>
          </cell>
          <cell r="CP23">
            <v>-15112382.2243158</v>
          </cell>
          <cell r="CQ23">
            <v>-15352261.092965</v>
          </cell>
          <cell r="CR23">
            <v>-15592584.3366142</v>
          </cell>
          <cell r="CS23">
            <v>-15833351.9552633</v>
          </cell>
          <cell r="CT23">
            <v>-16074563.9489125</v>
          </cell>
          <cell r="CU23">
            <v>-16316220.3175617</v>
          </cell>
          <cell r="CV23">
            <v>-16558321.0612108</v>
          </cell>
          <cell r="CW23">
            <v>-16800866.17986</v>
          </cell>
          <cell r="CX23">
            <v>-17043855.6735092</v>
          </cell>
          <cell r="CY23">
            <v>-17287289.5421583</v>
          </cell>
          <cell r="CZ23">
            <v>-17531167.7858075</v>
          </cell>
          <cell r="DA23">
            <v>-17775490.4044567</v>
          </cell>
          <cell r="DB23">
            <v>-18020257.3981058</v>
          </cell>
          <cell r="DC23">
            <v>-18020257.3981058</v>
          </cell>
          <cell r="DD23">
            <v>-18265468.766755</v>
          </cell>
          <cell r="DE23">
            <v>-18510680.1354042</v>
          </cell>
          <cell r="DF23">
            <v>-18755891.5040533</v>
          </cell>
          <cell r="DG23">
            <v>-19001102.8727025</v>
          </cell>
          <cell r="DH23">
            <v>-19246314.2413517</v>
          </cell>
          <cell r="DI23">
            <v>-19491525.6100008</v>
          </cell>
          <cell r="DJ23">
            <v>-19736736.97865</v>
          </cell>
          <cell r="DK23">
            <v>-19981948.3472992</v>
          </cell>
          <cell r="DL23">
            <v>-20227159.7159483</v>
          </cell>
          <cell r="DM23">
            <v>-20472371.0845975</v>
          </cell>
          <cell r="DN23">
            <v>-20717582.4532467</v>
          </cell>
          <cell r="DO23">
            <v>-20962793.8218958</v>
          </cell>
          <cell r="DP23">
            <v>-20962793.8218958</v>
          </cell>
          <cell r="DQ23">
            <v>-21208005.190545</v>
          </cell>
          <cell r="DR23">
            <v>-21453216.5591942</v>
          </cell>
          <cell r="DS23">
            <v>-21698427.9278433</v>
          </cell>
          <cell r="DT23">
            <v>-21943639.2964925</v>
          </cell>
          <cell r="DU23">
            <v>-22188850.6651417</v>
          </cell>
          <cell r="DV23">
            <v>-22434062.0337908</v>
          </cell>
          <cell r="DW23">
            <v>-22679273.40244</v>
          </cell>
          <cell r="DX23">
            <v>-22924484.7710892</v>
          </cell>
          <cell r="DY23">
            <v>-23169696.1397383</v>
          </cell>
          <cell r="DZ23">
            <v>-23414907.5083875</v>
          </cell>
          <cell r="EA23">
            <v>-23660118.8770367</v>
          </cell>
          <cell r="EB23">
            <v>-23905330.2456858</v>
          </cell>
          <cell r="EC23">
            <v>-23905330.2456858</v>
          </cell>
          <cell r="ED23">
            <v>-24150541.614335</v>
          </cell>
          <cell r="EE23">
            <v>-24395752.9829842</v>
          </cell>
          <cell r="EF23">
            <v>-24640964.3516333</v>
          </cell>
          <cell r="EG23">
            <v>-24886175.7202825</v>
          </cell>
          <cell r="EH23">
            <v>-25131387.0889317</v>
          </cell>
          <cell r="EI23">
            <v>-25376598.4575808</v>
          </cell>
          <cell r="EJ23">
            <v>-25621809.82623</v>
          </cell>
          <cell r="EK23">
            <v>-25867021.1948792</v>
          </cell>
          <cell r="EL23">
            <v>-26112232.5635283</v>
          </cell>
          <cell r="EM23">
            <v>-26357443.9321775</v>
          </cell>
          <cell r="EN23">
            <v>-26602655.3008267</v>
          </cell>
          <cell r="EO23">
            <v>-26847866.6694758</v>
          </cell>
          <cell r="EP23">
            <v>-26847866.6694758</v>
          </cell>
        </row>
        <row r="24">
          <cell r="B24" t="str">
            <v>Net Book Value</v>
          </cell>
          <cell r="C24">
            <v>32774560</v>
          </cell>
          <cell r="D24">
            <v>34911700.53</v>
          </cell>
          <cell r="E24">
            <v>37475594</v>
          </cell>
          <cell r="F24">
            <v>40421888.08</v>
          </cell>
          <cell r="G24">
            <v>43034765.08</v>
          </cell>
          <cell r="H24">
            <v>45298584.46</v>
          </cell>
          <cell r="I24">
            <v>47000745.43</v>
          </cell>
          <cell r="J24">
            <v>50486718.56</v>
          </cell>
          <cell r="K24">
            <v>51896911.32</v>
          </cell>
          <cell r="L24">
            <v>53901877.58</v>
          </cell>
          <cell r="M24">
            <v>55460469.31</v>
          </cell>
          <cell r="N24">
            <v>56582262.8</v>
          </cell>
          <cell r="O24">
            <v>58835918.87</v>
          </cell>
          <cell r="P24">
            <v>58835918.87</v>
          </cell>
          <cell r="Q24">
            <v>60867057.5999983</v>
          </cell>
          <cell r="R24">
            <v>62649337.404115</v>
          </cell>
          <cell r="S24">
            <v>64740141.5311183</v>
          </cell>
          <cell r="T24">
            <v>66967714.03486</v>
          </cell>
          <cell r="U24">
            <v>68170518.5626417</v>
          </cell>
          <cell r="V24">
            <v>69866371.0104233</v>
          </cell>
          <cell r="W24">
            <v>70734459.9078292</v>
          </cell>
          <cell r="X24">
            <v>72527773.4681467</v>
          </cell>
          <cell r="Y24">
            <v>73366097.5851267</v>
          </cell>
          <cell r="Z24">
            <v>74394716.5544683</v>
          </cell>
          <cell r="AA24">
            <v>75693684.24758</v>
          </cell>
          <cell r="AB24">
            <v>76656750.6582417</v>
          </cell>
          <cell r="AC24">
            <v>76656750.6582417</v>
          </cell>
          <cell r="AD24">
            <v>77026429.2424867</v>
          </cell>
          <cell r="AE24">
            <v>77493317.5067317</v>
          </cell>
          <cell r="AF24">
            <v>77916885.7450817</v>
          </cell>
          <cell r="AG24">
            <v>78258979.4283458</v>
          </cell>
          <cell r="AH24">
            <v>78434601.1407233</v>
          </cell>
          <cell r="AI24">
            <v>78854933.1192642</v>
          </cell>
          <cell r="AJ24">
            <v>79349451.7332425</v>
          </cell>
          <cell r="AK24">
            <v>79618033.1528842</v>
          </cell>
          <cell r="AL24">
            <v>80042886.8990842</v>
          </cell>
          <cell r="AM24">
            <v>80487968.7660909</v>
          </cell>
          <cell r="AN24">
            <v>81296813.8115742</v>
          </cell>
          <cell r="AO24">
            <v>81708637.1970575</v>
          </cell>
          <cell r="AP24">
            <v>81708637.1970575</v>
          </cell>
          <cell r="AQ24">
            <v>81884944.9875225</v>
          </cell>
          <cell r="AR24">
            <v>82262055.4279875</v>
          </cell>
          <cell r="AS24">
            <v>83625578.5501875</v>
          </cell>
          <cell r="AT24">
            <v>83883520.9862992</v>
          </cell>
          <cell r="AU24">
            <v>84453406.6872983</v>
          </cell>
          <cell r="AV24">
            <v>84583805.0605792</v>
          </cell>
          <cell r="AW24">
            <v>84705378.59936</v>
          </cell>
          <cell r="AX24">
            <v>85513251.9790867</v>
          </cell>
          <cell r="AY24">
            <v>85797682.3142425</v>
          </cell>
          <cell r="AZ24">
            <v>86236648.5075125</v>
          </cell>
          <cell r="BA24">
            <v>86764601.4858233</v>
          </cell>
          <cell r="BB24">
            <v>86901336.78708</v>
          </cell>
          <cell r="BC24">
            <v>86901336.78708</v>
          </cell>
          <cell r="BD24">
            <v>87070025.9535375</v>
          </cell>
          <cell r="BE24">
            <v>87628975.019995</v>
          </cell>
          <cell r="BF24">
            <v>88030553.6827359</v>
          </cell>
          <cell r="BG24">
            <v>88405202.20075</v>
          </cell>
          <cell r="BH24">
            <v>88707936.5440692</v>
          </cell>
          <cell r="BI24">
            <v>89994130.5182475</v>
          </cell>
          <cell r="BJ24">
            <v>91226498.3660317</v>
          </cell>
          <cell r="BK24">
            <v>92408929.1518609</v>
          </cell>
          <cell r="BL24">
            <v>93380707.1411209</v>
          </cell>
          <cell r="BM24">
            <v>95129418.5762242</v>
          </cell>
          <cell r="BN24">
            <v>95625958.52081</v>
          </cell>
          <cell r="BO24">
            <v>96353620.333055</v>
          </cell>
          <cell r="BP24">
            <v>96353620.333055</v>
          </cell>
          <cell r="BQ24">
            <v>97104623.2451334</v>
          </cell>
          <cell r="BR24">
            <v>98096214.4472117</v>
          </cell>
          <cell r="BS24">
            <v>99839189.7158184</v>
          </cell>
          <cell r="BT24">
            <v>101231714.253459</v>
          </cell>
          <cell r="BU24">
            <v>102350557.227685</v>
          </cell>
          <cell r="BV24">
            <v>103469400.201911</v>
          </cell>
          <cell r="BW24">
            <v>104585906.451678</v>
          </cell>
          <cell r="BX24">
            <v>105700075.976988</v>
          </cell>
          <cell r="BY24">
            <v>106811908.777838</v>
          </cell>
          <cell r="BZ24">
            <v>107921404.854231</v>
          </cell>
          <cell r="CA24">
            <v>109028564.206165</v>
          </cell>
          <cell r="CB24">
            <v>110133386.833641</v>
          </cell>
          <cell r="CC24">
            <v>110133386.833641</v>
          </cell>
          <cell r="CD24">
            <v>111319058.589992</v>
          </cell>
          <cell r="CE24">
            <v>112502253.90537</v>
          </cell>
          <cell r="CF24">
            <v>113682972.779777</v>
          </cell>
          <cell r="CG24">
            <v>114861215.213211</v>
          </cell>
          <cell r="CH24">
            <v>116036981.205673</v>
          </cell>
          <cell r="CI24">
            <v>117210270.757163</v>
          </cell>
          <cell r="CJ24">
            <v>118381083.86768</v>
          </cell>
          <cell r="CK24">
            <v>119549420.537225</v>
          </cell>
          <cell r="CL24">
            <v>120715280.765798</v>
          </cell>
          <cell r="CM24">
            <v>121878664.553399</v>
          </cell>
          <cell r="CN24">
            <v>123039571.900028</v>
          </cell>
          <cell r="CO24">
            <v>124198002.805684</v>
          </cell>
          <cell r="CP24">
            <v>124198002.805684</v>
          </cell>
          <cell r="CQ24">
            <v>124208123.937035</v>
          </cell>
          <cell r="CR24">
            <v>124217800.693386</v>
          </cell>
          <cell r="CS24">
            <v>124227033.074737</v>
          </cell>
          <cell r="CT24">
            <v>124235821.081088</v>
          </cell>
          <cell r="CU24">
            <v>124244164.712438</v>
          </cell>
          <cell r="CV24">
            <v>124252063.968789</v>
          </cell>
          <cell r="CW24">
            <v>124259518.85014</v>
          </cell>
          <cell r="CX24">
            <v>124266529.356491</v>
          </cell>
          <cell r="CY24">
            <v>124273095.487842</v>
          </cell>
          <cell r="CZ24">
            <v>124279217.244193</v>
          </cell>
          <cell r="DA24">
            <v>124284894.625543</v>
          </cell>
          <cell r="DB24">
            <v>124290127.631894</v>
          </cell>
          <cell r="DC24">
            <v>124290127.631894</v>
          </cell>
          <cell r="DD24">
            <v>124044916.263245</v>
          </cell>
          <cell r="DE24">
            <v>123799704.894596</v>
          </cell>
          <cell r="DF24">
            <v>123554493.525947</v>
          </cell>
          <cell r="DG24">
            <v>123309282.157298</v>
          </cell>
          <cell r="DH24">
            <v>123064070.788648</v>
          </cell>
          <cell r="DI24">
            <v>122818859.419999</v>
          </cell>
          <cell r="DJ24">
            <v>122573648.05135</v>
          </cell>
          <cell r="DK24">
            <v>122328436.682701</v>
          </cell>
          <cell r="DL24">
            <v>122083225.314052</v>
          </cell>
          <cell r="DM24">
            <v>121838013.945403</v>
          </cell>
          <cell r="DN24">
            <v>121592802.576753</v>
          </cell>
          <cell r="DO24">
            <v>121347591.208104</v>
          </cell>
          <cell r="DP24">
            <v>121347591.208104</v>
          </cell>
          <cell r="DQ24">
            <v>121102379.839455</v>
          </cell>
          <cell r="DR24">
            <v>120857168.470806</v>
          </cell>
          <cell r="DS24">
            <v>120611957.102157</v>
          </cell>
          <cell r="DT24">
            <v>120366745.733508</v>
          </cell>
          <cell r="DU24">
            <v>120121534.364858</v>
          </cell>
          <cell r="DV24">
            <v>119876322.996209</v>
          </cell>
          <cell r="DW24">
            <v>119631111.62756</v>
          </cell>
          <cell r="DX24">
            <v>119385900.258911</v>
          </cell>
          <cell r="DY24">
            <v>119140688.890262</v>
          </cell>
          <cell r="DZ24">
            <v>118895477.521613</v>
          </cell>
          <cell r="EA24">
            <v>118650266.152963</v>
          </cell>
          <cell r="EB24">
            <v>118405054.784314</v>
          </cell>
          <cell r="EC24">
            <v>118405054.784314</v>
          </cell>
          <cell r="ED24">
            <v>118159843.415665</v>
          </cell>
          <cell r="EE24">
            <v>117914632.047016</v>
          </cell>
          <cell r="EF24">
            <v>117669420.678367</v>
          </cell>
          <cell r="EG24">
            <v>117424209.309718</v>
          </cell>
          <cell r="EH24">
            <v>117178997.941068</v>
          </cell>
          <cell r="EI24">
            <v>116933786.572419</v>
          </cell>
          <cell r="EJ24">
            <v>116688575.20377</v>
          </cell>
          <cell r="EK24">
            <v>116443363.835121</v>
          </cell>
          <cell r="EL24">
            <v>116198152.466472</v>
          </cell>
          <cell r="EM24">
            <v>115952941.097823</v>
          </cell>
          <cell r="EN24">
            <v>115707729.729173</v>
          </cell>
          <cell r="EO24">
            <v>115462518.360524</v>
          </cell>
          <cell r="EP24">
            <v>115462518.360524</v>
          </cell>
        </row>
        <row r="26">
          <cell r="B26" t="str">
            <v>Average Net Qualified Investment</v>
          </cell>
          <cell r="D26">
            <v>33843130</v>
          </cell>
          <cell r="E26">
            <v>36193647</v>
          </cell>
          <cell r="F26">
            <v>38948741</v>
          </cell>
          <cell r="G26">
            <v>41728327</v>
          </cell>
          <cell r="H26">
            <v>44166675</v>
          </cell>
          <cell r="I26">
            <v>46149665</v>
          </cell>
          <cell r="J26">
            <v>48743732</v>
          </cell>
          <cell r="K26">
            <v>51191815</v>
          </cell>
          <cell r="L26">
            <v>52899394</v>
          </cell>
          <cell r="M26">
            <v>54681173</v>
          </cell>
          <cell r="N26">
            <v>56021366</v>
          </cell>
          <cell r="O26">
            <v>57709091</v>
          </cell>
          <cell r="Q26">
            <v>59851488</v>
          </cell>
          <cell r="R26">
            <v>61758198</v>
          </cell>
          <cell r="S26">
            <v>63694739</v>
          </cell>
          <cell r="T26">
            <v>65853928</v>
          </cell>
          <cell r="U26">
            <v>67569116</v>
          </cell>
          <cell r="V26">
            <v>69018445</v>
          </cell>
          <cell r="W26">
            <v>70300415</v>
          </cell>
          <cell r="X26">
            <v>71631117</v>
          </cell>
          <cell r="Y26">
            <v>72946936</v>
          </cell>
          <cell r="Z26">
            <v>73880407</v>
          </cell>
          <cell r="AA26">
            <v>75044200</v>
          </cell>
          <cell r="AB26">
            <v>76175217</v>
          </cell>
          <cell r="AD26">
            <v>76841590</v>
          </cell>
          <cell r="AE26">
            <v>77259873</v>
          </cell>
          <cell r="AF26">
            <v>77705102</v>
          </cell>
          <cell r="AG26">
            <v>78087933</v>
          </cell>
          <cell r="AH26">
            <v>78346790</v>
          </cell>
          <cell r="AI26">
            <v>78644767</v>
          </cell>
          <cell r="AJ26">
            <v>79102192</v>
          </cell>
          <cell r="AK26">
            <v>79483742</v>
          </cell>
          <cell r="AL26">
            <v>79830460</v>
          </cell>
          <cell r="AM26">
            <v>80265428</v>
          </cell>
          <cell r="AN26">
            <v>80892391</v>
          </cell>
          <cell r="AO26">
            <v>81502726</v>
          </cell>
          <cell r="AQ26">
            <v>81796791</v>
          </cell>
          <cell r="AR26">
            <v>82073500</v>
          </cell>
          <cell r="AS26">
            <v>82943817</v>
          </cell>
          <cell r="AT26">
            <v>83754550</v>
          </cell>
          <cell r="AU26">
            <v>84168464</v>
          </cell>
          <cell r="AV26">
            <v>84518606</v>
          </cell>
          <cell r="AW26">
            <v>84644592</v>
          </cell>
          <cell r="AX26">
            <v>85109315</v>
          </cell>
          <cell r="AY26">
            <v>85655467</v>
          </cell>
          <cell r="AZ26">
            <v>86017165</v>
          </cell>
          <cell r="BA26">
            <v>86500625</v>
          </cell>
          <cell r="BB26">
            <v>86832969</v>
          </cell>
          <cell r="BD26">
            <v>86985681</v>
          </cell>
          <cell r="BE26">
            <v>87349500</v>
          </cell>
          <cell r="BF26">
            <v>87829764</v>
          </cell>
          <cell r="BG26">
            <v>88217878</v>
          </cell>
          <cell r="BH26">
            <v>88556569</v>
          </cell>
          <cell r="BI26">
            <v>89351034</v>
          </cell>
          <cell r="BJ26">
            <v>90610314</v>
          </cell>
          <cell r="BK26">
            <v>91817714</v>
          </cell>
          <cell r="BL26">
            <v>92894818</v>
          </cell>
          <cell r="BM26">
            <v>94255063</v>
          </cell>
          <cell r="BN26">
            <v>95377689</v>
          </cell>
          <cell r="BO26">
            <v>95989789</v>
          </cell>
          <cell r="BQ26">
            <v>96729122</v>
          </cell>
          <cell r="BR26">
            <v>97600419</v>
          </cell>
          <cell r="BS26">
            <v>98967702</v>
          </cell>
          <cell r="BT26">
            <v>100535452</v>
          </cell>
          <cell r="BU26">
            <v>101791136</v>
          </cell>
          <cell r="BV26">
            <v>102909979</v>
          </cell>
          <cell r="BW26">
            <v>104027653</v>
          </cell>
          <cell r="BX26">
            <v>105142991</v>
          </cell>
          <cell r="BY26">
            <v>106255992</v>
          </cell>
          <cell r="BZ26">
            <v>107366657</v>
          </cell>
          <cell r="CA26">
            <v>108474985</v>
          </cell>
          <cell r="CB26">
            <v>109580976</v>
          </cell>
          <cell r="CD26">
            <v>110726223</v>
          </cell>
          <cell r="CE26">
            <v>111910656</v>
          </cell>
          <cell r="CF26">
            <v>113092613</v>
          </cell>
          <cell r="CG26">
            <v>114272094</v>
          </cell>
          <cell r="CH26">
            <v>115449098</v>
          </cell>
          <cell r="CI26">
            <v>116623626</v>
          </cell>
          <cell r="CJ26">
            <v>117795677</v>
          </cell>
          <cell r="CK26">
            <v>118965252</v>
          </cell>
          <cell r="CL26">
            <v>120132351</v>
          </cell>
          <cell r="CM26">
            <v>121296973</v>
          </cell>
          <cell r="CN26">
            <v>122459118</v>
          </cell>
          <cell r="CO26">
            <v>123618787</v>
          </cell>
          <cell r="CQ26">
            <v>124203063</v>
          </cell>
          <cell r="CR26">
            <v>124212962</v>
          </cell>
          <cell r="CS26">
            <v>124222417</v>
          </cell>
          <cell r="CT26">
            <v>124231427</v>
          </cell>
          <cell r="CU26">
            <v>124239993</v>
          </cell>
          <cell r="CV26">
            <v>124248114</v>
          </cell>
          <cell r="CW26">
            <v>124255791</v>
          </cell>
          <cell r="CX26">
            <v>124263024</v>
          </cell>
          <cell r="CY26">
            <v>124269812</v>
          </cell>
          <cell r="CZ26">
            <v>124276156</v>
          </cell>
          <cell r="DA26">
            <v>124282056</v>
          </cell>
          <cell r="DB26">
            <v>124287511</v>
          </cell>
          <cell r="DD26">
            <v>124167522</v>
          </cell>
          <cell r="DE26">
            <v>123922311</v>
          </cell>
          <cell r="DF26">
            <v>123677099</v>
          </cell>
          <cell r="DG26">
            <v>123431888</v>
          </cell>
          <cell r="DH26">
            <v>123186676</v>
          </cell>
          <cell r="DI26">
            <v>122941465</v>
          </cell>
          <cell r="DJ26">
            <v>122696254</v>
          </cell>
          <cell r="DK26">
            <v>122451042</v>
          </cell>
          <cell r="DL26">
            <v>122205831</v>
          </cell>
          <cell r="DM26">
            <v>121960620</v>
          </cell>
          <cell r="DN26">
            <v>121715408</v>
          </cell>
          <cell r="DO26">
            <v>121470197</v>
          </cell>
          <cell r="DQ26">
            <v>121224986</v>
          </cell>
          <cell r="DR26">
            <v>120979774</v>
          </cell>
          <cell r="DS26">
            <v>120734563</v>
          </cell>
          <cell r="DT26">
            <v>120489351</v>
          </cell>
          <cell r="DU26">
            <v>120244140</v>
          </cell>
          <cell r="DV26">
            <v>119998929</v>
          </cell>
          <cell r="DW26">
            <v>119753717</v>
          </cell>
          <cell r="DX26">
            <v>119508506</v>
          </cell>
          <cell r="DY26">
            <v>119263295</v>
          </cell>
          <cell r="DZ26">
            <v>119018083</v>
          </cell>
          <cell r="EA26">
            <v>118772872</v>
          </cell>
          <cell r="EB26">
            <v>118527660</v>
          </cell>
          <cell r="ED26">
            <v>118282449</v>
          </cell>
          <cell r="EE26">
            <v>118037238</v>
          </cell>
          <cell r="EF26">
            <v>117792026</v>
          </cell>
          <cell r="EG26">
            <v>117546815</v>
          </cell>
          <cell r="EH26">
            <v>117301604</v>
          </cell>
          <cell r="EI26">
            <v>117056392</v>
          </cell>
          <cell r="EJ26">
            <v>116811181</v>
          </cell>
          <cell r="EK26">
            <v>116565970</v>
          </cell>
          <cell r="EL26">
            <v>116320758</v>
          </cell>
          <cell r="EM26">
            <v>116075547</v>
          </cell>
          <cell r="EN26">
            <v>115830335</v>
          </cell>
          <cell r="EO26">
            <v>115585124</v>
          </cell>
        </row>
        <row r="28">
          <cell r="A28" t="str">
            <v>Depreciation Rates</v>
          </cell>
        </row>
        <row r="29">
          <cell r="B29" t="str">
            <v>Approved Depreciation Rate-Mains</v>
          </cell>
          <cell r="D29">
            <v>0.026</v>
          </cell>
          <cell r="E29">
            <v>0.026</v>
          </cell>
          <cell r="F29">
            <v>0.026</v>
          </cell>
          <cell r="G29">
            <v>0.026</v>
          </cell>
          <cell r="H29">
            <v>0.026</v>
          </cell>
          <cell r="I29">
            <v>0.026</v>
          </cell>
          <cell r="J29">
            <v>0.026</v>
          </cell>
          <cell r="K29">
            <v>0.026</v>
          </cell>
          <cell r="L29">
            <v>0.026</v>
          </cell>
          <cell r="M29">
            <v>0.026</v>
          </cell>
          <cell r="N29">
            <v>0.026</v>
          </cell>
          <cell r="O29">
            <v>0.026</v>
          </cell>
          <cell r="Q29">
            <v>0.026</v>
          </cell>
          <cell r="R29">
            <v>0.026</v>
          </cell>
          <cell r="S29">
            <v>0.026</v>
          </cell>
          <cell r="T29">
            <v>0.026</v>
          </cell>
          <cell r="U29">
            <v>0.026</v>
          </cell>
          <cell r="V29">
            <v>0.026</v>
          </cell>
          <cell r="W29">
            <v>0.026</v>
          </cell>
          <cell r="X29">
            <v>0.026</v>
          </cell>
          <cell r="Y29">
            <v>0.026</v>
          </cell>
          <cell r="Z29">
            <v>0.026</v>
          </cell>
          <cell r="AA29">
            <v>0.026</v>
          </cell>
          <cell r="AB29">
            <v>0.026</v>
          </cell>
          <cell r="AD29">
            <v>0.026</v>
          </cell>
          <cell r="AE29">
            <v>0.026</v>
          </cell>
          <cell r="AF29">
            <v>0.026</v>
          </cell>
          <cell r="AG29">
            <v>0.026</v>
          </cell>
          <cell r="AH29">
            <v>0.026</v>
          </cell>
          <cell r="AI29">
            <v>0.026</v>
          </cell>
          <cell r="AJ29">
            <v>0.026</v>
          </cell>
          <cell r="AK29">
            <v>0.026</v>
          </cell>
          <cell r="AL29">
            <v>0.026</v>
          </cell>
          <cell r="AM29">
            <v>0.026</v>
          </cell>
          <cell r="AN29">
            <v>0.026</v>
          </cell>
          <cell r="AO29">
            <v>0.026</v>
          </cell>
          <cell r="AQ29">
            <v>0.026</v>
          </cell>
          <cell r="AR29">
            <v>0.026</v>
          </cell>
          <cell r="AS29">
            <v>0.026</v>
          </cell>
          <cell r="AT29">
            <v>0.026</v>
          </cell>
          <cell r="AU29">
            <v>0.026</v>
          </cell>
          <cell r="AV29">
            <v>0.026</v>
          </cell>
          <cell r="AW29">
            <v>0.026</v>
          </cell>
          <cell r="AX29">
            <v>0.026</v>
          </cell>
          <cell r="AY29">
            <v>0.026</v>
          </cell>
          <cell r="AZ29">
            <v>0.026</v>
          </cell>
          <cell r="BA29">
            <v>0.026</v>
          </cell>
          <cell r="BB29">
            <v>0.026</v>
          </cell>
          <cell r="BD29">
            <v>0.021</v>
          </cell>
          <cell r="BE29">
            <v>0.021</v>
          </cell>
          <cell r="BF29">
            <v>0.021</v>
          </cell>
          <cell r="BG29">
            <v>0.021</v>
          </cell>
          <cell r="BH29">
            <v>0.021</v>
          </cell>
          <cell r="BI29">
            <v>0.021</v>
          </cell>
          <cell r="BJ29">
            <v>0.021</v>
          </cell>
          <cell r="BK29">
            <v>0.021</v>
          </cell>
          <cell r="BL29">
            <v>0.021</v>
          </cell>
          <cell r="BM29">
            <v>0.021</v>
          </cell>
          <cell r="BN29">
            <v>0.021</v>
          </cell>
          <cell r="BO29">
            <v>0.021</v>
          </cell>
          <cell r="BQ29">
            <v>0.021</v>
          </cell>
          <cell r="BR29">
            <v>0.021</v>
          </cell>
          <cell r="BS29">
            <v>0.021</v>
          </cell>
          <cell r="BT29">
            <v>0.021</v>
          </cell>
          <cell r="BU29">
            <v>0.021</v>
          </cell>
          <cell r="BV29">
            <v>0.021</v>
          </cell>
          <cell r="BW29">
            <v>0.021</v>
          </cell>
          <cell r="BX29">
            <v>0.021</v>
          </cell>
          <cell r="BY29">
            <v>0.021</v>
          </cell>
          <cell r="BZ29">
            <v>0.021</v>
          </cell>
          <cell r="CA29">
            <v>0.021</v>
          </cell>
          <cell r="CB29">
            <v>0.021</v>
          </cell>
          <cell r="CD29">
            <v>0.021</v>
          </cell>
          <cell r="CE29">
            <v>0.021</v>
          </cell>
          <cell r="CF29">
            <v>0.021</v>
          </cell>
          <cell r="CG29">
            <v>0.021</v>
          </cell>
          <cell r="CH29">
            <v>0.021</v>
          </cell>
          <cell r="CI29">
            <v>0.021</v>
          </cell>
          <cell r="CJ29">
            <v>0.021</v>
          </cell>
          <cell r="CK29">
            <v>0.021</v>
          </cell>
          <cell r="CL29">
            <v>0.021</v>
          </cell>
          <cell r="CM29">
            <v>0.021</v>
          </cell>
          <cell r="CN29">
            <v>0.021</v>
          </cell>
          <cell r="CO29">
            <v>0.021</v>
          </cell>
          <cell r="CQ29">
            <v>0.021</v>
          </cell>
          <cell r="CR29">
            <v>0.021</v>
          </cell>
          <cell r="CS29">
            <v>0.021</v>
          </cell>
          <cell r="CT29">
            <v>0.021</v>
          </cell>
          <cell r="CU29">
            <v>0.021</v>
          </cell>
          <cell r="CV29">
            <v>0.021</v>
          </cell>
          <cell r="CW29">
            <v>0.021</v>
          </cell>
          <cell r="CX29">
            <v>0.021</v>
          </cell>
          <cell r="CY29">
            <v>0.021</v>
          </cell>
          <cell r="CZ29">
            <v>0.021</v>
          </cell>
          <cell r="DA29">
            <v>0.021</v>
          </cell>
          <cell r="DB29">
            <v>0.021</v>
          </cell>
          <cell r="DD29">
            <v>0.021</v>
          </cell>
          <cell r="DE29">
            <v>0.021</v>
          </cell>
          <cell r="DF29">
            <v>0.021</v>
          </cell>
          <cell r="DG29">
            <v>0.021</v>
          </cell>
          <cell r="DH29">
            <v>0.021</v>
          </cell>
          <cell r="DI29">
            <v>0.021</v>
          </cell>
          <cell r="DJ29">
            <v>0.021</v>
          </cell>
          <cell r="DK29">
            <v>0.021</v>
          </cell>
          <cell r="DL29">
            <v>0.021</v>
          </cell>
          <cell r="DM29">
            <v>0.021</v>
          </cell>
          <cell r="DN29">
            <v>0.021</v>
          </cell>
          <cell r="DO29">
            <v>0.021</v>
          </cell>
          <cell r="DQ29">
            <v>0.021</v>
          </cell>
          <cell r="DR29">
            <v>0.021</v>
          </cell>
          <cell r="DS29">
            <v>0.021</v>
          </cell>
          <cell r="DT29">
            <v>0.021</v>
          </cell>
          <cell r="DU29">
            <v>0.021</v>
          </cell>
          <cell r="DV29">
            <v>0.021</v>
          </cell>
          <cell r="DW29">
            <v>0.021</v>
          </cell>
          <cell r="DX29">
            <v>0.021</v>
          </cell>
          <cell r="DY29">
            <v>0.021</v>
          </cell>
          <cell r="DZ29">
            <v>0.021</v>
          </cell>
          <cell r="EA29">
            <v>0.021</v>
          </cell>
          <cell r="EB29">
            <v>0.021</v>
          </cell>
          <cell r="ED29">
            <v>0.021</v>
          </cell>
          <cell r="EE29">
            <v>0.021</v>
          </cell>
          <cell r="EF29">
            <v>0.021</v>
          </cell>
          <cell r="EG29">
            <v>0.021</v>
          </cell>
          <cell r="EH29">
            <v>0.021</v>
          </cell>
          <cell r="EI29">
            <v>0.021</v>
          </cell>
          <cell r="EJ29">
            <v>0.021</v>
          </cell>
          <cell r="EK29">
            <v>0.021</v>
          </cell>
          <cell r="EL29">
            <v>0.021</v>
          </cell>
          <cell r="EM29">
            <v>0.021</v>
          </cell>
          <cell r="EN29">
            <v>0.021</v>
          </cell>
          <cell r="EO29">
            <v>0.021</v>
          </cell>
        </row>
        <row r="30">
          <cell r="B30" t="str">
            <v>Approved Depreciation Rate-Services</v>
          </cell>
          <cell r="D30">
            <v>0.027</v>
          </cell>
          <cell r="E30">
            <v>0.027</v>
          </cell>
          <cell r="F30">
            <v>0.027</v>
          </cell>
          <cell r="G30">
            <v>0.027</v>
          </cell>
          <cell r="H30">
            <v>0.027</v>
          </cell>
          <cell r="I30">
            <v>0.027</v>
          </cell>
          <cell r="J30">
            <v>0.027</v>
          </cell>
          <cell r="K30">
            <v>0.027</v>
          </cell>
          <cell r="L30">
            <v>0.027</v>
          </cell>
          <cell r="M30">
            <v>0.027</v>
          </cell>
          <cell r="N30">
            <v>0.027</v>
          </cell>
          <cell r="O30">
            <v>0.027</v>
          </cell>
          <cell r="Q30">
            <v>0.027</v>
          </cell>
          <cell r="R30">
            <v>0.027</v>
          </cell>
          <cell r="S30">
            <v>0.027</v>
          </cell>
          <cell r="T30">
            <v>0.027</v>
          </cell>
          <cell r="U30">
            <v>0.027</v>
          </cell>
          <cell r="V30">
            <v>0.027</v>
          </cell>
          <cell r="W30">
            <v>0.027</v>
          </cell>
          <cell r="X30">
            <v>0.027</v>
          </cell>
          <cell r="Y30">
            <v>0.027</v>
          </cell>
          <cell r="Z30">
            <v>0.027</v>
          </cell>
          <cell r="AA30">
            <v>0.027</v>
          </cell>
          <cell r="AB30">
            <v>0.027</v>
          </cell>
          <cell r="AD30">
            <v>0.027</v>
          </cell>
          <cell r="AE30">
            <v>0.027</v>
          </cell>
          <cell r="AF30">
            <v>0.027</v>
          </cell>
          <cell r="AG30">
            <v>0.027</v>
          </cell>
          <cell r="AH30">
            <v>0.027</v>
          </cell>
          <cell r="AI30">
            <v>0.027</v>
          </cell>
          <cell r="AJ30">
            <v>0.027</v>
          </cell>
          <cell r="AK30">
            <v>0.027</v>
          </cell>
          <cell r="AL30">
            <v>0.027</v>
          </cell>
          <cell r="AM30">
            <v>0.027</v>
          </cell>
          <cell r="AN30">
            <v>0.027</v>
          </cell>
          <cell r="AO30">
            <v>0.027</v>
          </cell>
          <cell r="AQ30">
            <v>0.027</v>
          </cell>
          <cell r="AR30">
            <v>0.027</v>
          </cell>
          <cell r="AS30">
            <v>0.027</v>
          </cell>
          <cell r="AT30">
            <v>0.027</v>
          </cell>
          <cell r="AU30">
            <v>0.027</v>
          </cell>
          <cell r="AV30">
            <v>0.027</v>
          </cell>
          <cell r="AW30">
            <v>0.027</v>
          </cell>
          <cell r="AX30">
            <v>0.027</v>
          </cell>
          <cell r="AY30">
            <v>0.027</v>
          </cell>
          <cell r="AZ30">
            <v>0.027</v>
          </cell>
          <cell r="BA30">
            <v>0.027</v>
          </cell>
          <cell r="BB30">
            <v>0.027</v>
          </cell>
          <cell r="BD30">
            <v>0.022</v>
          </cell>
          <cell r="BE30">
            <v>0.022</v>
          </cell>
          <cell r="BF30">
            <v>0.022</v>
          </cell>
          <cell r="BG30">
            <v>0.022</v>
          </cell>
          <cell r="BH30">
            <v>0.022</v>
          </cell>
          <cell r="BI30">
            <v>0.022</v>
          </cell>
          <cell r="BJ30">
            <v>0.022</v>
          </cell>
          <cell r="BK30">
            <v>0.022</v>
          </cell>
          <cell r="BL30">
            <v>0.022</v>
          </cell>
          <cell r="BM30">
            <v>0.022</v>
          </cell>
          <cell r="BN30">
            <v>0.022</v>
          </cell>
          <cell r="BO30">
            <v>0.022</v>
          </cell>
          <cell r="BQ30">
            <v>0.022</v>
          </cell>
          <cell r="BR30">
            <v>0.022</v>
          </cell>
          <cell r="BS30">
            <v>0.022</v>
          </cell>
          <cell r="BT30">
            <v>0.022</v>
          </cell>
          <cell r="BU30">
            <v>0.022</v>
          </cell>
          <cell r="BV30">
            <v>0.022</v>
          </cell>
          <cell r="BW30">
            <v>0.022</v>
          </cell>
          <cell r="BX30">
            <v>0.022</v>
          </cell>
          <cell r="BY30">
            <v>0.022</v>
          </cell>
          <cell r="BZ30">
            <v>0.022</v>
          </cell>
          <cell r="CA30">
            <v>0.022</v>
          </cell>
          <cell r="CB30">
            <v>0.022</v>
          </cell>
          <cell r="CD30">
            <v>0.022</v>
          </cell>
          <cell r="CE30">
            <v>0.022</v>
          </cell>
          <cell r="CF30">
            <v>0.022</v>
          </cell>
          <cell r="CG30">
            <v>0.022</v>
          </cell>
          <cell r="CH30">
            <v>0.022</v>
          </cell>
          <cell r="CI30">
            <v>0.022</v>
          </cell>
          <cell r="CJ30">
            <v>0.022</v>
          </cell>
          <cell r="CK30">
            <v>0.022</v>
          </cell>
          <cell r="CL30">
            <v>0.022</v>
          </cell>
          <cell r="CM30">
            <v>0.022</v>
          </cell>
          <cell r="CN30">
            <v>0.022</v>
          </cell>
          <cell r="CO30">
            <v>0.022</v>
          </cell>
          <cell r="CQ30">
            <v>0.022</v>
          </cell>
          <cell r="CR30">
            <v>0.022</v>
          </cell>
          <cell r="CS30">
            <v>0.022</v>
          </cell>
          <cell r="CT30">
            <v>0.022</v>
          </cell>
          <cell r="CU30">
            <v>0.022</v>
          </cell>
          <cell r="CV30">
            <v>0.022</v>
          </cell>
          <cell r="CW30">
            <v>0.022</v>
          </cell>
          <cell r="CX30">
            <v>0.022</v>
          </cell>
          <cell r="CY30">
            <v>0.022</v>
          </cell>
          <cell r="CZ30">
            <v>0.022</v>
          </cell>
          <cell r="DA30">
            <v>0.022</v>
          </cell>
          <cell r="DB30">
            <v>0.022</v>
          </cell>
          <cell r="DD30">
            <v>0.022</v>
          </cell>
          <cell r="DE30">
            <v>0.022</v>
          </cell>
          <cell r="DF30">
            <v>0.022</v>
          </cell>
          <cell r="DG30">
            <v>0.022</v>
          </cell>
          <cell r="DH30">
            <v>0.022</v>
          </cell>
          <cell r="DI30">
            <v>0.022</v>
          </cell>
          <cell r="DJ30">
            <v>0.022</v>
          </cell>
          <cell r="DK30">
            <v>0.022</v>
          </cell>
          <cell r="DL30">
            <v>0.022</v>
          </cell>
          <cell r="DM30">
            <v>0.022</v>
          </cell>
          <cell r="DN30">
            <v>0.022</v>
          </cell>
          <cell r="DO30">
            <v>0.022</v>
          </cell>
          <cell r="DQ30">
            <v>0.022</v>
          </cell>
          <cell r="DR30">
            <v>0.022</v>
          </cell>
          <cell r="DS30">
            <v>0.022</v>
          </cell>
          <cell r="DT30">
            <v>0.022</v>
          </cell>
          <cell r="DU30">
            <v>0.022</v>
          </cell>
          <cell r="DV30">
            <v>0.022</v>
          </cell>
          <cell r="DW30">
            <v>0.022</v>
          </cell>
          <cell r="DX30">
            <v>0.022</v>
          </cell>
          <cell r="DY30">
            <v>0.022</v>
          </cell>
          <cell r="DZ30">
            <v>0.022</v>
          </cell>
          <cell r="EA30">
            <v>0.022</v>
          </cell>
          <cell r="EB30">
            <v>0.022</v>
          </cell>
          <cell r="ED30">
            <v>0.022</v>
          </cell>
          <cell r="EE30">
            <v>0.022</v>
          </cell>
          <cell r="EF30">
            <v>0.022</v>
          </cell>
          <cell r="EG30">
            <v>0.022</v>
          </cell>
          <cell r="EH30">
            <v>0.022</v>
          </cell>
          <cell r="EI30">
            <v>0.022</v>
          </cell>
          <cell r="EJ30">
            <v>0.022</v>
          </cell>
          <cell r="EK30">
            <v>0.022</v>
          </cell>
          <cell r="EL30">
            <v>0.022</v>
          </cell>
          <cell r="EM30">
            <v>0.022</v>
          </cell>
          <cell r="EN30">
            <v>0.022</v>
          </cell>
          <cell r="EO30">
            <v>0.022</v>
          </cell>
        </row>
        <row r="32">
          <cell r="A32" t="str">
            <v>Return on Average Net Qualified Investment</v>
          </cell>
        </row>
        <row r="33">
          <cell r="B33" t="str">
            <v>Equity - Cost of Capital, inclusive of Income Tax Gross-up</v>
          </cell>
          <cell r="D33">
            <v>0.0812</v>
          </cell>
          <cell r="E33">
            <v>0.0812</v>
          </cell>
          <cell r="F33">
            <v>0.0812</v>
          </cell>
          <cell r="G33">
            <v>0.0812</v>
          </cell>
          <cell r="H33">
            <v>0.0812</v>
          </cell>
          <cell r="I33">
            <v>0.0812</v>
          </cell>
          <cell r="J33">
            <v>0.0812</v>
          </cell>
          <cell r="K33">
            <v>0.0812</v>
          </cell>
          <cell r="L33">
            <v>0.0812</v>
          </cell>
          <cell r="M33">
            <v>0.0812</v>
          </cell>
          <cell r="N33">
            <v>0.0812</v>
          </cell>
          <cell r="O33">
            <v>0.0812</v>
          </cell>
          <cell r="Q33">
            <v>0.0823</v>
          </cell>
          <cell r="R33">
            <v>0.0823</v>
          </cell>
          <cell r="S33">
            <v>0.0823</v>
          </cell>
          <cell r="T33">
            <v>0.0823</v>
          </cell>
          <cell r="U33">
            <v>0.0823</v>
          </cell>
          <cell r="V33">
            <v>0.0823</v>
          </cell>
          <cell r="W33">
            <v>0.0823</v>
          </cell>
          <cell r="X33">
            <v>0.0823</v>
          </cell>
          <cell r="Y33">
            <v>0.0823</v>
          </cell>
          <cell r="Z33">
            <v>0.0823</v>
          </cell>
          <cell r="AA33">
            <v>0.0823</v>
          </cell>
          <cell r="AB33">
            <v>0.0823</v>
          </cell>
          <cell r="AD33">
            <v>0.0786</v>
          </cell>
          <cell r="AE33">
            <v>0.0786</v>
          </cell>
          <cell r="AF33">
            <v>0.0786</v>
          </cell>
          <cell r="AG33">
            <v>0.0786</v>
          </cell>
          <cell r="AH33">
            <v>0.0786</v>
          </cell>
          <cell r="AI33">
            <v>0.0786</v>
          </cell>
          <cell r="AJ33">
            <v>0.0786</v>
          </cell>
          <cell r="AK33">
            <v>0.0786</v>
          </cell>
          <cell r="AL33">
            <v>0.0786</v>
          </cell>
          <cell r="AM33">
            <v>0.0786</v>
          </cell>
          <cell r="AN33">
            <v>0.0786</v>
          </cell>
          <cell r="AO33">
            <v>0.0786</v>
          </cell>
          <cell r="AQ33">
            <v>0.0776</v>
          </cell>
          <cell r="AR33">
            <v>0.0776</v>
          </cell>
          <cell r="AS33">
            <v>0.0776</v>
          </cell>
          <cell r="AT33">
            <v>0.0776</v>
          </cell>
          <cell r="AU33">
            <v>0.0776</v>
          </cell>
          <cell r="AV33">
            <v>0.0776</v>
          </cell>
          <cell r="AW33">
            <v>0.0776</v>
          </cell>
          <cell r="AX33">
            <v>0.0776</v>
          </cell>
          <cell r="AY33">
            <v>0.0776</v>
          </cell>
          <cell r="AZ33">
            <v>0.0776</v>
          </cell>
          <cell r="BA33">
            <v>0.0776</v>
          </cell>
          <cell r="BB33">
            <v>0.0776</v>
          </cell>
          <cell r="BD33">
            <v>0.0578</v>
          </cell>
          <cell r="BE33">
            <v>0.0578</v>
          </cell>
          <cell r="BF33">
            <v>0.0578</v>
          </cell>
          <cell r="BG33">
            <v>0.0578</v>
          </cell>
          <cell r="BH33">
            <v>0.0578</v>
          </cell>
          <cell r="BI33">
            <v>0.0578</v>
          </cell>
          <cell r="BJ33">
            <v>0.0578</v>
          </cell>
          <cell r="BK33">
            <v>0.0578</v>
          </cell>
          <cell r="BL33">
            <v>0.0578</v>
          </cell>
          <cell r="BM33">
            <v>0.0578</v>
          </cell>
          <cell r="BN33">
            <v>0.0578</v>
          </cell>
          <cell r="BO33">
            <v>0.0578</v>
          </cell>
          <cell r="BQ33">
            <v>0.0578</v>
          </cell>
          <cell r="BR33">
            <v>0.0578</v>
          </cell>
          <cell r="BS33">
            <v>0.0578</v>
          </cell>
          <cell r="BT33">
            <v>0.0578</v>
          </cell>
          <cell r="BU33">
            <v>0.0578</v>
          </cell>
          <cell r="BV33">
            <v>0.0578</v>
          </cell>
          <cell r="BW33">
            <v>0.0578</v>
          </cell>
          <cell r="BX33">
            <v>0.0578</v>
          </cell>
          <cell r="BY33">
            <v>0.0578</v>
          </cell>
          <cell r="BZ33">
            <v>0.0578</v>
          </cell>
          <cell r="CA33">
            <v>0.0578</v>
          </cell>
          <cell r="CB33">
            <v>0.0578</v>
          </cell>
          <cell r="CD33">
            <v>0.0537</v>
          </cell>
          <cell r="CE33">
            <v>0.0537</v>
          </cell>
          <cell r="CF33">
            <v>0.0537</v>
          </cell>
          <cell r="CG33">
            <v>0.0537</v>
          </cell>
          <cell r="CH33">
            <v>0.0537</v>
          </cell>
          <cell r="CI33">
            <v>0.0537</v>
          </cell>
          <cell r="CJ33">
            <v>0.0537</v>
          </cell>
          <cell r="CK33">
            <v>0.0537</v>
          </cell>
          <cell r="CL33">
            <v>0.0537</v>
          </cell>
          <cell r="CM33">
            <v>0.0537</v>
          </cell>
          <cell r="CN33">
            <v>0.0537</v>
          </cell>
          <cell r="CO33">
            <v>0.0537</v>
          </cell>
          <cell r="CQ33">
            <v>0.0537</v>
          </cell>
          <cell r="CR33">
            <v>0.0537</v>
          </cell>
          <cell r="CS33">
            <v>0.0537</v>
          </cell>
          <cell r="CT33">
            <v>0.0537</v>
          </cell>
          <cell r="CU33">
            <v>0.0537</v>
          </cell>
          <cell r="CV33">
            <v>0.0537</v>
          </cell>
          <cell r="CW33">
            <v>0.0537</v>
          </cell>
          <cell r="CX33">
            <v>0.0537</v>
          </cell>
          <cell r="CY33">
            <v>0.0537</v>
          </cell>
          <cell r="CZ33">
            <v>0.0537</v>
          </cell>
          <cell r="DA33">
            <v>0.0537</v>
          </cell>
          <cell r="DB33">
            <v>0.0537</v>
          </cell>
          <cell r="DD33">
            <v>0.0537</v>
          </cell>
          <cell r="DE33">
            <v>0.0537</v>
          </cell>
          <cell r="DF33">
            <v>0.0537</v>
          </cell>
          <cell r="DG33">
            <v>0.0537</v>
          </cell>
          <cell r="DH33">
            <v>0.0537</v>
          </cell>
          <cell r="DI33">
            <v>0.0537</v>
          </cell>
          <cell r="DJ33">
            <v>0.0537</v>
          </cell>
          <cell r="DK33">
            <v>0.0537</v>
          </cell>
          <cell r="DL33">
            <v>0.0537</v>
          </cell>
          <cell r="DM33">
            <v>0.0537</v>
          </cell>
          <cell r="DN33">
            <v>0.0537</v>
          </cell>
          <cell r="DO33">
            <v>0.0537</v>
          </cell>
          <cell r="DQ33">
            <v>0.0537</v>
          </cell>
          <cell r="DR33">
            <v>0.0537</v>
          </cell>
          <cell r="DS33">
            <v>0.0537</v>
          </cell>
          <cell r="DT33">
            <v>0.0537</v>
          </cell>
          <cell r="DU33">
            <v>0.0537</v>
          </cell>
          <cell r="DV33">
            <v>0.0537</v>
          </cell>
          <cell r="DW33">
            <v>0.0537</v>
          </cell>
          <cell r="DX33">
            <v>0.0537</v>
          </cell>
          <cell r="DY33">
            <v>0.0537</v>
          </cell>
          <cell r="DZ33">
            <v>0.0537</v>
          </cell>
          <cell r="EA33">
            <v>0.0537</v>
          </cell>
          <cell r="EB33">
            <v>0.0537</v>
          </cell>
          <cell r="ED33">
            <v>0.0537</v>
          </cell>
          <cell r="EE33">
            <v>0.0537</v>
          </cell>
          <cell r="EF33">
            <v>0.0537</v>
          </cell>
          <cell r="EG33">
            <v>0.0537</v>
          </cell>
          <cell r="EH33">
            <v>0.0537</v>
          </cell>
          <cell r="EI33">
            <v>0.0537</v>
          </cell>
          <cell r="EJ33">
            <v>0.0537</v>
          </cell>
          <cell r="EK33">
            <v>0.0537</v>
          </cell>
          <cell r="EL33">
            <v>0.0537</v>
          </cell>
          <cell r="EM33">
            <v>0.0537</v>
          </cell>
          <cell r="EN33">
            <v>0.0537</v>
          </cell>
          <cell r="EO33">
            <v>0.0537</v>
          </cell>
        </row>
        <row r="34">
          <cell r="B34" t="str">
            <v>Debt - Cost of Capital</v>
          </cell>
          <cell r="D34">
            <v>0.0183</v>
          </cell>
          <cell r="E34">
            <v>0.0183</v>
          </cell>
          <cell r="F34">
            <v>0.0183</v>
          </cell>
          <cell r="G34">
            <v>0.0183</v>
          </cell>
          <cell r="H34">
            <v>0.0183</v>
          </cell>
          <cell r="I34">
            <v>0.0183</v>
          </cell>
          <cell r="J34">
            <v>0.0183</v>
          </cell>
          <cell r="K34">
            <v>0.0183</v>
          </cell>
          <cell r="L34">
            <v>0.0183</v>
          </cell>
          <cell r="M34">
            <v>0.0183</v>
          </cell>
          <cell r="N34">
            <v>0.0183</v>
          </cell>
          <cell r="O34">
            <v>0.0183</v>
          </cell>
          <cell r="Q34">
            <v>0.0158</v>
          </cell>
          <cell r="R34">
            <v>0.0158</v>
          </cell>
          <cell r="S34">
            <v>0.0158</v>
          </cell>
          <cell r="T34">
            <v>0.0158</v>
          </cell>
          <cell r="U34">
            <v>0.0158</v>
          </cell>
          <cell r="V34">
            <v>0.0158</v>
          </cell>
          <cell r="W34">
            <v>0.0158</v>
          </cell>
          <cell r="X34">
            <v>0.0158</v>
          </cell>
          <cell r="Y34">
            <v>0.0158</v>
          </cell>
          <cell r="Z34">
            <v>0.0158</v>
          </cell>
          <cell r="AA34">
            <v>0.0158</v>
          </cell>
          <cell r="AB34">
            <v>0.0158</v>
          </cell>
          <cell r="AD34">
            <v>0.0141</v>
          </cell>
          <cell r="AE34">
            <v>0.0141</v>
          </cell>
          <cell r="AF34">
            <v>0.0141</v>
          </cell>
          <cell r="AG34">
            <v>0.0141</v>
          </cell>
          <cell r="AH34">
            <v>0.0141</v>
          </cell>
          <cell r="AI34">
            <v>0.0141</v>
          </cell>
          <cell r="AJ34">
            <v>0.0141</v>
          </cell>
          <cell r="AK34">
            <v>0.0141</v>
          </cell>
          <cell r="AL34">
            <v>0.0141</v>
          </cell>
          <cell r="AM34">
            <v>0.0141</v>
          </cell>
          <cell r="AN34">
            <v>0.0141</v>
          </cell>
          <cell r="AO34">
            <v>0.0141</v>
          </cell>
          <cell r="AQ34">
            <v>0.0144</v>
          </cell>
          <cell r="AR34">
            <v>0.0144</v>
          </cell>
          <cell r="AS34">
            <v>0.0144</v>
          </cell>
          <cell r="AT34">
            <v>0.0144</v>
          </cell>
          <cell r="AU34">
            <v>0.0144</v>
          </cell>
          <cell r="AV34">
            <v>0.0144</v>
          </cell>
          <cell r="AW34">
            <v>0.0144</v>
          </cell>
          <cell r="AX34">
            <v>0.0144</v>
          </cell>
          <cell r="AY34">
            <v>0.0144</v>
          </cell>
          <cell r="AZ34">
            <v>0.0144</v>
          </cell>
          <cell r="BA34">
            <v>0.0144</v>
          </cell>
          <cell r="BB34">
            <v>0.0144</v>
          </cell>
          <cell r="BD34">
            <v>0.0165</v>
          </cell>
          <cell r="BE34">
            <v>0.0165</v>
          </cell>
          <cell r="BF34">
            <v>0.0165</v>
          </cell>
          <cell r="BG34">
            <v>0.0165</v>
          </cell>
          <cell r="BH34">
            <v>0.0165</v>
          </cell>
          <cell r="BI34">
            <v>0.0165</v>
          </cell>
          <cell r="BJ34">
            <v>0.0165</v>
          </cell>
          <cell r="BK34">
            <v>0.0165</v>
          </cell>
          <cell r="BL34">
            <v>0.0165</v>
          </cell>
          <cell r="BM34">
            <v>0.0165</v>
          </cell>
          <cell r="BN34">
            <v>0.0165</v>
          </cell>
          <cell r="BO34">
            <v>0.0165</v>
          </cell>
          <cell r="BQ34">
            <v>0.0165</v>
          </cell>
          <cell r="BR34">
            <v>0.0165</v>
          </cell>
          <cell r="BS34">
            <v>0.0165</v>
          </cell>
          <cell r="BT34">
            <v>0.0165</v>
          </cell>
          <cell r="BU34">
            <v>0.0165</v>
          </cell>
          <cell r="BV34">
            <v>0.0165</v>
          </cell>
          <cell r="BW34">
            <v>0.0165</v>
          </cell>
          <cell r="BX34">
            <v>0.0165</v>
          </cell>
          <cell r="BY34">
            <v>0.0165</v>
          </cell>
          <cell r="BZ34">
            <v>0.0165</v>
          </cell>
          <cell r="CA34">
            <v>0.0165</v>
          </cell>
          <cell r="CB34">
            <v>0.0165</v>
          </cell>
          <cell r="CD34">
            <v>0.0176</v>
          </cell>
          <cell r="CE34">
            <v>0.0176</v>
          </cell>
          <cell r="CF34">
            <v>0.0176</v>
          </cell>
          <cell r="CG34">
            <v>0.0176</v>
          </cell>
          <cell r="CH34">
            <v>0.0176</v>
          </cell>
          <cell r="CI34">
            <v>0.0176</v>
          </cell>
          <cell r="CJ34">
            <v>0.0176</v>
          </cell>
          <cell r="CK34">
            <v>0.0176</v>
          </cell>
          <cell r="CL34">
            <v>0.0176</v>
          </cell>
          <cell r="CM34">
            <v>0.0176</v>
          </cell>
          <cell r="CN34">
            <v>0.0176</v>
          </cell>
          <cell r="CO34">
            <v>0.0176</v>
          </cell>
          <cell r="CQ34">
            <v>0.0176</v>
          </cell>
          <cell r="CR34">
            <v>0.0176</v>
          </cell>
          <cell r="CS34">
            <v>0.0176</v>
          </cell>
          <cell r="CT34">
            <v>0.0176</v>
          </cell>
          <cell r="CU34">
            <v>0.0176</v>
          </cell>
          <cell r="CV34">
            <v>0.0176</v>
          </cell>
          <cell r="CW34">
            <v>0.0176</v>
          </cell>
          <cell r="CX34">
            <v>0.0176</v>
          </cell>
          <cell r="CY34">
            <v>0.0176</v>
          </cell>
          <cell r="CZ34">
            <v>0.0176</v>
          </cell>
          <cell r="DA34">
            <v>0.0176</v>
          </cell>
          <cell r="DB34">
            <v>0.0176</v>
          </cell>
          <cell r="DD34">
            <v>0.0176</v>
          </cell>
          <cell r="DE34">
            <v>0.0176</v>
          </cell>
          <cell r="DF34">
            <v>0.0176</v>
          </cell>
          <cell r="DG34">
            <v>0.0176</v>
          </cell>
          <cell r="DH34">
            <v>0.0176</v>
          </cell>
          <cell r="DI34">
            <v>0.0176</v>
          </cell>
          <cell r="DJ34">
            <v>0.0176</v>
          </cell>
          <cell r="DK34">
            <v>0.0176</v>
          </cell>
          <cell r="DL34">
            <v>0.0176</v>
          </cell>
          <cell r="DM34">
            <v>0.0176</v>
          </cell>
          <cell r="DN34">
            <v>0.0176</v>
          </cell>
          <cell r="DO34">
            <v>0.0176</v>
          </cell>
          <cell r="DQ34">
            <v>0.0176</v>
          </cell>
          <cell r="DR34">
            <v>0.0176</v>
          </cell>
          <cell r="DS34">
            <v>0.0176</v>
          </cell>
          <cell r="DT34">
            <v>0.0176</v>
          </cell>
          <cell r="DU34">
            <v>0.0176</v>
          </cell>
          <cell r="DV34">
            <v>0.0176</v>
          </cell>
          <cell r="DW34">
            <v>0.0176</v>
          </cell>
          <cell r="DX34">
            <v>0.0176</v>
          </cell>
          <cell r="DY34">
            <v>0.0176</v>
          </cell>
          <cell r="DZ34">
            <v>0.0176</v>
          </cell>
          <cell r="EA34">
            <v>0.0176</v>
          </cell>
          <cell r="EB34">
            <v>0.0176</v>
          </cell>
          <cell r="ED34">
            <v>0.0176</v>
          </cell>
          <cell r="EE34">
            <v>0.0176</v>
          </cell>
          <cell r="EF34">
            <v>0.0176</v>
          </cell>
          <cell r="EG34">
            <v>0.0176</v>
          </cell>
          <cell r="EH34">
            <v>0.0176</v>
          </cell>
          <cell r="EI34">
            <v>0.0176</v>
          </cell>
          <cell r="EJ34">
            <v>0.0176</v>
          </cell>
          <cell r="EK34">
            <v>0.0176</v>
          </cell>
          <cell r="EL34">
            <v>0.0176</v>
          </cell>
          <cell r="EM34">
            <v>0.0176</v>
          </cell>
          <cell r="EN34">
            <v>0.0176</v>
          </cell>
          <cell r="EO34">
            <v>0.0176</v>
          </cell>
        </row>
        <row r="36">
          <cell r="B36" t="str">
            <v>Equity Component - inclusive of Income Tax Gross-up</v>
          </cell>
          <cell r="D36">
            <v>229005.179666667</v>
          </cell>
          <cell r="E36">
            <v>244910.3447</v>
          </cell>
          <cell r="F36">
            <v>263553.147433333</v>
          </cell>
          <cell r="G36">
            <v>282361.679366667</v>
          </cell>
          <cell r="H36">
            <v>298861.1675</v>
          </cell>
          <cell r="I36">
            <v>312279.399833333</v>
          </cell>
          <cell r="J36">
            <v>329832.586533333</v>
          </cell>
          <cell r="K36">
            <v>346397.948166667</v>
          </cell>
          <cell r="L36">
            <v>357952.566066667</v>
          </cell>
          <cell r="M36">
            <v>370009.270633333</v>
          </cell>
          <cell r="N36">
            <v>379077.909933333</v>
          </cell>
          <cell r="O36">
            <v>390498.182433333</v>
          </cell>
          <cell r="P36">
            <v>3804739.38226667</v>
          </cell>
          <cell r="Q36">
            <v>410481.4552</v>
          </cell>
          <cell r="R36">
            <v>423558.30795</v>
          </cell>
          <cell r="S36">
            <v>436839.751641667</v>
          </cell>
          <cell r="T36">
            <v>451648.189533333</v>
          </cell>
          <cell r="U36">
            <v>463411.520566667</v>
          </cell>
          <cell r="V36">
            <v>473351.501958333</v>
          </cell>
          <cell r="W36">
            <v>482143.679541667</v>
          </cell>
          <cell r="X36">
            <v>491270.077425</v>
          </cell>
          <cell r="Y36">
            <v>500294.402733333</v>
          </cell>
          <cell r="Z36">
            <v>506696.458008333</v>
          </cell>
          <cell r="AA36">
            <v>514678.138333333</v>
          </cell>
          <cell r="AB36">
            <v>522435.029925</v>
          </cell>
          <cell r="AC36">
            <v>5676808.51281667</v>
          </cell>
          <cell r="AD36">
            <v>503312.4145</v>
          </cell>
          <cell r="AE36">
            <v>506052.16815</v>
          </cell>
          <cell r="AF36">
            <v>508968.4181</v>
          </cell>
          <cell r="AG36">
            <v>511475.96115</v>
          </cell>
          <cell r="AH36">
            <v>513171.4745</v>
          </cell>
          <cell r="AI36">
            <v>515123.22385</v>
          </cell>
          <cell r="AJ36">
            <v>518119.3576</v>
          </cell>
          <cell r="AK36">
            <v>520618.5101</v>
          </cell>
          <cell r="AL36">
            <v>522889.513</v>
          </cell>
          <cell r="AM36">
            <v>525738.5534</v>
          </cell>
          <cell r="AN36">
            <v>529845.16105</v>
          </cell>
          <cell r="AO36">
            <v>533842.8553</v>
          </cell>
          <cell r="AP36">
            <v>6209157.6107</v>
          </cell>
          <cell r="AQ36">
            <v>528952.5818</v>
          </cell>
          <cell r="AR36">
            <v>530741.966666667</v>
          </cell>
          <cell r="AS36">
            <v>536370.0166</v>
          </cell>
          <cell r="AT36">
            <v>541612.756666667</v>
          </cell>
          <cell r="AU36">
            <v>544289.400533333</v>
          </cell>
          <cell r="AV36">
            <v>546553.652133333</v>
          </cell>
          <cell r="AW36">
            <v>547368.3616</v>
          </cell>
          <cell r="AX36">
            <v>550373.570333333</v>
          </cell>
          <cell r="AY36">
            <v>553905.353266667</v>
          </cell>
          <cell r="AZ36">
            <v>556244.333666667</v>
          </cell>
          <cell r="BA36">
            <v>559370.708333333</v>
          </cell>
          <cell r="BB36">
            <v>561519.8662</v>
          </cell>
          <cell r="BC36">
            <v>6557302.5678</v>
          </cell>
          <cell r="BD36">
            <v>418981.03015</v>
          </cell>
          <cell r="BE36">
            <v>420733.425</v>
          </cell>
          <cell r="BF36">
            <v>423046.6966</v>
          </cell>
          <cell r="BG36">
            <v>424916.112366667</v>
          </cell>
          <cell r="BH36">
            <v>426547.474016667</v>
          </cell>
          <cell r="BI36">
            <v>430374.1471</v>
          </cell>
          <cell r="BJ36">
            <v>436439.6791</v>
          </cell>
          <cell r="BK36">
            <v>442255.322433333</v>
          </cell>
          <cell r="BL36">
            <v>447443.373366667</v>
          </cell>
          <cell r="BM36">
            <v>453995.220116667</v>
          </cell>
          <cell r="BN36">
            <v>459402.53535</v>
          </cell>
          <cell r="BO36">
            <v>462350.817016667</v>
          </cell>
          <cell r="BP36">
            <v>5246485.83261667</v>
          </cell>
          <cell r="BQ36">
            <v>465911.937633333</v>
          </cell>
          <cell r="BR36">
            <v>470108.68485</v>
          </cell>
          <cell r="BS36">
            <v>476694.4313</v>
          </cell>
          <cell r="BT36">
            <v>484245.760466667</v>
          </cell>
          <cell r="BU36">
            <v>490293.971733333</v>
          </cell>
          <cell r="BV36">
            <v>495683.065516667</v>
          </cell>
          <cell r="BW36">
            <v>501066.528616667</v>
          </cell>
          <cell r="BX36">
            <v>506438.739983333</v>
          </cell>
          <cell r="BY36">
            <v>511799.6948</v>
          </cell>
          <cell r="BZ36">
            <v>517149.397883333</v>
          </cell>
          <cell r="CA36">
            <v>522487.844416667</v>
          </cell>
          <cell r="CB36">
            <v>527815.0344</v>
          </cell>
          <cell r="CC36">
            <v>5969695.0916</v>
          </cell>
          <cell r="CD36">
            <v>495499.847925</v>
          </cell>
          <cell r="CE36">
            <v>500800.1856</v>
          </cell>
          <cell r="CF36">
            <v>506089.443175</v>
          </cell>
          <cell r="CG36">
            <v>511367.62065</v>
          </cell>
          <cell r="CH36">
            <v>516634.71355</v>
          </cell>
          <cell r="CI36">
            <v>521890.72635</v>
          </cell>
          <cell r="CJ36">
            <v>527135.654575</v>
          </cell>
          <cell r="CK36">
            <v>532369.5027</v>
          </cell>
          <cell r="CL36">
            <v>537592.270725</v>
          </cell>
          <cell r="CM36">
            <v>542803.954175</v>
          </cell>
          <cell r="CN36">
            <v>548004.55305</v>
          </cell>
          <cell r="CO36">
            <v>553194.071825</v>
          </cell>
          <cell r="CP36">
            <v>6293382.5443</v>
          </cell>
          <cell r="CQ36">
            <v>555808.706925</v>
          </cell>
          <cell r="CR36">
            <v>555853.00495</v>
          </cell>
          <cell r="CS36">
            <v>555895.316075</v>
          </cell>
          <cell r="CT36">
            <v>555935.635825</v>
          </cell>
          <cell r="CU36">
            <v>555973.968675</v>
          </cell>
          <cell r="CV36">
            <v>556010.31015</v>
          </cell>
          <cell r="CW36">
            <v>556044.664725</v>
          </cell>
          <cell r="CX36">
            <v>556077.0324</v>
          </cell>
          <cell r="CY36">
            <v>556107.4087</v>
          </cell>
          <cell r="CZ36">
            <v>556135.7981</v>
          </cell>
          <cell r="DA36">
            <v>556162.2006</v>
          </cell>
          <cell r="DB36">
            <v>556186.611725</v>
          </cell>
          <cell r="DC36">
            <v>6672190.65885</v>
          </cell>
          <cell r="DD36">
            <v>555649.66095</v>
          </cell>
          <cell r="DE36">
            <v>554552.341725</v>
          </cell>
          <cell r="DF36">
            <v>553455.018025</v>
          </cell>
          <cell r="DG36">
            <v>552357.6988</v>
          </cell>
          <cell r="DH36">
            <v>551260.3751</v>
          </cell>
          <cell r="DI36">
            <v>550163.055875</v>
          </cell>
          <cell r="DJ36">
            <v>549065.73665</v>
          </cell>
          <cell r="DK36">
            <v>547968.41295</v>
          </cell>
          <cell r="DL36">
            <v>546871.093725</v>
          </cell>
          <cell r="DM36">
            <v>545773.7745</v>
          </cell>
          <cell r="DN36">
            <v>544676.4508</v>
          </cell>
          <cell r="DO36">
            <v>543579.131575</v>
          </cell>
          <cell r="DP36">
            <v>6595372.750675</v>
          </cell>
          <cell r="DQ36">
            <v>542481.81235</v>
          </cell>
          <cell r="DR36">
            <v>541384.48865</v>
          </cell>
          <cell r="DS36">
            <v>540287.169425</v>
          </cell>
          <cell r="DT36">
            <v>539189.845725</v>
          </cell>
          <cell r="DU36">
            <v>538092.5265</v>
          </cell>
          <cell r="DV36">
            <v>536995.207275</v>
          </cell>
          <cell r="DW36">
            <v>535897.883575</v>
          </cell>
          <cell r="DX36">
            <v>534800.56435</v>
          </cell>
          <cell r="DY36">
            <v>533703.245125</v>
          </cell>
          <cell r="DZ36">
            <v>532605.921425</v>
          </cell>
          <cell r="EA36">
            <v>531508.6022</v>
          </cell>
          <cell r="EB36">
            <v>530411.2785</v>
          </cell>
          <cell r="EC36">
            <v>6437358.5451</v>
          </cell>
          <cell r="ED36">
            <v>529313.959275</v>
          </cell>
          <cell r="EE36">
            <v>528216.64005</v>
          </cell>
          <cell r="EF36">
            <v>527119.31635</v>
          </cell>
          <cell r="EG36">
            <v>526021.997125</v>
          </cell>
          <cell r="EH36">
            <v>524924.6779</v>
          </cell>
          <cell r="EI36">
            <v>523827.3542</v>
          </cell>
          <cell r="EJ36">
            <v>522730.034975</v>
          </cell>
          <cell r="EK36">
            <v>521632.71575</v>
          </cell>
          <cell r="EL36">
            <v>520535.39205</v>
          </cell>
          <cell r="EM36">
            <v>519438.072825</v>
          </cell>
          <cell r="EN36">
            <v>518340.749125</v>
          </cell>
          <cell r="EO36">
            <v>517243.4299</v>
          </cell>
          <cell r="EP36">
            <v>6279344.339525</v>
          </cell>
        </row>
        <row r="37">
          <cell r="B37" t="str">
            <v>Debt Component</v>
          </cell>
          <cell r="D37">
            <v>51610.77325</v>
          </cell>
          <cell r="E37">
            <v>55195.311675</v>
          </cell>
          <cell r="F37">
            <v>59396.830025</v>
          </cell>
          <cell r="G37">
            <v>63635.698675</v>
          </cell>
          <cell r="H37">
            <v>67354.179375</v>
          </cell>
          <cell r="I37">
            <v>70378.239125</v>
          </cell>
          <cell r="J37">
            <v>74334.1913</v>
          </cell>
          <cell r="K37">
            <v>78067.517875</v>
          </cell>
          <cell r="L37">
            <v>80671.57585</v>
          </cell>
          <cell r="M37">
            <v>83388.788825</v>
          </cell>
          <cell r="N37">
            <v>85432.58315</v>
          </cell>
          <cell r="O37">
            <v>88006.363775</v>
          </cell>
          <cell r="P37">
            <v>857472.0529</v>
          </cell>
          <cell r="Q37">
            <v>78804.4592</v>
          </cell>
          <cell r="R37">
            <v>81314.9607</v>
          </cell>
          <cell r="S37">
            <v>83864.7396833333</v>
          </cell>
          <cell r="T37">
            <v>86707.6718666667</v>
          </cell>
          <cell r="U37">
            <v>88966.0027333333</v>
          </cell>
          <cell r="V37">
            <v>90874.2859166667</v>
          </cell>
          <cell r="W37">
            <v>92562.2130833333</v>
          </cell>
          <cell r="X37">
            <v>94314.30405</v>
          </cell>
          <cell r="Y37">
            <v>96046.7990666667</v>
          </cell>
          <cell r="Z37">
            <v>97275.8692166667</v>
          </cell>
          <cell r="AA37">
            <v>98808.1966666667</v>
          </cell>
          <cell r="AB37">
            <v>100297.36905</v>
          </cell>
          <cell r="AC37">
            <v>1089836.87123333</v>
          </cell>
          <cell r="AD37">
            <v>90288.86825</v>
          </cell>
          <cell r="AE37">
            <v>90780.350775</v>
          </cell>
          <cell r="AF37">
            <v>91303.49485</v>
          </cell>
          <cell r="AG37">
            <v>91753.321275</v>
          </cell>
          <cell r="AH37">
            <v>92057.47825</v>
          </cell>
          <cell r="AI37">
            <v>92407.601225</v>
          </cell>
          <cell r="AJ37">
            <v>92945.0756</v>
          </cell>
          <cell r="AK37">
            <v>93393.39685</v>
          </cell>
          <cell r="AL37">
            <v>93800.7905</v>
          </cell>
          <cell r="AM37">
            <v>94311.8779</v>
          </cell>
          <cell r="AN37">
            <v>95048.559425</v>
          </cell>
          <cell r="AO37">
            <v>95765.70305</v>
          </cell>
          <cell r="AP37">
            <v>1113856.51795</v>
          </cell>
          <cell r="AQ37">
            <v>98156.1492</v>
          </cell>
          <cell r="AR37">
            <v>98488.2</v>
          </cell>
          <cell r="AS37">
            <v>99532.5804</v>
          </cell>
          <cell r="AT37">
            <v>100505.46</v>
          </cell>
          <cell r="AU37">
            <v>101002.1568</v>
          </cell>
          <cell r="AV37">
            <v>101422.3272</v>
          </cell>
          <cell r="AW37">
            <v>101573.5104</v>
          </cell>
          <cell r="AX37">
            <v>102131.178</v>
          </cell>
          <cell r="AY37">
            <v>102786.5604</v>
          </cell>
          <cell r="AZ37">
            <v>103220.598</v>
          </cell>
          <cell r="BA37">
            <v>103800.75</v>
          </cell>
          <cell r="BB37">
            <v>104199.5628</v>
          </cell>
          <cell r="BC37">
            <v>1216819.0332</v>
          </cell>
          <cell r="BD37">
            <v>119605.311375</v>
          </cell>
          <cell r="BE37">
            <v>120105.5625</v>
          </cell>
          <cell r="BF37">
            <v>120765.9255</v>
          </cell>
          <cell r="BG37">
            <v>121299.58225</v>
          </cell>
          <cell r="BH37">
            <v>121765.282375</v>
          </cell>
          <cell r="BI37">
            <v>122857.67175</v>
          </cell>
          <cell r="BJ37">
            <v>124589.18175</v>
          </cell>
          <cell r="BK37">
            <v>126249.35675</v>
          </cell>
          <cell r="BL37">
            <v>127730.37475</v>
          </cell>
          <cell r="BM37">
            <v>129600.711625</v>
          </cell>
          <cell r="BN37">
            <v>131144.322375</v>
          </cell>
          <cell r="BO37">
            <v>131985.959875</v>
          </cell>
          <cell r="BP37">
            <v>1497699.242875</v>
          </cell>
          <cell r="BQ37">
            <v>133002.54275</v>
          </cell>
          <cell r="BR37">
            <v>134200.576125</v>
          </cell>
          <cell r="BS37">
            <v>136080.59025</v>
          </cell>
          <cell r="BT37">
            <v>138236.2465</v>
          </cell>
          <cell r="BU37">
            <v>139962.812</v>
          </cell>
          <cell r="BV37">
            <v>141501.221125</v>
          </cell>
          <cell r="BW37">
            <v>143038.022875</v>
          </cell>
          <cell r="BX37">
            <v>144571.612625</v>
          </cell>
          <cell r="BY37">
            <v>146101.989</v>
          </cell>
          <cell r="BZ37">
            <v>147629.153375</v>
          </cell>
          <cell r="CA37">
            <v>149153.104375</v>
          </cell>
          <cell r="CB37">
            <v>150673.842</v>
          </cell>
          <cell r="CC37">
            <v>1704151.713</v>
          </cell>
          <cell r="CD37">
            <v>162398.4604</v>
          </cell>
          <cell r="CE37">
            <v>164135.6288</v>
          </cell>
          <cell r="CF37">
            <v>165869.165733333</v>
          </cell>
          <cell r="CG37">
            <v>167599.0712</v>
          </cell>
          <cell r="CH37">
            <v>169325.343733333</v>
          </cell>
          <cell r="CI37">
            <v>171047.9848</v>
          </cell>
          <cell r="CJ37">
            <v>172766.992933333</v>
          </cell>
          <cell r="CK37">
            <v>174482.3696</v>
          </cell>
          <cell r="CL37">
            <v>176194.1148</v>
          </cell>
          <cell r="CM37">
            <v>177902.227066667</v>
          </cell>
          <cell r="CN37">
            <v>179606.7064</v>
          </cell>
          <cell r="CO37">
            <v>181307.554266667</v>
          </cell>
          <cell r="CP37">
            <v>2062635.61973333</v>
          </cell>
          <cell r="CQ37">
            <v>182164.4924</v>
          </cell>
          <cell r="CR37">
            <v>182179.010933333</v>
          </cell>
          <cell r="CS37">
            <v>182192.878266667</v>
          </cell>
          <cell r="CT37">
            <v>182206.092933333</v>
          </cell>
          <cell r="CU37">
            <v>182218.6564</v>
          </cell>
          <cell r="CV37">
            <v>182230.5672</v>
          </cell>
          <cell r="CW37">
            <v>182241.8268</v>
          </cell>
          <cell r="CX37">
            <v>182252.4352</v>
          </cell>
          <cell r="CY37">
            <v>182262.390933333</v>
          </cell>
          <cell r="CZ37">
            <v>182271.695466667</v>
          </cell>
          <cell r="DA37">
            <v>182280.3488</v>
          </cell>
          <cell r="DB37">
            <v>182288.349466667</v>
          </cell>
          <cell r="DC37">
            <v>2186788.7448</v>
          </cell>
          <cell r="DD37">
            <v>182112.3656</v>
          </cell>
          <cell r="DE37">
            <v>181752.7228</v>
          </cell>
          <cell r="DF37">
            <v>181393.078533333</v>
          </cell>
          <cell r="DG37">
            <v>181033.435733333</v>
          </cell>
          <cell r="DH37">
            <v>180673.791466667</v>
          </cell>
          <cell r="DI37">
            <v>180314.148666667</v>
          </cell>
          <cell r="DJ37">
            <v>179954.505866667</v>
          </cell>
          <cell r="DK37">
            <v>179594.8616</v>
          </cell>
          <cell r="DL37">
            <v>179235.2188</v>
          </cell>
          <cell r="DM37">
            <v>178875.576</v>
          </cell>
          <cell r="DN37">
            <v>178515.931733333</v>
          </cell>
          <cell r="DO37">
            <v>178156.288933333</v>
          </cell>
          <cell r="DP37">
            <v>2161611.92573333</v>
          </cell>
          <cell r="DQ37">
            <v>177796.646133333</v>
          </cell>
          <cell r="DR37">
            <v>177437.001866667</v>
          </cell>
          <cell r="DS37">
            <v>177077.359066667</v>
          </cell>
          <cell r="DT37">
            <v>176717.7148</v>
          </cell>
          <cell r="DU37">
            <v>176358.072</v>
          </cell>
          <cell r="DV37">
            <v>175998.4292</v>
          </cell>
          <cell r="DW37">
            <v>175638.784933333</v>
          </cell>
          <cell r="DX37">
            <v>175279.142133333</v>
          </cell>
          <cell r="DY37">
            <v>174919.499333333</v>
          </cell>
          <cell r="DZ37">
            <v>174559.855066667</v>
          </cell>
          <cell r="EA37">
            <v>174200.212266667</v>
          </cell>
          <cell r="EB37">
            <v>173840.568</v>
          </cell>
          <cell r="EC37">
            <v>2109823.2848</v>
          </cell>
          <cell r="ED37">
            <v>173480.9252</v>
          </cell>
          <cell r="EE37">
            <v>173121.2824</v>
          </cell>
          <cell r="EF37">
            <v>172761.638133333</v>
          </cell>
          <cell r="EG37">
            <v>172401.995333333</v>
          </cell>
          <cell r="EH37">
            <v>172042.352533333</v>
          </cell>
          <cell r="EI37">
            <v>171682.708266667</v>
          </cell>
          <cell r="EJ37">
            <v>171323.065466667</v>
          </cell>
          <cell r="EK37">
            <v>170963.422666667</v>
          </cell>
          <cell r="EL37">
            <v>170603.7784</v>
          </cell>
          <cell r="EM37">
            <v>170244.1356</v>
          </cell>
          <cell r="EN37">
            <v>169884.491333333</v>
          </cell>
          <cell r="EO37">
            <v>169524.848533333</v>
          </cell>
          <cell r="EP37">
            <v>2058034.64386667</v>
          </cell>
        </row>
        <row r="38">
          <cell r="B38" t="str">
            <v>Return Requirement</v>
          </cell>
          <cell r="D38">
            <v>280615.952916667</v>
          </cell>
          <cell r="E38">
            <v>300105.656375</v>
          </cell>
          <cell r="F38">
            <v>322949.977458333</v>
          </cell>
          <cell r="G38">
            <v>345997.378041667</v>
          </cell>
          <cell r="H38">
            <v>366215.346875</v>
          </cell>
          <cell r="I38">
            <v>382657.638958333</v>
          </cell>
          <cell r="J38">
            <v>404166.777833333</v>
          </cell>
          <cell r="K38">
            <v>424465.466041667</v>
          </cell>
          <cell r="L38">
            <v>438624.141916667</v>
          </cell>
          <cell r="M38">
            <v>453398.059458333</v>
          </cell>
          <cell r="N38">
            <v>464510.493083333</v>
          </cell>
          <cell r="O38">
            <v>478504.546208333</v>
          </cell>
          <cell r="P38">
            <v>4662211.43516667</v>
          </cell>
          <cell r="Q38">
            <v>489285.9144</v>
          </cell>
          <cell r="R38">
            <v>504873.26865</v>
          </cell>
          <cell r="S38">
            <v>520704.491325</v>
          </cell>
          <cell r="T38">
            <v>538355.8614</v>
          </cell>
          <cell r="U38">
            <v>552377.5233</v>
          </cell>
          <cell r="V38">
            <v>564225.787875</v>
          </cell>
          <cell r="W38">
            <v>574705.892625</v>
          </cell>
          <cell r="X38">
            <v>585584.381475</v>
          </cell>
          <cell r="Y38">
            <v>596341.2018</v>
          </cell>
          <cell r="Z38">
            <v>603972.327225</v>
          </cell>
          <cell r="AA38">
            <v>613486.335</v>
          </cell>
          <cell r="AB38">
            <v>622732.398975</v>
          </cell>
          <cell r="AC38">
            <v>6766645.38405</v>
          </cell>
          <cell r="AD38">
            <v>593601.28275</v>
          </cell>
          <cell r="AE38">
            <v>596832.518925</v>
          </cell>
          <cell r="AF38">
            <v>600271.91295</v>
          </cell>
          <cell r="AG38">
            <v>603229.282425</v>
          </cell>
          <cell r="AH38">
            <v>605228.95275</v>
          </cell>
          <cell r="AI38">
            <v>607530.825075</v>
          </cell>
          <cell r="AJ38">
            <v>611064.4332</v>
          </cell>
          <cell r="AK38">
            <v>614011.90695</v>
          </cell>
          <cell r="AL38">
            <v>616690.3035</v>
          </cell>
          <cell r="AM38">
            <v>620050.4313</v>
          </cell>
          <cell r="AN38">
            <v>624893.720475</v>
          </cell>
          <cell r="AO38">
            <v>629608.55835</v>
          </cell>
          <cell r="AP38">
            <v>7323014.12865</v>
          </cell>
          <cell r="AQ38">
            <v>627108.731</v>
          </cell>
          <cell r="AR38">
            <v>629230.166666667</v>
          </cell>
          <cell r="AS38">
            <v>635902.597</v>
          </cell>
          <cell r="AT38">
            <v>642118.216666667</v>
          </cell>
          <cell r="AU38">
            <v>645291.557333333</v>
          </cell>
          <cell r="AV38">
            <v>647975.979333333</v>
          </cell>
          <cell r="AW38">
            <v>648941.872</v>
          </cell>
          <cell r="AX38">
            <v>652504.748333333</v>
          </cell>
          <cell r="AY38">
            <v>656691.913666667</v>
          </cell>
          <cell r="AZ38">
            <v>659464.931666667</v>
          </cell>
          <cell r="BA38">
            <v>663171.458333333</v>
          </cell>
          <cell r="BB38">
            <v>665719.429</v>
          </cell>
          <cell r="BC38">
            <v>7774121.601</v>
          </cell>
          <cell r="BD38">
            <v>538586.341525</v>
          </cell>
          <cell r="BE38">
            <v>540838.9875</v>
          </cell>
          <cell r="BF38">
            <v>543812.6221</v>
          </cell>
          <cell r="BG38">
            <v>546215.694616667</v>
          </cell>
          <cell r="BH38">
            <v>548312.756391667</v>
          </cell>
          <cell r="BI38">
            <v>553231.81885</v>
          </cell>
          <cell r="BJ38">
            <v>561028.86085</v>
          </cell>
          <cell r="BK38">
            <v>568504.679183333</v>
          </cell>
          <cell r="BL38">
            <v>575173.748116667</v>
          </cell>
          <cell r="BM38">
            <v>583595.931741667</v>
          </cell>
          <cell r="BN38">
            <v>590546.857725</v>
          </cell>
          <cell r="BO38">
            <v>594336.776891667</v>
          </cell>
          <cell r="BP38">
            <v>6744185.07549167</v>
          </cell>
          <cell r="BQ38">
            <v>598914.480383333</v>
          </cell>
          <cell r="BR38">
            <v>604309.260975</v>
          </cell>
          <cell r="BS38">
            <v>612775.02155</v>
          </cell>
          <cell r="BT38">
            <v>622482.006966667</v>
          </cell>
          <cell r="BU38">
            <v>630256.783733333</v>
          </cell>
          <cell r="BV38">
            <v>637184.286641667</v>
          </cell>
          <cell r="BW38">
            <v>644104.551491667</v>
          </cell>
          <cell r="BX38">
            <v>651010.352608333</v>
          </cell>
          <cell r="BY38">
            <v>657901.6838</v>
          </cell>
          <cell r="BZ38">
            <v>664778.551258333</v>
          </cell>
          <cell r="CA38">
            <v>671640.948791667</v>
          </cell>
          <cell r="CB38">
            <v>678488.8764</v>
          </cell>
          <cell r="CC38">
            <v>7673846.8046</v>
          </cell>
          <cell r="CD38">
            <v>657898.308325</v>
          </cell>
          <cell r="CE38">
            <v>664935.8144</v>
          </cell>
          <cell r="CF38">
            <v>671958.608908333</v>
          </cell>
          <cell r="CG38">
            <v>678966.69185</v>
          </cell>
          <cell r="CH38">
            <v>685960.057283333</v>
          </cell>
          <cell r="CI38">
            <v>692938.71115</v>
          </cell>
          <cell r="CJ38">
            <v>699902.647508333</v>
          </cell>
          <cell r="CK38">
            <v>706851.8723</v>
          </cell>
          <cell r="CL38">
            <v>713786.385525</v>
          </cell>
          <cell r="CM38">
            <v>720706.181241667</v>
          </cell>
          <cell r="CN38">
            <v>727611.25945</v>
          </cell>
          <cell r="CO38">
            <v>734501.626091667</v>
          </cell>
          <cell r="CP38">
            <v>8356018.16403333</v>
          </cell>
          <cell r="CQ38">
            <v>737973.199325</v>
          </cell>
          <cell r="CR38">
            <v>738032.015883333</v>
          </cell>
          <cell r="CS38">
            <v>738088.194341667</v>
          </cell>
          <cell r="CT38">
            <v>738141.728758333</v>
          </cell>
          <cell r="CU38">
            <v>738192.625075</v>
          </cell>
          <cell r="CV38">
            <v>738240.87735</v>
          </cell>
          <cell r="CW38">
            <v>738286.491525</v>
          </cell>
          <cell r="CX38">
            <v>738329.4676</v>
          </cell>
          <cell r="CY38">
            <v>738369.799633333</v>
          </cell>
          <cell r="CZ38">
            <v>738407.493566667</v>
          </cell>
          <cell r="DA38">
            <v>738442.5494</v>
          </cell>
          <cell r="DB38">
            <v>738474.961191667</v>
          </cell>
          <cell r="DC38">
            <v>8858979.40365</v>
          </cell>
          <cell r="DD38">
            <v>737762.02655</v>
          </cell>
          <cell r="DE38">
            <v>736305.064525</v>
          </cell>
          <cell r="DF38">
            <v>734848.096558333</v>
          </cell>
          <cell r="DG38">
            <v>733391.134533333</v>
          </cell>
          <cell r="DH38">
            <v>731934.166566667</v>
          </cell>
          <cell r="DI38">
            <v>730477.204541667</v>
          </cell>
          <cell r="DJ38">
            <v>729020.242516667</v>
          </cell>
          <cell r="DK38">
            <v>727563.27455</v>
          </cell>
          <cell r="DL38">
            <v>726106.312525</v>
          </cell>
          <cell r="DM38">
            <v>724649.3505</v>
          </cell>
          <cell r="DN38">
            <v>723192.382533333</v>
          </cell>
          <cell r="DO38">
            <v>721735.420508333</v>
          </cell>
          <cell r="DP38">
            <v>8756984.67640833</v>
          </cell>
          <cell r="DQ38">
            <v>720278.458483333</v>
          </cell>
          <cell r="DR38">
            <v>718821.490516667</v>
          </cell>
          <cell r="DS38">
            <v>717364.528491667</v>
          </cell>
          <cell r="DT38">
            <v>715907.560525</v>
          </cell>
          <cell r="DU38">
            <v>714450.5985</v>
          </cell>
          <cell r="DV38">
            <v>712993.636475</v>
          </cell>
          <cell r="DW38">
            <v>711536.668508333</v>
          </cell>
          <cell r="DX38">
            <v>710079.706483333</v>
          </cell>
          <cell r="DY38">
            <v>708622.744458333</v>
          </cell>
          <cell r="DZ38">
            <v>707165.776491667</v>
          </cell>
          <cell r="EA38">
            <v>705708.814466667</v>
          </cell>
          <cell r="EB38">
            <v>704251.8465</v>
          </cell>
          <cell r="EC38">
            <v>8547181.8299</v>
          </cell>
          <cell r="ED38">
            <v>702794.884475</v>
          </cell>
          <cell r="EE38">
            <v>701337.92245</v>
          </cell>
          <cell r="EF38">
            <v>699880.954483333</v>
          </cell>
          <cell r="EG38">
            <v>698423.992458333</v>
          </cell>
          <cell r="EH38">
            <v>696967.030433333</v>
          </cell>
          <cell r="EI38">
            <v>695510.062466667</v>
          </cell>
          <cell r="EJ38">
            <v>694053.100441667</v>
          </cell>
          <cell r="EK38">
            <v>692596.138416667</v>
          </cell>
          <cell r="EL38">
            <v>691139.17045</v>
          </cell>
          <cell r="EM38">
            <v>689682.208425</v>
          </cell>
          <cell r="EN38">
            <v>688225.240458333</v>
          </cell>
          <cell r="EO38">
            <v>686768.278433333</v>
          </cell>
          <cell r="EP38">
            <v>8337378.98339167</v>
          </cell>
        </row>
        <row r="40">
          <cell r="A40" t="str">
            <v>Investment Expenses</v>
          </cell>
        </row>
        <row r="41">
          <cell r="B41" t="str">
            <v>Depreciation Expense - Mains</v>
          </cell>
          <cell r="D41">
            <v>53149</v>
          </cell>
          <cell r="E41">
            <v>53501</v>
          </cell>
          <cell r="F41">
            <v>55607</v>
          </cell>
          <cell r="G41">
            <v>63395</v>
          </cell>
          <cell r="H41">
            <v>65927</v>
          </cell>
          <cell r="I41">
            <v>67712</v>
          </cell>
          <cell r="J41">
            <v>68223</v>
          </cell>
          <cell r="K41">
            <v>76852</v>
          </cell>
          <cell r="L41">
            <v>77494</v>
          </cell>
          <cell r="M41">
            <v>77621</v>
          </cell>
          <cell r="N41">
            <v>77395</v>
          </cell>
          <cell r="O41">
            <v>77541</v>
          </cell>
          <cell r="P41">
            <v>814417</v>
          </cell>
          <cell r="Q41">
            <v>97048.7689816667</v>
          </cell>
          <cell r="R41">
            <v>96876.2555583333</v>
          </cell>
          <cell r="S41">
            <v>98868.4170716667</v>
          </cell>
          <cell r="T41">
            <v>99143.3753483333</v>
          </cell>
          <cell r="U41">
            <v>105873.330073333</v>
          </cell>
          <cell r="V41">
            <v>105873.330073333</v>
          </cell>
          <cell r="W41">
            <v>106068.514716667</v>
          </cell>
          <cell r="X41">
            <v>116165.07227</v>
          </cell>
          <cell r="Y41">
            <v>120868.706465</v>
          </cell>
          <cell r="Z41">
            <v>122555.867633333</v>
          </cell>
          <cell r="AA41">
            <v>123590.720218333</v>
          </cell>
          <cell r="AB41">
            <v>123590.720218333</v>
          </cell>
          <cell r="AC41">
            <v>1316523.07862833</v>
          </cell>
          <cell r="AD41">
            <v>131547.919425</v>
          </cell>
          <cell r="AE41">
            <v>131547.919425</v>
          </cell>
          <cell r="AF41">
            <v>132277.654795</v>
          </cell>
          <cell r="AG41">
            <v>132626.647898333</v>
          </cell>
          <cell r="AH41">
            <v>134215.439605</v>
          </cell>
          <cell r="AI41">
            <v>134632.445371667</v>
          </cell>
          <cell r="AJ41">
            <v>134632.445371667</v>
          </cell>
          <cell r="AK41">
            <v>136340.695183333</v>
          </cell>
          <cell r="AL41">
            <v>137653.063665</v>
          </cell>
          <cell r="AM41">
            <v>138275.222908333</v>
          </cell>
          <cell r="AN41">
            <v>138664.147786667</v>
          </cell>
          <cell r="AO41">
            <v>138664.147786667</v>
          </cell>
          <cell r="AP41">
            <v>1621077.74922167</v>
          </cell>
          <cell r="AQ41">
            <v>143136.45203</v>
          </cell>
          <cell r="AR41">
            <v>143136.45203</v>
          </cell>
          <cell r="AS41">
            <v>144679.429245</v>
          </cell>
          <cell r="AT41">
            <v>146914.037378333</v>
          </cell>
          <cell r="AU41">
            <v>147851.192363333</v>
          </cell>
          <cell r="AV41">
            <v>148295.960171667</v>
          </cell>
          <cell r="AW41">
            <v>150602.788136667</v>
          </cell>
          <cell r="AX41">
            <v>151085.757593333</v>
          </cell>
          <cell r="AY41">
            <v>151889.023086667</v>
          </cell>
          <cell r="AZ41">
            <v>152306.75655</v>
          </cell>
          <cell r="BA41">
            <v>153117.206666667</v>
          </cell>
          <cell r="BB41">
            <v>154652.344903333</v>
          </cell>
          <cell r="BC41">
            <v>1787667.400155</v>
          </cell>
          <cell r="BD41">
            <v>125822.3187375</v>
          </cell>
          <cell r="BE41">
            <v>125822.3187375</v>
          </cell>
          <cell r="BF41">
            <v>125934.1318025</v>
          </cell>
          <cell r="BG41">
            <v>127117.2227675</v>
          </cell>
          <cell r="BH41">
            <v>127646.3640025</v>
          </cell>
          <cell r="BI41">
            <v>127608.97072</v>
          </cell>
          <cell r="BJ41">
            <v>127958.6919625</v>
          </cell>
          <cell r="BK41">
            <v>128034.5634225</v>
          </cell>
          <cell r="BL41">
            <v>130961.387305</v>
          </cell>
          <cell r="BM41">
            <v>132594.859075</v>
          </cell>
          <cell r="BN41">
            <v>133416.3442675</v>
          </cell>
          <cell r="BO41">
            <v>134123.667405</v>
          </cell>
          <cell r="BP41">
            <v>1547040.840205</v>
          </cell>
          <cell r="BQ41">
            <v>139496.364175</v>
          </cell>
          <cell r="BR41">
            <v>139496.364175</v>
          </cell>
          <cell r="BS41">
            <v>140437.600835</v>
          </cell>
          <cell r="BT41">
            <v>141372.9790375</v>
          </cell>
          <cell r="BU41">
            <v>141872.3323675</v>
          </cell>
          <cell r="BV41">
            <v>141872.3323675</v>
          </cell>
          <cell r="BW41">
            <v>143338.0378675</v>
          </cell>
          <cell r="BX41">
            <v>144803.7433675</v>
          </cell>
          <cell r="BY41">
            <v>146269.4488675</v>
          </cell>
          <cell r="BZ41">
            <v>147735.1543675</v>
          </cell>
          <cell r="CA41">
            <v>149200.8598675</v>
          </cell>
          <cell r="CB41">
            <v>150666.5653675</v>
          </cell>
          <cell r="CC41">
            <v>1726561.7826625</v>
          </cell>
          <cell r="CD41">
            <v>152132.2708675</v>
          </cell>
          <cell r="CE41">
            <v>153866.593784167</v>
          </cell>
          <cell r="CF41">
            <v>155600.916700833</v>
          </cell>
          <cell r="CG41">
            <v>157335.2396175</v>
          </cell>
          <cell r="CH41">
            <v>159069.562534167</v>
          </cell>
          <cell r="CI41">
            <v>160803.885450833</v>
          </cell>
          <cell r="CJ41">
            <v>162538.2083675</v>
          </cell>
          <cell r="CK41">
            <v>164272.531284167</v>
          </cell>
          <cell r="CL41">
            <v>166006.854200833</v>
          </cell>
          <cell r="CM41">
            <v>167741.1771175</v>
          </cell>
          <cell r="CN41">
            <v>169475.500034167</v>
          </cell>
          <cell r="CO41">
            <v>171209.822950834</v>
          </cell>
          <cell r="CP41">
            <v>1940052.56291</v>
          </cell>
          <cell r="CQ41">
            <v>172944.1458675</v>
          </cell>
          <cell r="CR41">
            <v>173237.2708675</v>
          </cell>
          <cell r="CS41">
            <v>173530.3958675</v>
          </cell>
          <cell r="CT41">
            <v>173823.5208675</v>
          </cell>
          <cell r="CU41">
            <v>174116.6458675</v>
          </cell>
          <cell r="CV41">
            <v>174409.7708675</v>
          </cell>
          <cell r="CW41">
            <v>174702.8958675</v>
          </cell>
          <cell r="CX41">
            <v>174996.0208675</v>
          </cell>
          <cell r="CY41">
            <v>175289.1458675</v>
          </cell>
          <cell r="CZ41">
            <v>175582.2708675</v>
          </cell>
          <cell r="DA41">
            <v>175875.3958675</v>
          </cell>
          <cell r="DB41">
            <v>176168.5208675</v>
          </cell>
          <cell r="DC41">
            <v>2094676.00041</v>
          </cell>
          <cell r="DD41">
            <v>176461.6458675</v>
          </cell>
          <cell r="DE41">
            <v>176461.6458675</v>
          </cell>
          <cell r="DF41">
            <v>176461.6458675</v>
          </cell>
          <cell r="DG41">
            <v>176461.6458675</v>
          </cell>
          <cell r="DH41">
            <v>176461.6458675</v>
          </cell>
          <cell r="DI41">
            <v>176461.6458675</v>
          </cell>
          <cell r="DJ41">
            <v>176461.6458675</v>
          </cell>
          <cell r="DK41">
            <v>176461.6458675</v>
          </cell>
          <cell r="DL41">
            <v>176461.6458675</v>
          </cell>
          <cell r="DM41">
            <v>176461.6458675</v>
          </cell>
          <cell r="DN41">
            <v>176461.6458675</v>
          </cell>
          <cell r="DO41">
            <v>176461.6458675</v>
          </cell>
          <cell r="DP41">
            <v>2117539.75041</v>
          </cell>
          <cell r="DQ41">
            <v>176461.6458675</v>
          </cell>
          <cell r="DR41">
            <v>176461.6458675</v>
          </cell>
          <cell r="DS41">
            <v>176461.6458675</v>
          </cell>
          <cell r="DT41">
            <v>176461.6458675</v>
          </cell>
          <cell r="DU41">
            <v>176461.6458675</v>
          </cell>
          <cell r="DV41">
            <v>176461.6458675</v>
          </cell>
          <cell r="DW41">
            <v>176461.6458675</v>
          </cell>
          <cell r="DX41">
            <v>176461.6458675</v>
          </cell>
          <cell r="DY41">
            <v>176461.6458675</v>
          </cell>
          <cell r="DZ41">
            <v>176461.6458675</v>
          </cell>
          <cell r="EA41">
            <v>176461.6458675</v>
          </cell>
          <cell r="EB41">
            <v>176461.6458675</v>
          </cell>
          <cell r="EC41">
            <v>2117539.75041</v>
          </cell>
          <cell r="ED41">
            <v>176461.6458675</v>
          </cell>
          <cell r="EE41">
            <v>176461.6458675</v>
          </cell>
          <cell r="EF41">
            <v>176461.6458675</v>
          </cell>
          <cell r="EG41">
            <v>176461.6458675</v>
          </cell>
          <cell r="EH41">
            <v>176461.6458675</v>
          </cell>
          <cell r="EI41">
            <v>176461.6458675</v>
          </cell>
          <cell r="EJ41">
            <v>176461.6458675</v>
          </cell>
          <cell r="EK41">
            <v>176461.6458675</v>
          </cell>
          <cell r="EL41">
            <v>176461.6458675</v>
          </cell>
          <cell r="EM41">
            <v>176461.6458675</v>
          </cell>
          <cell r="EN41">
            <v>176461.6458675</v>
          </cell>
          <cell r="EO41">
            <v>176461.6458675</v>
          </cell>
          <cell r="EP41">
            <v>2117539.75041</v>
          </cell>
        </row>
        <row r="42">
          <cell r="B42" t="str">
            <v>Depreciation Expense - Services</v>
          </cell>
          <cell r="D42">
            <v>19372</v>
          </cell>
          <cell r="E42">
            <v>19652</v>
          </cell>
          <cell r="F42">
            <v>21751</v>
          </cell>
          <cell r="G42">
            <v>22218</v>
          </cell>
          <cell r="H42">
            <v>23457</v>
          </cell>
          <cell r="I42">
            <v>24990</v>
          </cell>
          <cell r="J42">
            <v>25823</v>
          </cell>
          <cell r="K42">
            <v>27299</v>
          </cell>
          <cell r="L42">
            <v>28873</v>
          </cell>
          <cell r="M42">
            <v>30176</v>
          </cell>
          <cell r="N42">
            <v>30467</v>
          </cell>
          <cell r="O42">
            <v>31492</v>
          </cell>
          <cell r="P42">
            <v>305570</v>
          </cell>
          <cell r="Q42">
            <v>32430.21102</v>
          </cell>
          <cell r="R42">
            <v>30860.450325</v>
          </cell>
          <cell r="S42">
            <v>33508.415925</v>
          </cell>
          <cell r="T42">
            <v>34004.06091</v>
          </cell>
          <cell r="U42">
            <v>34991.972145</v>
          </cell>
          <cell r="V42">
            <v>34991.972145</v>
          </cell>
          <cell r="W42">
            <v>36313.7678775</v>
          </cell>
          <cell r="X42">
            <v>37133.5474125</v>
          </cell>
          <cell r="Y42">
            <v>37971.336555</v>
          </cell>
          <cell r="Z42">
            <v>39986.903025</v>
          </cell>
          <cell r="AA42">
            <v>40693.58667</v>
          </cell>
          <cell r="AB42">
            <v>40908.84912</v>
          </cell>
          <cell r="AC42">
            <v>433795.07313</v>
          </cell>
          <cell r="AD42">
            <v>42685.98633</v>
          </cell>
          <cell r="AE42">
            <v>42685.98633</v>
          </cell>
          <cell r="AF42">
            <v>43427.016855</v>
          </cell>
          <cell r="AG42">
            <v>43512.1788375</v>
          </cell>
          <cell r="AH42">
            <v>44208.0680175</v>
          </cell>
          <cell r="AI42">
            <v>44586.5560875</v>
          </cell>
          <cell r="AJ42">
            <v>45018.61065</v>
          </cell>
          <cell r="AK42">
            <v>45183.785175</v>
          </cell>
          <cell r="AL42">
            <v>45585.180135</v>
          </cell>
          <cell r="AM42">
            <v>45802.130085</v>
          </cell>
          <cell r="AN42">
            <v>46530.38673</v>
          </cell>
          <cell r="AO42">
            <v>46530.38673</v>
          </cell>
          <cell r="AP42">
            <v>535756.2719625</v>
          </cell>
          <cell r="AQ42">
            <v>46935.107505</v>
          </cell>
          <cell r="AR42">
            <v>46935.107505</v>
          </cell>
          <cell r="AS42">
            <v>47067.618555</v>
          </cell>
          <cell r="AT42">
            <v>47526.09651</v>
          </cell>
          <cell r="AU42">
            <v>47632.0566375</v>
          </cell>
          <cell r="AV42">
            <v>47878.6565475</v>
          </cell>
          <cell r="AW42">
            <v>48260.4330825</v>
          </cell>
          <cell r="AX42">
            <v>48766.79268</v>
          </cell>
          <cell r="AY42">
            <v>49795.2217575</v>
          </cell>
          <cell r="AZ42">
            <v>50043.24018</v>
          </cell>
          <cell r="BA42">
            <v>50556.5550225</v>
          </cell>
          <cell r="BB42">
            <v>50975.40384</v>
          </cell>
          <cell r="BC42">
            <v>582372.2898225</v>
          </cell>
          <cell r="BD42">
            <v>41933.234805</v>
          </cell>
          <cell r="BE42">
            <v>41933.234805</v>
          </cell>
          <cell r="BF42">
            <v>42218.0354566667</v>
          </cell>
          <cell r="BG42">
            <v>42292.5492183333</v>
          </cell>
          <cell r="BH42">
            <v>43057.2126783334</v>
          </cell>
          <cell r="BI42">
            <v>43186.5051016667</v>
          </cell>
          <cell r="BJ42">
            <v>43672.0502533333</v>
          </cell>
          <cell r="BK42">
            <v>43940.0107483333</v>
          </cell>
          <cell r="BL42">
            <v>44828.493435</v>
          </cell>
          <cell r="BM42">
            <v>45346.6358216667</v>
          </cell>
          <cell r="BN42">
            <v>46768.6011466667</v>
          </cell>
          <cell r="BO42">
            <v>47243.92035</v>
          </cell>
          <cell r="BP42">
            <v>526420.48382</v>
          </cell>
          <cell r="BQ42">
            <v>48461.7937466667</v>
          </cell>
          <cell r="BR42">
            <v>48461.7937466667</v>
          </cell>
          <cell r="BS42">
            <v>49232.8005583334</v>
          </cell>
          <cell r="BT42">
            <v>50126.0533216667</v>
          </cell>
          <cell r="BU42">
            <v>51932.1734066667</v>
          </cell>
          <cell r="BV42">
            <v>51932.1734066667</v>
          </cell>
          <cell r="BW42">
            <v>52803.192365</v>
          </cell>
          <cell r="BX42">
            <v>53674.2113233334</v>
          </cell>
          <cell r="BY42">
            <v>54545.2302816667</v>
          </cell>
          <cell r="BZ42">
            <v>55416.24924</v>
          </cell>
          <cell r="CA42">
            <v>56287.2681983334</v>
          </cell>
          <cell r="CB42">
            <v>57158.2871566667</v>
          </cell>
          <cell r="CC42">
            <v>630031.226751667</v>
          </cell>
          <cell r="CD42">
            <v>58029.306115</v>
          </cell>
          <cell r="CE42">
            <v>58771.4241705556</v>
          </cell>
          <cell r="CF42">
            <v>59513.5422261111</v>
          </cell>
          <cell r="CG42">
            <v>60255.6602816667</v>
          </cell>
          <cell r="CH42">
            <v>60997.7783372222</v>
          </cell>
          <cell r="CI42">
            <v>61739.8963927778</v>
          </cell>
          <cell r="CJ42">
            <v>62482.0144483334</v>
          </cell>
          <cell r="CK42">
            <v>63224.1325038889</v>
          </cell>
          <cell r="CL42">
            <v>63966.2505594445</v>
          </cell>
          <cell r="CM42">
            <v>64708.368615</v>
          </cell>
          <cell r="CN42">
            <v>65450.4866705556</v>
          </cell>
          <cell r="CO42">
            <v>66192.6047261111</v>
          </cell>
          <cell r="CP42">
            <v>745331.465046667</v>
          </cell>
          <cell r="CQ42">
            <v>66934.7227816667</v>
          </cell>
          <cell r="CR42">
            <v>67085.9727816667</v>
          </cell>
          <cell r="CS42">
            <v>67237.2227816667</v>
          </cell>
          <cell r="CT42">
            <v>67388.4727816667</v>
          </cell>
          <cell r="CU42">
            <v>67539.7227816667</v>
          </cell>
          <cell r="CV42">
            <v>67690.9727816667</v>
          </cell>
          <cell r="CW42">
            <v>67842.2227816667</v>
          </cell>
          <cell r="CX42">
            <v>67993.4727816667</v>
          </cell>
          <cell r="CY42">
            <v>68144.7227816667</v>
          </cell>
          <cell r="CZ42">
            <v>68295.9727816667</v>
          </cell>
          <cell r="DA42">
            <v>68447.2227816667</v>
          </cell>
          <cell r="DB42">
            <v>68598.4727816667</v>
          </cell>
          <cell r="DC42">
            <v>813199.17338</v>
          </cell>
          <cell r="DD42">
            <v>68749.7227816667</v>
          </cell>
          <cell r="DE42">
            <v>68749.7227816667</v>
          </cell>
          <cell r="DF42">
            <v>68749.7227816667</v>
          </cell>
          <cell r="DG42">
            <v>68749.7227816667</v>
          </cell>
          <cell r="DH42">
            <v>68749.7227816667</v>
          </cell>
          <cell r="DI42">
            <v>68749.7227816667</v>
          </cell>
          <cell r="DJ42">
            <v>68749.7227816667</v>
          </cell>
          <cell r="DK42">
            <v>68749.7227816667</v>
          </cell>
          <cell r="DL42">
            <v>68749.7227816667</v>
          </cell>
          <cell r="DM42">
            <v>68749.7227816667</v>
          </cell>
          <cell r="DN42">
            <v>68749.7227816667</v>
          </cell>
          <cell r="DO42">
            <v>68749.7227816667</v>
          </cell>
          <cell r="DP42">
            <v>824996.67338</v>
          </cell>
          <cell r="DQ42">
            <v>68749.7227816667</v>
          </cell>
          <cell r="DR42">
            <v>68749.7227816667</v>
          </cell>
          <cell r="DS42">
            <v>68749.7227816667</v>
          </cell>
          <cell r="DT42">
            <v>68749.7227816667</v>
          </cell>
          <cell r="DU42">
            <v>68749.7227816667</v>
          </cell>
          <cell r="DV42">
            <v>68749.7227816667</v>
          </cell>
          <cell r="DW42">
            <v>68749.7227816667</v>
          </cell>
          <cell r="DX42">
            <v>68749.7227816667</v>
          </cell>
          <cell r="DY42">
            <v>68749.7227816667</v>
          </cell>
          <cell r="DZ42">
            <v>68749.7227816667</v>
          </cell>
          <cell r="EA42">
            <v>68749.7227816667</v>
          </cell>
          <cell r="EB42">
            <v>68749.7227816667</v>
          </cell>
          <cell r="EC42">
            <v>824996.67338</v>
          </cell>
          <cell r="ED42">
            <v>68749.7227816667</v>
          </cell>
          <cell r="EE42">
            <v>68749.7227816667</v>
          </cell>
          <cell r="EF42">
            <v>68749.7227816667</v>
          </cell>
          <cell r="EG42">
            <v>68749.7227816667</v>
          </cell>
          <cell r="EH42">
            <v>68749.7227816667</v>
          </cell>
          <cell r="EI42">
            <v>68749.7227816667</v>
          </cell>
          <cell r="EJ42">
            <v>68749.7227816667</v>
          </cell>
          <cell r="EK42">
            <v>68749.7227816667</v>
          </cell>
          <cell r="EL42">
            <v>68749.7227816667</v>
          </cell>
          <cell r="EM42">
            <v>68749.7227816667</v>
          </cell>
          <cell r="EN42">
            <v>68749.7227816667</v>
          </cell>
          <cell r="EO42">
            <v>68749.7227816667</v>
          </cell>
          <cell r="EP42">
            <v>824996.67338</v>
          </cell>
        </row>
        <row r="43">
          <cell r="B43" t="str">
            <v>Property Taxes</v>
          </cell>
          <cell r="C43">
            <v>0.02</v>
          </cell>
          <cell r="D43">
            <v>54624</v>
          </cell>
          <cell r="E43">
            <v>54624</v>
          </cell>
          <cell r="F43">
            <v>54624</v>
          </cell>
          <cell r="G43">
            <v>54624</v>
          </cell>
          <cell r="H43">
            <v>54624</v>
          </cell>
          <cell r="I43">
            <v>54624</v>
          </cell>
          <cell r="J43">
            <v>54624</v>
          </cell>
          <cell r="K43">
            <v>54624</v>
          </cell>
          <cell r="L43">
            <v>54624</v>
          </cell>
          <cell r="M43">
            <v>54624</v>
          </cell>
          <cell r="N43">
            <v>54624</v>
          </cell>
          <cell r="O43">
            <v>54624</v>
          </cell>
          <cell r="P43">
            <v>655488</v>
          </cell>
          <cell r="Q43">
            <v>98060</v>
          </cell>
          <cell r="R43">
            <v>98060</v>
          </cell>
          <cell r="S43">
            <v>98060</v>
          </cell>
          <cell r="T43">
            <v>98060</v>
          </cell>
          <cell r="U43">
            <v>98060</v>
          </cell>
          <cell r="V43">
            <v>98060</v>
          </cell>
          <cell r="W43">
            <v>98059.8654166667</v>
          </cell>
          <cell r="X43">
            <v>98059.8654166667</v>
          </cell>
          <cell r="Y43">
            <v>98060</v>
          </cell>
          <cell r="Z43">
            <v>98060</v>
          </cell>
          <cell r="AA43">
            <v>98060</v>
          </cell>
          <cell r="AB43">
            <v>98060</v>
          </cell>
          <cell r="AC43">
            <v>1176719.73083333</v>
          </cell>
          <cell r="AD43">
            <v>127761.251097069</v>
          </cell>
          <cell r="AE43">
            <v>127761.251097069</v>
          </cell>
          <cell r="AF43">
            <v>127761.251097069</v>
          </cell>
          <cell r="AG43">
            <v>127761.251097069</v>
          </cell>
          <cell r="AH43">
            <v>127761.251097069</v>
          </cell>
          <cell r="AI43">
            <v>127761.251097069</v>
          </cell>
          <cell r="AJ43">
            <v>127761.251097069</v>
          </cell>
          <cell r="AK43">
            <v>127761.251097069</v>
          </cell>
          <cell r="AL43">
            <v>127761.251097069</v>
          </cell>
          <cell r="AM43">
            <v>127761.251097069</v>
          </cell>
          <cell r="AN43">
            <v>127761.251097069</v>
          </cell>
          <cell r="AO43">
            <v>127761.251097069</v>
          </cell>
          <cell r="AP43">
            <v>1533135.01316483</v>
          </cell>
          <cell r="AQ43">
            <v>136181.061995096</v>
          </cell>
          <cell r="AR43">
            <v>136181.061995096</v>
          </cell>
          <cell r="AS43">
            <v>136181.061995096</v>
          </cell>
          <cell r="AT43">
            <v>136181.061995096</v>
          </cell>
          <cell r="AU43">
            <v>136181.061995096</v>
          </cell>
          <cell r="AV43">
            <v>136181.061995096</v>
          </cell>
          <cell r="AW43">
            <v>136181.061995096</v>
          </cell>
          <cell r="AX43">
            <v>136181.061995096</v>
          </cell>
          <cell r="AY43">
            <v>136181.061995096</v>
          </cell>
          <cell r="AZ43">
            <v>136181.061995096</v>
          </cell>
          <cell r="BA43">
            <v>136181.061995096</v>
          </cell>
          <cell r="BB43">
            <v>136181.061995096</v>
          </cell>
          <cell r="BC43">
            <v>1634172.74394115</v>
          </cell>
          <cell r="BD43">
            <v>144835.5613118</v>
          </cell>
          <cell r="BE43">
            <v>144835.5613118</v>
          </cell>
          <cell r="BF43">
            <v>144835.5613118</v>
          </cell>
          <cell r="BG43">
            <v>144835.5613118</v>
          </cell>
          <cell r="BH43">
            <v>144835.5613118</v>
          </cell>
          <cell r="BI43">
            <v>144835.5613118</v>
          </cell>
          <cell r="BJ43">
            <v>144835.5613118</v>
          </cell>
          <cell r="BK43">
            <v>144835.5613118</v>
          </cell>
          <cell r="BL43">
            <v>144835.5613118</v>
          </cell>
          <cell r="BM43">
            <v>144835.5613118</v>
          </cell>
          <cell r="BN43">
            <v>144835.5613118</v>
          </cell>
          <cell r="BO43">
            <v>144835.5613118</v>
          </cell>
          <cell r="BP43">
            <v>1738026.7357416</v>
          </cell>
          <cell r="BQ43">
            <v>160589.367221758</v>
          </cell>
          <cell r="BR43">
            <v>160589.367221758</v>
          </cell>
          <cell r="BS43">
            <v>160589.367221758</v>
          </cell>
          <cell r="BT43">
            <v>160589.367221758</v>
          </cell>
          <cell r="BU43">
            <v>160589.367221758</v>
          </cell>
          <cell r="BV43">
            <v>160589.367221758</v>
          </cell>
          <cell r="BW43">
            <v>160589.367221758</v>
          </cell>
          <cell r="BX43">
            <v>160589.367221758</v>
          </cell>
          <cell r="BY43">
            <v>160589.367221758</v>
          </cell>
          <cell r="BZ43">
            <v>160589.367221758</v>
          </cell>
          <cell r="CA43">
            <v>160589.367221758</v>
          </cell>
          <cell r="CB43">
            <v>160589.367221758</v>
          </cell>
          <cell r="CC43">
            <v>1927072.4066611</v>
          </cell>
          <cell r="CD43">
            <v>183555.644722735</v>
          </cell>
          <cell r="CE43">
            <v>183555.644722735</v>
          </cell>
          <cell r="CF43">
            <v>183555.644722735</v>
          </cell>
          <cell r="CG43">
            <v>183555.644722735</v>
          </cell>
          <cell r="CH43">
            <v>183555.644722735</v>
          </cell>
          <cell r="CI43">
            <v>183555.644722735</v>
          </cell>
          <cell r="CJ43">
            <v>183555.644722735</v>
          </cell>
          <cell r="CK43">
            <v>183555.644722735</v>
          </cell>
          <cell r="CL43">
            <v>183555.644722735</v>
          </cell>
          <cell r="CM43">
            <v>183555.644722735</v>
          </cell>
          <cell r="CN43">
            <v>183555.644722735</v>
          </cell>
          <cell r="CO43">
            <v>183555.644722735</v>
          </cell>
          <cell r="CP43">
            <v>2202667.73667282</v>
          </cell>
          <cell r="CQ43">
            <v>206996.671342807</v>
          </cell>
          <cell r="CR43">
            <v>206996.671342807</v>
          </cell>
          <cell r="CS43">
            <v>206996.671342807</v>
          </cell>
          <cell r="CT43">
            <v>206996.671342807</v>
          </cell>
          <cell r="CU43">
            <v>206996.671342807</v>
          </cell>
          <cell r="CV43">
            <v>206996.671342807</v>
          </cell>
          <cell r="CW43">
            <v>206996.671342807</v>
          </cell>
          <cell r="CX43">
            <v>206996.671342807</v>
          </cell>
          <cell r="CY43">
            <v>206996.671342807</v>
          </cell>
          <cell r="CZ43">
            <v>206996.671342807</v>
          </cell>
          <cell r="DA43">
            <v>206996.671342807</v>
          </cell>
          <cell r="DB43">
            <v>206996.671342807</v>
          </cell>
          <cell r="DC43">
            <v>2483960.05611369</v>
          </cell>
          <cell r="DD43">
            <v>207150.212719824</v>
          </cell>
          <cell r="DE43">
            <v>207150.212719824</v>
          </cell>
          <cell r="DF43">
            <v>207150.212719824</v>
          </cell>
          <cell r="DG43">
            <v>207150.212719824</v>
          </cell>
          <cell r="DH43">
            <v>207150.212719824</v>
          </cell>
          <cell r="DI43">
            <v>207150.212719824</v>
          </cell>
          <cell r="DJ43">
            <v>207150.212719824</v>
          </cell>
          <cell r="DK43">
            <v>207150.212719824</v>
          </cell>
          <cell r="DL43">
            <v>207150.212719824</v>
          </cell>
          <cell r="DM43">
            <v>207150.212719824</v>
          </cell>
          <cell r="DN43">
            <v>207150.212719824</v>
          </cell>
          <cell r="DO43">
            <v>207150.212719824</v>
          </cell>
          <cell r="DP43">
            <v>2485802.55263788</v>
          </cell>
          <cell r="DQ43">
            <v>202245.98534684</v>
          </cell>
          <cell r="DR43">
            <v>202245.98534684</v>
          </cell>
          <cell r="DS43">
            <v>202245.98534684</v>
          </cell>
          <cell r="DT43">
            <v>202245.98534684</v>
          </cell>
          <cell r="DU43">
            <v>202245.98534684</v>
          </cell>
          <cell r="DV43">
            <v>202245.98534684</v>
          </cell>
          <cell r="DW43">
            <v>202245.98534684</v>
          </cell>
          <cell r="DX43">
            <v>202245.98534684</v>
          </cell>
          <cell r="DY43">
            <v>202245.98534684</v>
          </cell>
          <cell r="DZ43">
            <v>202245.98534684</v>
          </cell>
          <cell r="EA43">
            <v>202245.98534684</v>
          </cell>
          <cell r="EB43">
            <v>202245.98534684</v>
          </cell>
          <cell r="EC43">
            <v>2426951.82416209</v>
          </cell>
          <cell r="ED43">
            <v>197341.757973857</v>
          </cell>
          <cell r="EE43">
            <v>197341.757973857</v>
          </cell>
          <cell r="EF43">
            <v>197341.757973857</v>
          </cell>
          <cell r="EG43">
            <v>197341.757973857</v>
          </cell>
          <cell r="EH43">
            <v>197341.757973857</v>
          </cell>
          <cell r="EI43">
            <v>197341.757973857</v>
          </cell>
          <cell r="EJ43">
            <v>197341.757973857</v>
          </cell>
          <cell r="EK43">
            <v>197341.757973857</v>
          </cell>
          <cell r="EL43">
            <v>197341.757973857</v>
          </cell>
          <cell r="EM43">
            <v>197341.757973857</v>
          </cell>
          <cell r="EN43">
            <v>197341.757973857</v>
          </cell>
          <cell r="EO43">
            <v>197341.757973857</v>
          </cell>
          <cell r="EP43">
            <v>2368101.09568629</v>
          </cell>
        </row>
        <row r="44">
          <cell r="B44" t="str">
            <v>General Public Notice Expense &amp; Customer Notice Expense</v>
          </cell>
          <cell r="D44">
            <v>3046</v>
          </cell>
          <cell r="E44">
            <v>9892</v>
          </cell>
          <cell r="F44">
            <v>8980</v>
          </cell>
          <cell r="G44">
            <v>29154.77</v>
          </cell>
          <cell r="I44">
            <v>6802</v>
          </cell>
          <cell r="K44">
            <v>15067</v>
          </cell>
          <cell r="L44">
            <v>1630</v>
          </cell>
          <cell r="M44">
            <v>5984.79</v>
          </cell>
          <cell r="N44">
            <v>3787.95</v>
          </cell>
          <cell r="P44">
            <v>84344.51</v>
          </cell>
          <cell r="Q44">
            <v>0</v>
          </cell>
          <cell r="R44">
            <v>3102.37</v>
          </cell>
          <cell r="S44">
            <v>0</v>
          </cell>
          <cell r="T44">
            <v>6179.63</v>
          </cell>
          <cell r="U44">
            <v>18791.93</v>
          </cell>
          <cell r="W44">
            <v>0</v>
          </cell>
          <cell r="X44">
            <v>18133.37</v>
          </cell>
          <cell r="Y44">
            <v>-3410.91</v>
          </cell>
          <cell r="Z44">
            <v>11508.92</v>
          </cell>
          <cell r="AB44">
            <v>6268.3</v>
          </cell>
          <cell r="AC44">
            <v>60573.61</v>
          </cell>
          <cell r="AD44">
            <v>0</v>
          </cell>
          <cell r="AE44">
            <v>0</v>
          </cell>
          <cell r="AF44">
            <v>0</v>
          </cell>
          <cell r="AG44">
            <v>0</v>
          </cell>
          <cell r="AH44">
            <v>874.59</v>
          </cell>
          <cell r="AI44">
            <v>7124.44</v>
          </cell>
          <cell r="AJ44">
            <v>0</v>
          </cell>
          <cell r="AK44">
            <v>0</v>
          </cell>
          <cell r="AL44">
            <v>4694</v>
          </cell>
          <cell r="AM44">
            <v>484.48</v>
          </cell>
          <cell r="AN44">
            <v>0</v>
          </cell>
          <cell r="AO44">
            <v>0</v>
          </cell>
          <cell r="AP44">
            <v>13177.51</v>
          </cell>
          <cell r="AQ44">
            <v>0</v>
          </cell>
          <cell r="AR44">
            <v>0</v>
          </cell>
          <cell r="AS44">
            <v>1971.01</v>
          </cell>
          <cell r="AT44">
            <v>942.5</v>
          </cell>
          <cell r="AU44">
            <v>2189.59</v>
          </cell>
          <cell r="AV44">
            <v>0</v>
          </cell>
          <cell r="AW44">
            <v>708</v>
          </cell>
          <cell r="AX44">
            <v>0</v>
          </cell>
          <cell r="AY44">
            <v>2168.68</v>
          </cell>
          <cell r="AZ44">
            <v>0</v>
          </cell>
          <cell r="BA44">
            <v>0</v>
          </cell>
          <cell r="BB44">
            <v>0</v>
          </cell>
          <cell r="BC44">
            <v>7979.78</v>
          </cell>
          <cell r="BD44">
            <v>342.5</v>
          </cell>
          <cell r="BE44">
            <v>5836.63</v>
          </cell>
          <cell r="BF44">
            <v>0</v>
          </cell>
          <cell r="BG44">
            <v>1544</v>
          </cell>
          <cell r="BH44">
            <v>0</v>
          </cell>
          <cell r="BI44">
            <v>0</v>
          </cell>
          <cell r="BJ44">
            <v>0</v>
          </cell>
          <cell r="BK44">
            <v>219.86</v>
          </cell>
          <cell r="BL44">
            <v>0</v>
          </cell>
          <cell r="BM44">
            <v>825</v>
          </cell>
          <cell r="BN44">
            <v>0</v>
          </cell>
          <cell r="BO44">
            <v>3855.06</v>
          </cell>
          <cell r="BP44">
            <v>12623.05</v>
          </cell>
          <cell r="BQ44">
            <v>0</v>
          </cell>
          <cell r="BR44">
            <v>681.08</v>
          </cell>
          <cell r="BS44">
            <v>1736.53</v>
          </cell>
          <cell r="BT44">
            <v>4333</v>
          </cell>
          <cell r="BU44">
            <v>4333</v>
          </cell>
          <cell r="BV44">
            <v>4333</v>
          </cell>
          <cell r="BW44">
            <v>4333</v>
          </cell>
          <cell r="BX44">
            <v>4333</v>
          </cell>
          <cell r="BY44">
            <v>4333</v>
          </cell>
          <cell r="BZ44">
            <v>4333</v>
          </cell>
          <cell r="CA44">
            <v>4333</v>
          </cell>
          <cell r="CB44">
            <v>4337</v>
          </cell>
          <cell r="CC44">
            <v>41418.61</v>
          </cell>
          <cell r="CD44">
            <v>4333</v>
          </cell>
          <cell r="CE44">
            <v>4333</v>
          </cell>
          <cell r="CF44">
            <v>4333</v>
          </cell>
          <cell r="CG44">
            <v>4333</v>
          </cell>
          <cell r="CH44">
            <v>4333</v>
          </cell>
          <cell r="CI44">
            <v>4333</v>
          </cell>
          <cell r="CJ44">
            <v>4333</v>
          </cell>
          <cell r="CK44">
            <v>4333</v>
          </cell>
          <cell r="CL44">
            <v>4333</v>
          </cell>
          <cell r="CM44">
            <v>4333</v>
          </cell>
          <cell r="CN44">
            <v>4333</v>
          </cell>
          <cell r="CO44">
            <v>4337</v>
          </cell>
          <cell r="CP44">
            <v>52000</v>
          </cell>
          <cell r="CQ44">
            <v>4333</v>
          </cell>
          <cell r="CR44">
            <v>4333</v>
          </cell>
          <cell r="CS44">
            <v>4333</v>
          </cell>
          <cell r="CT44">
            <v>4333</v>
          </cell>
          <cell r="CU44">
            <v>4333</v>
          </cell>
          <cell r="CV44">
            <v>4333</v>
          </cell>
          <cell r="CW44">
            <v>4333</v>
          </cell>
          <cell r="CX44">
            <v>4333</v>
          </cell>
          <cell r="CY44">
            <v>4333</v>
          </cell>
          <cell r="CZ44">
            <v>4333</v>
          </cell>
          <cell r="DA44">
            <v>4333</v>
          </cell>
          <cell r="DB44">
            <v>4337</v>
          </cell>
          <cell r="DC44">
            <v>52000</v>
          </cell>
          <cell r="DD44">
            <v>4333</v>
          </cell>
          <cell r="DE44">
            <v>4333</v>
          </cell>
          <cell r="DF44">
            <v>4333</v>
          </cell>
          <cell r="DG44">
            <v>4333</v>
          </cell>
          <cell r="DH44">
            <v>4333</v>
          </cell>
          <cell r="DI44">
            <v>4333</v>
          </cell>
          <cell r="DJ44">
            <v>4333</v>
          </cell>
          <cell r="DK44">
            <v>4333</v>
          </cell>
          <cell r="DL44">
            <v>4333</v>
          </cell>
          <cell r="DM44">
            <v>4333</v>
          </cell>
          <cell r="DN44">
            <v>4333</v>
          </cell>
          <cell r="DO44">
            <v>4337</v>
          </cell>
          <cell r="DP44">
            <v>52000</v>
          </cell>
          <cell r="DQ44">
            <v>4333</v>
          </cell>
          <cell r="DR44">
            <v>4333</v>
          </cell>
          <cell r="DS44">
            <v>4333</v>
          </cell>
          <cell r="DT44">
            <v>4333</v>
          </cell>
          <cell r="DU44">
            <v>4333</v>
          </cell>
          <cell r="DV44">
            <v>4333</v>
          </cell>
          <cell r="DW44">
            <v>4333</v>
          </cell>
          <cell r="DX44">
            <v>4333</v>
          </cell>
          <cell r="DY44">
            <v>4333</v>
          </cell>
          <cell r="DZ44">
            <v>4333</v>
          </cell>
          <cell r="EA44">
            <v>4333</v>
          </cell>
          <cell r="EB44">
            <v>4337</v>
          </cell>
          <cell r="EC44">
            <v>52000</v>
          </cell>
          <cell r="ED44">
            <v>4333</v>
          </cell>
          <cell r="EE44">
            <v>4333</v>
          </cell>
          <cell r="EF44">
            <v>4333</v>
          </cell>
          <cell r="EG44">
            <v>4333</v>
          </cell>
          <cell r="EH44">
            <v>4333</v>
          </cell>
          <cell r="EI44">
            <v>4333</v>
          </cell>
          <cell r="EJ44">
            <v>4333</v>
          </cell>
          <cell r="EK44">
            <v>4333</v>
          </cell>
          <cell r="EL44">
            <v>4333</v>
          </cell>
          <cell r="EM44">
            <v>4333</v>
          </cell>
          <cell r="EN44">
            <v>4333</v>
          </cell>
          <cell r="EO44">
            <v>4337</v>
          </cell>
          <cell r="EP44">
            <v>52000</v>
          </cell>
        </row>
        <row r="45">
          <cell r="B45" t="str">
            <v>Total Expense</v>
          </cell>
          <cell r="D45">
            <v>130191</v>
          </cell>
          <cell r="E45">
            <v>137669</v>
          </cell>
          <cell r="F45">
            <v>140962</v>
          </cell>
          <cell r="G45">
            <v>169391.77</v>
          </cell>
          <cell r="H45">
            <v>144008</v>
          </cell>
          <cell r="I45">
            <v>154128</v>
          </cell>
          <cell r="J45">
            <v>148670</v>
          </cell>
          <cell r="K45">
            <v>173842</v>
          </cell>
          <cell r="L45">
            <v>162621</v>
          </cell>
          <cell r="M45">
            <v>168405.79</v>
          </cell>
          <cell r="N45">
            <v>166273.95</v>
          </cell>
          <cell r="O45">
            <v>163657</v>
          </cell>
          <cell r="P45">
            <v>1859819.51</v>
          </cell>
          <cell r="Q45">
            <v>227538.980001667</v>
          </cell>
          <cell r="R45">
            <v>228899.075883333</v>
          </cell>
          <cell r="S45">
            <v>230436.832996667</v>
          </cell>
          <cell r="T45">
            <v>237387.066258333</v>
          </cell>
          <cell r="U45">
            <v>257717.232218333</v>
          </cell>
          <cell r="V45">
            <v>238925.302218333</v>
          </cell>
          <cell r="W45">
            <v>240442.148010833</v>
          </cell>
          <cell r="X45">
            <v>269491.855099167</v>
          </cell>
          <cell r="Y45">
            <v>253489.13302</v>
          </cell>
          <cell r="Z45">
            <v>272111.690658333</v>
          </cell>
          <cell r="AA45">
            <v>262344.306888333</v>
          </cell>
          <cell r="AB45">
            <v>268827.869338333</v>
          </cell>
          <cell r="AC45">
            <v>2987611.49259167</v>
          </cell>
          <cell r="AD45">
            <v>301995.156852069</v>
          </cell>
          <cell r="AE45">
            <v>301995.156852069</v>
          </cell>
          <cell r="AF45">
            <v>303465.92274707</v>
          </cell>
          <cell r="AG45">
            <v>303900.077832903</v>
          </cell>
          <cell r="AH45">
            <v>307059.34871957</v>
          </cell>
          <cell r="AI45">
            <v>314104.692556236</v>
          </cell>
          <cell r="AJ45">
            <v>307412.307118736</v>
          </cell>
          <cell r="AK45">
            <v>309285.731455403</v>
          </cell>
          <cell r="AL45">
            <v>315693.49489707</v>
          </cell>
          <cell r="AM45">
            <v>312323.084090403</v>
          </cell>
          <cell r="AN45">
            <v>312955.785613736</v>
          </cell>
          <cell r="AO45">
            <v>312955.785613736</v>
          </cell>
          <cell r="AP45">
            <v>3703146.544349</v>
          </cell>
          <cell r="AQ45">
            <v>326252.621530096</v>
          </cell>
          <cell r="AR45">
            <v>326252.621530096</v>
          </cell>
          <cell r="AS45">
            <v>329899.119795096</v>
          </cell>
          <cell r="AT45">
            <v>331563.695883429</v>
          </cell>
          <cell r="AU45">
            <v>333853.900995929</v>
          </cell>
          <cell r="AV45">
            <v>332355.678714263</v>
          </cell>
          <cell r="AW45">
            <v>335752.283214263</v>
          </cell>
          <cell r="AX45">
            <v>336033.612268429</v>
          </cell>
          <cell r="AY45">
            <v>340033.986839263</v>
          </cell>
          <cell r="AZ45">
            <v>338531.058725096</v>
          </cell>
          <cell r="BA45">
            <v>339854.823684263</v>
          </cell>
          <cell r="BB45">
            <v>341808.810738429</v>
          </cell>
          <cell r="BC45">
            <v>4012192.21391865</v>
          </cell>
          <cell r="BD45">
            <v>312933.6148543</v>
          </cell>
          <cell r="BE45">
            <v>318427.7448543</v>
          </cell>
          <cell r="BF45">
            <v>312987.728570967</v>
          </cell>
          <cell r="BG45">
            <v>315789.333297633</v>
          </cell>
          <cell r="BH45">
            <v>315539.137992634</v>
          </cell>
          <cell r="BI45">
            <v>315631.037133467</v>
          </cell>
          <cell r="BJ45">
            <v>316466.303527633</v>
          </cell>
          <cell r="BK45">
            <v>317029.995482633</v>
          </cell>
          <cell r="BL45">
            <v>320625.4420518</v>
          </cell>
          <cell r="BM45">
            <v>323602.056208467</v>
          </cell>
          <cell r="BN45">
            <v>325020.506725967</v>
          </cell>
          <cell r="BO45">
            <v>330058.2090668</v>
          </cell>
          <cell r="BP45">
            <v>3824111.1097666</v>
          </cell>
          <cell r="BQ45">
            <v>348547.525143425</v>
          </cell>
          <cell r="BR45">
            <v>349228.605143425</v>
          </cell>
          <cell r="BS45">
            <v>351996.298615092</v>
          </cell>
          <cell r="BT45">
            <v>356421.399580925</v>
          </cell>
          <cell r="BU45">
            <v>358726.872995925</v>
          </cell>
          <cell r="BV45">
            <v>358726.872995925</v>
          </cell>
          <cell r="BW45">
            <v>361063.597454258</v>
          </cell>
          <cell r="BX45">
            <v>363400.321912592</v>
          </cell>
          <cell r="BY45">
            <v>365737.046370925</v>
          </cell>
          <cell r="BZ45">
            <v>368073.770829258</v>
          </cell>
          <cell r="CA45">
            <v>370410.495287592</v>
          </cell>
          <cell r="CB45">
            <v>372751.219745925</v>
          </cell>
          <cell r="CC45">
            <v>4325084.02607527</v>
          </cell>
          <cell r="CD45">
            <v>398050.221705235</v>
          </cell>
          <cell r="CE45">
            <v>400526.662677457</v>
          </cell>
          <cell r="CF45">
            <v>403003.103649679</v>
          </cell>
          <cell r="CG45">
            <v>405479.544621902</v>
          </cell>
          <cell r="CH45">
            <v>407955.985594124</v>
          </cell>
          <cell r="CI45">
            <v>410432.426566346</v>
          </cell>
          <cell r="CJ45">
            <v>412908.867538568</v>
          </cell>
          <cell r="CK45">
            <v>415385.308510791</v>
          </cell>
          <cell r="CL45">
            <v>417861.749483013</v>
          </cell>
          <cell r="CM45">
            <v>420338.190455235</v>
          </cell>
          <cell r="CN45">
            <v>422814.631427457</v>
          </cell>
          <cell r="CO45">
            <v>425295.072399679</v>
          </cell>
          <cell r="CP45">
            <v>4940051.76462949</v>
          </cell>
          <cell r="CQ45">
            <v>451208.539991974</v>
          </cell>
          <cell r="CR45">
            <v>451652.914991974</v>
          </cell>
          <cell r="CS45">
            <v>452097.289991974</v>
          </cell>
          <cell r="CT45">
            <v>452541.664991974</v>
          </cell>
          <cell r="CU45">
            <v>452986.039991974</v>
          </cell>
          <cell r="CV45">
            <v>453430.414991974</v>
          </cell>
          <cell r="CW45">
            <v>453874.789991974</v>
          </cell>
          <cell r="CX45">
            <v>454319.164991974</v>
          </cell>
          <cell r="CY45">
            <v>454763.539991974</v>
          </cell>
          <cell r="CZ45">
            <v>455207.914991974</v>
          </cell>
          <cell r="DA45">
            <v>455652.289991974</v>
          </cell>
          <cell r="DB45">
            <v>456100.664991974</v>
          </cell>
          <cell r="DC45">
            <v>5443835.22990369</v>
          </cell>
          <cell r="DD45">
            <v>456694.581368991</v>
          </cell>
          <cell r="DE45">
            <v>456694.581368991</v>
          </cell>
          <cell r="DF45">
            <v>456694.581368991</v>
          </cell>
          <cell r="DG45">
            <v>456694.581368991</v>
          </cell>
          <cell r="DH45">
            <v>456694.581368991</v>
          </cell>
          <cell r="DI45">
            <v>456694.581368991</v>
          </cell>
          <cell r="DJ45">
            <v>456694.581368991</v>
          </cell>
          <cell r="DK45">
            <v>456694.581368991</v>
          </cell>
          <cell r="DL45">
            <v>456694.581368991</v>
          </cell>
          <cell r="DM45">
            <v>456694.581368991</v>
          </cell>
          <cell r="DN45">
            <v>456694.581368991</v>
          </cell>
          <cell r="DO45">
            <v>456698.581368991</v>
          </cell>
          <cell r="DP45">
            <v>5480338.97642789</v>
          </cell>
          <cell r="DQ45">
            <v>451790.353996007</v>
          </cell>
          <cell r="DR45">
            <v>451790.353996007</v>
          </cell>
          <cell r="DS45">
            <v>451790.353996007</v>
          </cell>
          <cell r="DT45">
            <v>451790.353996007</v>
          </cell>
          <cell r="DU45">
            <v>451790.353996007</v>
          </cell>
          <cell r="DV45">
            <v>451790.353996007</v>
          </cell>
          <cell r="DW45">
            <v>451790.353996007</v>
          </cell>
          <cell r="DX45">
            <v>451790.353996007</v>
          </cell>
          <cell r="DY45">
            <v>451790.353996007</v>
          </cell>
          <cell r="DZ45">
            <v>451790.353996007</v>
          </cell>
          <cell r="EA45">
            <v>451790.353996007</v>
          </cell>
          <cell r="EB45">
            <v>451794.353996007</v>
          </cell>
          <cell r="EC45">
            <v>5421488.24795209</v>
          </cell>
          <cell r="ED45">
            <v>446886.126623024</v>
          </cell>
          <cell r="EE45">
            <v>446886.126623024</v>
          </cell>
          <cell r="EF45">
            <v>446886.126623024</v>
          </cell>
          <cell r="EG45">
            <v>446886.126623024</v>
          </cell>
          <cell r="EH45">
            <v>446886.126623024</v>
          </cell>
          <cell r="EI45">
            <v>446886.126623024</v>
          </cell>
          <cell r="EJ45">
            <v>446886.126623024</v>
          </cell>
          <cell r="EK45">
            <v>446886.126623024</v>
          </cell>
          <cell r="EL45">
            <v>446886.126623024</v>
          </cell>
          <cell r="EM45">
            <v>446886.126623024</v>
          </cell>
          <cell r="EN45">
            <v>446886.126623024</v>
          </cell>
          <cell r="EO45">
            <v>446890.126623024</v>
          </cell>
          <cell r="EP45">
            <v>5362637.51947629</v>
          </cell>
        </row>
        <row r="47">
          <cell r="A47" t="str">
            <v>Total Revenue Requirements</v>
          </cell>
          <cell r="D47">
            <v>410806.952916667</v>
          </cell>
          <cell r="E47">
            <v>437774.656375</v>
          </cell>
          <cell r="F47">
            <v>463911.977458333</v>
          </cell>
          <cell r="G47">
            <v>515389.148041667</v>
          </cell>
          <cell r="H47">
            <v>510223.346875</v>
          </cell>
          <cell r="I47">
            <v>536785.638958333</v>
          </cell>
          <cell r="J47">
            <v>552836.777833333</v>
          </cell>
          <cell r="K47">
            <v>598307.466041667</v>
          </cell>
          <cell r="L47">
            <v>601245.141916667</v>
          </cell>
          <cell r="M47">
            <v>621803.849458333</v>
          </cell>
          <cell r="N47">
            <v>630784.443083333</v>
          </cell>
          <cell r="O47">
            <v>642161.546208333</v>
          </cell>
          <cell r="P47">
            <v>6522030.94516667</v>
          </cell>
          <cell r="Q47">
            <v>716824.894401667</v>
          </cell>
          <cell r="R47">
            <v>733772.344533333</v>
          </cell>
          <cell r="S47">
            <v>751141.324321667</v>
          </cell>
          <cell r="T47">
            <v>775742.927658333</v>
          </cell>
          <cell r="U47">
            <v>810094.755518333</v>
          </cell>
          <cell r="V47">
            <v>803151.090093333</v>
          </cell>
          <cell r="W47">
            <v>815148.040635833</v>
          </cell>
          <cell r="X47">
            <v>855076.236574167</v>
          </cell>
          <cell r="Y47">
            <v>849830.33482</v>
          </cell>
          <cell r="Z47">
            <v>876084.017883333</v>
          </cell>
          <cell r="AA47">
            <v>875830.641888333</v>
          </cell>
          <cell r="AB47">
            <v>891560.268313333</v>
          </cell>
          <cell r="AC47">
            <v>9754256.87664167</v>
          </cell>
          <cell r="AD47">
            <v>895596.43960207</v>
          </cell>
          <cell r="AE47">
            <v>898827.67577707</v>
          </cell>
          <cell r="AF47">
            <v>903737.83569707</v>
          </cell>
          <cell r="AG47">
            <v>907129.360257903</v>
          </cell>
          <cell r="AH47">
            <v>912288.30146957</v>
          </cell>
          <cell r="AI47">
            <v>921635.517631236</v>
          </cell>
          <cell r="AJ47">
            <v>918476.740318736</v>
          </cell>
          <cell r="AK47">
            <v>923297.638405403</v>
          </cell>
          <cell r="AL47">
            <v>932383.79839707</v>
          </cell>
          <cell r="AM47">
            <v>932373.515390403</v>
          </cell>
          <cell r="AN47">
            <v>937849.506088736</v>
          </cell>
          <cell r="AO47">
            <v>942564.343963736</v>
          </cell>
          <cell r="AP47">
            <v>11026160.672999</v>
          </cell>
          <cell r="AQ47">
            <v>953361.352530096</v>
          </cell>
          <cell r="AR47">
            <v>955482.788196763</v>
          </cell>
          <cell r="AS47">
            <v>965801.716795096</v>
          </cell>
          <cell r="AT47">
            <v>973681.912550096</v>
          </cell>
          <cell r="AU47">
            <v>979145.458329262</v>
          </cell>
          <cell r="AV47">
            <v>980331.658047596</v>
          </cell>
          <cell r="AW47">
            <v>984694.155214263</v>
          </cell>
          <cell r="AX47">
            <v>988538.360601763</v>
          </cell>
          <cell r="AY47">
            <v>996725.900505929</v>
          </cell>
          <cell r="AZ47">
            <v>997995.990391763</v>
          </cell>
          <cell r="BA47">
            <v>1003026.2820176</v>
          </cell>
          <cell r="BB47">
            <v>1007528.23973843</v>
          </cell>
          <cell r="BC47">
            <v>11786313.8149187</v>
          </cell>
          <cell r="BD47">
            <v>851519.9563793</v>
          </cell>
          <cell r="BE47">
            <v>859266.7323543</v>
          </cell>
          <cell r="BF47">
            <v>856800.350670967</v>
          </cell>
          <cell r="BG47">
            <v>862005.0279143</v>
          </cell>
          <cell r="BH47">
            <v>863851.8943843</v>
          </cell>
          <cell r="BI47">
            <v>868862.855983467</v>
          </cell>
          <cell r="BJ47">
            <v>877495.164377633</v>
          </cell>
          <cell r="BK47">
            <v>885534.674665967</v>
          </cell>
          <cell r="BL47">
            <v>895799.190168467</v>
          </cell>
          <cell r="BM47">
            <v>907197.987950133</v>
          </cell>
          <cell r="BN47">
            <v>915567.364450967</v>
          </cell>
          <cell r="BO47">
            <v>924394.985958467</v>
          </cell>
          <cell r="BP47">
            <v>10568296.1852583</v>
          </cell>
          <cell r="BQ47">
            <v>947462.005526758</v>
          </cell>
          <cell r="BR47">
            <v>953537.866118425</v>
          </cell>
          <cell r="BS47">
            <v>964771.320165092</v>
          </cell>
          <cell r="BT47">
            <v>978903.406547592</v>
          </cell>
          <cell r="BU47">
            <v>988983.656729258</v>
          </cell>
          <cell r="BV47">
            <v>995911.159637592</v>
          </cell>
          <cell r="BW47">
            <v>1005168.14894593</v>
          </cell>
          <cell r="BX47">
            <v>1014410.67452093</v>
          </cell>
          <cell r="BY47">
            <v>1023638.73017093</v>
          </cell>
          <cell r="BZ47">
            <v>1032852.32208759</v>
          </cell>
          <cell r="CA47">
            <v>1042051.44407926</v>
          </cell>
          <cell r="CB47">
            <v>1051240.09614593</v>
          </cell>
          <cell r="CC47">
            <v>11998930.8306753</v>
          </cell>
          <cell r="CD47">
            <v>1055948.53003023</v>
          </cell>
          <cell r="CE47">
            <v>1065462.47707746</v>
          </cell>
          <cell r="CF47">
            <v>1074961.71255801</v>
          </cell>
          <cell r="CG47">
            <v>1084446.2364719</v>
          </cell>
          <cell r="CH47">
            <v>1093916.04287746</v>
          </cell>
          <cell r="CI47">
            <v>1103371.13771635</v>
          </cell>
          <cell r="CJ47">
            <v>1112811.5150469</v>
          </cell>
          <cell r="CK47">
            <v>1122237.18081079</v>
          </cell>
          <cell r="CL47">
            <v>1131648.13500801</v>
          </cell>
          <cell r="CM47">
            <v>1141044.3716969</v>
          </cell>
          <cell r="CN47">
            <v>1150425.89087746</v>
          </cell>
          <cell r="CO47">
            <v>1159796.69849135</v>
          </cell>
          <cell r="CP47">
            <v>13296069.9286628</v>
          </cell>
          <cell r="CQ47">
            <v>1189181.73931697</v>
          </cell>
          <cell r="CR47">
            <v>1189684.93087531</v>
          </cell>
          <cell r="CS47">
            <v>1190185.48433364</v>
          </cell>
          <cell r="CT47">
            <v>1190683.39375031</v>
          </cell>
          <cell r="CU47">
            <v>1191178.66506697</v>
          </cell>
          <cell r="CV47">
            <v>1191671.29234197</v>
          </cell>
          <cell r="CW47">
            <v>1192161.28151697</v>
          </cell>
          <cell r="CX47">
            <v>1192648.63259197</v>
          </cell>
          <cell r="CY47">
            <v>1193133.33962531</v>
          </cell>
          <cell r="CZ47">
            <v>1193615.40855864</v>
          </cell>
          <cell r="DA47">
            <v>1194094.83939197</v>
          </cell>
          <cell r="DB47">
            <v>1194575.62618364</v>
          </cell>
          <cell r="DC47">
            <v>14302814.6335537</v>
          </cell>
          <cell r="DD47">
            <v>1194456.60791899</v>
          </cell>
          <cell r="DE47">
            <v>1192999.64589399</v>
          </cell>
          <cell r="DF47">
            <v>1191542.67792732</v>
          </cell>
          <cell r="DG47">
            <v>1190085.71590232</v>
          </cell>
          <cell r="DH47">
            <v>1188628.74793566</v>
          </cell>
          <cell r="DI47">
            <v>1187171.78591066</v>
          </cell>
          <cell r="DJ47">
            <v>1185714.82388566</v>
          </cell>
          <cell r="DK47">
            <v>1184257.85591899</v>
          </cell>
          <cell r="DL47">
            <v>1182800.89389399</v>
          </cell>
          <cell r="DM47">
            <v>1181343.93186899</v>
          </cell>
          <cell r="DN47">
            <v>1179886.96390232</v>
          </cell>
          <cell r="DO47">
            <v>1178434.00187732</v>
          </cell>
          <cell r="DP47">
            <v>14237323.6528362</v>
          </cell>
          <cell r="DQ47">
            <v>1172068.81247934</v>
          </cell>
          <cell r="DR47">
            <v>1170611.84451267</v>
          </cell>
          <cell r="DS47">
            <v>1169154.88248767</v>
          </cell>
          <cell r="DT47">
            <v>1167697.91452101</v>
          </cell>
          <cell r="DU47">
            <v>1166240.95249601</v>
          </cell>
          <cell r="DV47">
            <v>1164783.99047101</v>
          </cell>
          <cell r="DW47">
            <v>1163327.02250434</v>
          </cell>
          <cell r="DX47">
            <v>1161870.06047934</v>
          </cell>
          <cell r="DY47">
            <v>1160413.09845434</v>
          </cell>
          <cell r="DZ47">
            <v>1158956.13048767</v>
          </cell>
          <cell r="EA47">
            <v>1157499.16846267</v>
          </cell>
          <cell r="EB47">
            <v>1156046.20049601</v>
          </cell>
          <cell r="EC47">
            <v>13968670.0778521</v>
          </cell>
          <cell r="ED47">
            <v>1149681.01109802</v>
          </cell>
          <cell r="EE47">
            <v>1148224.04907302</v>
          </cell>
          <cell r="EF47">
            <v>1146767.08110636</v>
          </cell>
          <cell r="EG47">
            <v>1145310.11908136</v>
          </cell>
          <cell r="EH47">
            <v>1143853.15705636</v>
          </cell>
          <cell r="EI47">
            <v>1142396.18908969</v>
          </cell>
          <cell r="EJ47">
            <v>1140939.22706469</v>
          </cell>
          <cell r="EK47">
            <v>1139482.26503969</v>
          </cell>
          <cell r="EL47">
            <v>1138025.29707302</v>
          </cell>
          <cell r="EM47">
            <v>1136568.33504802</v>
          </cell>
          <cell r="EN47">
            <v>1135111.36708136</v>
          </cell>
          <cell r="EO47">
            <v>1133658.40505636</v>
          </cell>
          <cell r="EP47">
            <v>13700016.502868</v>
          </cell>
        </row>
        <row r="49">
          <cell r="A49" t="str">
            <v>Annual Revenue Requirement for Bare Steel Replacement Investment</v>
          </cell>
          <cell r="D49">
            <v>62311</v>
          </cell>
          <cell r="E49">
            <v>62311</v>
          </cell>
          <cell r="F49">
            <v>62311</v>
          </cell>
          <cell r="G49">
            <v>62311</v>
          </cell>
          <cell r="H49">
            <v>62311</v>
          </cell>
          <cell r="I49">
            <v>62311</v>
          </cell>
          <cell r="J49">
            <v>62311</v>
          </cell>
          <cell r="K49">
            <v>62311</v>
          </cell>
          <cell r="L49">
            <v>62311</v>
          </cell>
          <cell r="M49">
            <v>62311</v>
          </cell>
          <cell r="N49">
            <v>62311</v>
          </cell>
          <cell r="O49">
            <v>62312</v>
          </cell>
          <cell r="P49">
            <v>747733</v>
          </cell>
          <cell r="Q49">
            <v>62310</v>
          </cell>
          <cell r="R49">
            <v>62310</v>
          </cell>
          <cell r="S49">
            <v>62310</v>
          </cell>
          <cell r="T49">
            <v>62310</v>
          </cell>
          <cell r="U49">
            <v>62310</v>
          </cell>
          <cell r="V49">
            <v>62310</v>
          </cell>
          <cell r="W49">
            <v>62310</v>
          </cell>
          <cell r="X49">
            <v>62310</v>
          </cell>
          <cell r="Y49">
            <v>62310</v>
          </cell>
          <cell r="Z49">
            <v>62310</v>
          </cell>
          <cell r="AA49">
            <v>62310</v>
          </cell>
          <cell r="AB49">
            <v>62317</v>
          </cell>
          <cell r="AC49">
            <v>747727</v>
          </cell>
          <cell r="AD49">
            <v>62310</v>
          </cell>
          <cell r="AE49">
            <v>62310</v>
          </cell>
          <cell r="AF49">
            <v>62310</v>
          </cell>
          <cell r="AG49">
            <v>62310</v>
          </cell>
          <cell r="AH49">
            <v>62310</v>
          </cell>
          <cell r="AI49">
            <v>62310</v>
          </cell>
          <cell r="AJ49">
            <v>62310</v>
          </cell>
          <cell r="AK49">
            <v>62310</v>
          </cell>
          <cell r="AL49">
            <v>62310</v>
          </cell>
          <cell r="AM49">
            <v>62310</v>
          </cell>
          <cell r="AN49">
            <v>62310</v>
          </cell>
          <cell r="AO49">
            <v>62317</v>
          </cell>
          <cell r="AP49">
            <v>747727</v>
          </cell>
          <cell r="AQ49">
            <v>62310</v>
          </cell>
          <cell r="AR49">
            <v>62310</v>
          </cell>
          <cell r="AS49">
            <v>62310</v>
          </cell>
          <cell r="AT49">
            <v>62310</v>
          </cell>
          <cell r="AU49">
            <v>62310</v>
          </cell>
          <cell r="AV49">
            <v>62310</v>
          </cell>
          <cell r="AW49">
            <v>62310</v>
          </cell>
          <cell r="AX49">
            <v>62310</v>
          </cell>
          <cell r="AY49">
            <v>62310</v>
          </cell>
          <cell r="AZ49">
            <v>62310</v>
          </cell>
          <cell r="BA49">
            <v>62310</v>
          </cell>
          <cell r="BB49">
            <v>62317</v>
          </cell>
          <cell r="BC49">
            <v>747727</v>
          </cell>
          <cell r="BD49">
            <v>62310</v>
          </cell>
          <cell r="BE49">
            <v>62310</v>
          </cell>
          <cell r="BF49">
            <v>62310</v>
          </cell>
          <cell r="BG49">
            <v>62310</v>
          </cell>
          <cell r="BH49">
            <v>62310</v>
          </cell>
          <cell r="BI49">
            <v>62310</v>
          </cell>
          <cell r="BJ49">
            <v>62310</v>
          </cell>
          <cell r="BK49">
            <v>62310</v>
          </cell>
          <cell r="BL49">
            <v>62311</v>
          </cell>
          <cell r="BM49">
            <v>62312</v>
          </cell>
          <cell r="BN49">
            <v>62310</v>
          </cell>
          <cell r="BO49">
            <v>62317</v>
          </cell>
          <cell r="BP49">
            <v>747727</v>
          </cell>
          <cell r="BQ49">
            <v>62310</v>
          </cell>
          <cell r="BR49">
            <v>62310</v>
          </cell>
          <cell r="BS49">
            <v>62310</v>
          </cell>
          <cell r="BT49">
            <v>62310</v>
          </cell>
          <cell r="BU49">
            <v>62310</v>
          </cell>
          <cell r="BV49">
            <v>62310</v>
          </cell>
          <cell r="BW49">
            <v>62310</v>
          </cell>
          <cell r="BX49">
            <v>62310</v>
          </cell>
          <cell r="BY49">
            <v>62310</v>
          </cell>
          <cell r="BZ49">
            <v>62310</v>
          </cell>
          <cell r="CA49">
            <v>62310</v>
          </cell>
          <cell r="CB49">
            <v>62317</v>
          </cell>
          <cell r="CC49">
            <v>747727</v>
          </cell>
          <cell r="CD49">
            <v>62310</v>
          </cell>
          <cell r="CE49">
            <v>62310</v>
          </cell>
          <cell r="CF49">
            <v>62310</v>
          </cell>
          <cell r="CG49">
            <v>62310</v>
          </cell>
          <cell r="CH49">
            <v>62310</v>
          </cell>
          <cell r="CI49">
            <v>62310</v>
          </cell>
          <cell r="CJ49">
            <v>62310</v>
          </cell>
          <cell r="CK49">
            <v>62310</v>
          </cell>
          <cell r="CL49">
            <v>62310</v>
          </cell>
          <cell r="CM49">
            <v>62310</v>
          </cell>
          <cell r="CN49">
            <v>62310</v>
          </cell>
          <cell r="CO49">
            <v>62317</v>
          </cell>
          <cell r="CP49">
            <v>747727</v>
          </cell>
          <cell r="CQ49">
            <v>62310</v>
          </cell>
          <cell r="CR49">
            <v>62310</v>
          </cell>
          <cell r="CS49">
            <v>62310</v>
          </cell>
          <cell r="CT49">
            <v>62310</v>
          </cell>
          <cell r="CU49">
            <v>62310</v>
          </cell>
          <cell r="CV49">
            <v>62310</v>
          </cell>
          <cell r="CW49">
            <v>62310</v>
          </cell>
          <cell r="CX49">
            <v>62310</v>
          </cell>
          <cell r="CY49">
            <v>62310</v>
          </cell>
          <cell r="CZ49">
            <v>62310</v>
          </cell>
          <cell r="DA49">
            <v>62310</v>
          </cell>
          <cell r="DB49">
            <v>62317</v>
          </cell>
          <cell r="DC49">
            <v>747727</v>
          </cell>
          <cell r="DD49">
            <v>62310</v>
          </cell>
          <cell r="DE49">
            <v>62310</v>
          </cell>
          <cell r="DF49">
            <v>62310</v>
          </cell>
          <cell r="DG49">
            <v>62310</v>
          </cell>
          <cell r="DH49">
            <v>62310</v>
          </cell>
          <cell r="DI49">
            <v>62310</v>
          </cell>
          <cell r="DJ49">
            <v>62310</v>
          </cell>
          <cell r="DK49">
            <v>62310</v>
          </cell>
          <cell r="DL49">
            <v>62310</v>
          </cell>
          <cell r="DM49">
            <v>62310</v>
          </cell>
          <cell r="DN49">
            <v>62310</v>
          </cell>
          <cell r="DO49">
            <v>62317</v>
          </cell>
          <cell r="DP49">
            <v>747727</v>
          </cell>
          <cell r="DQ49">
            <v>62310</v>
          </cell>
          <cell r="DR49">
            <v>62310</v>
          </cell>
          <cell r="DS49">
            <v>62310</v>
          </cell>
          <cell r="DT49">
            <v>62310</v>
          </cell>
          <cell r="DU49">
            <v>62310</v>
          </cell>
          <cell r="DV49">
            <v>62310</v>
          </cell>
          <cell r="DW49">
            <v>62310</v>
          </cell>
          <cell r="DX49">
            <v>62310</v>
          </cell>
          <cell r="DY49">
            <v>62310</v>
          </cell>
          <cell r="DZ49">
            <v>62310</v>
          </cell>
          <cell r="EA49">
            <v>62310</v>
          </cell>
          <cell r="EB49">
            <v>62317</v>
          </cell>
          <cell r="EC49">
            <v>747727</v>
          </cell>
          <cell r="ED49">
            <v>62310</v>
          </cell>
          <cell r="EE49">
            <v>62310</v>
          </cell>
          <cell r="EF49">
            <v>62310</v>
          </cell>
          <cell r="EG49">
            <v>62310</v>
          </cell>
          <cell r="EH49">
            <v>62310</v>
          </cell>
          <cell r="EI49">
            <v>62310</v>
          </cell>
          <cell r="EJ49">
            <v>62310</v>
          </cell>
          <cell r="EK49">
            <v>62310</v>
          </cell>
          <cell r="EL49">
            <v>62310</v>
          </cell>
          <cell r="EM49">
            <v>62310</v>
          </cell>
          <cell r="EN49">
            <v>62310</v>
          </cell>
          <cell r="EO49">
            <v>62317</v>
          </cell>
          <cell r="EP49">
            <v>747727</v>
          </cell>
        </row>
        <row r="50">
          <cell r="A50" t="str">
            <v>Total</v>
          </cell>
          <cell r="B50" t="str">
            <v>Net Annual Revenue Requirements</v>
          </cell>
          <cell r="D50">
            <v>348495.952916667</v>
          </cell>
          <cell r="E50">
            <v>375463.656375</v>
          </cell>
          <cell r="F50">
            <v>401600.977458333</v>
          </cell>
          <cell r="G50">
            <v>453078.148041667</v>
          </cell>
          <cell r="H50">
            <v>447912.346875</v>
          </cell>
          <cell r="I50">
            <v>474474.638958333</v>
          </cell>
          <cell r="J50">
            <v>490525.777833333</v>
          </cell>
          <cell r="K50">
            <v>535996.466041667</v>
          </cell>
          <cell r="L50">
            <v>538934.141916667</v>
          </cell>
          <cell r="M50">
            <v>559492.849458333</v>
          </cell>
          <cell r="N50">
            <v>568473.443083333</v>
          </cell>
          <cell r="O50">
            <v>579849.546208333</v>
          </cell>
          <cell r="P50">
            <v>5774297.94516667</v>
          </cell>
          <cell r="Q50">
            <v>654514.894401667</v>
          </cell>
          <cell r="R50">
            <v>671462.344533333</v>
          </cell>
          <cell r="S50">
            <v>688831.324321667</v>
          </cell>
          <cell r="T50">
            <v>713432.927658333</v>
          </cell>
          <cell r="U50">
            <v>747784.755518333</v>
          </cell>
          <cell r="V50">
            <v>740841.090093333</v>
          </cell>
          <cell r="W50">
            <v>752838.040635833</v>
          </cell>
          <cell r="X50">
            <v>792766.236574167</v>
          </cell>
          <cell r="Y50">
            <v>787520.33482</v>
          </cell>
          <cell r="Z50">
            <v>813774.017883333</v>
          </cell>
          <cell r="AA50">
            <v>813520.641888333</v>
          </cell>
          <cell r="AB50">
            <v>829243.268313333</v>
          </cell>
          <cell r="AC50">
            <v>9006529.87664167</v>
          </cell>
          <cell r="AD50">
            <v>833286.43960207</v>
          </cell>
          <cell r="AE50">
            <v>836517.67577707</v>
          </cell>
          <cell r="AF50">
            <v>841427.83569707</v>
          </cell>
          <cell r="AG50">
            <v>844819.360257903</v>
          </cell>
          <cell r="AH50">
            <v>849978.30146957</v>
          </cell>
          <cell r="AI50">
            <v>859325.517631236</v>
          </cell>
          <cell r="AJ50">
            <v>856166.740318736</v>
          </cell>
          <cell r="AK50">
            <v>860987.638405403</v>
          </cell>
          <cell r="AL50">
            <v>870073.79839707</v>
          </cell>
          <cell r="AM50">
            <v>870063.515390403</v>
          </cell>
          <cell r="AN50">
            <v>875539.506088736</v>
          </cell>
          <cell r="AO50">
            <v>880247.343963736</v>
          </cell>
          <cell r="AP50">
            <v>10278433.672999</v>
          </cell>
          <cell r="AQ50">
            <v>891051.352530096</v>
          </cell>
          <cell r="AR50">
            <v>893172.788196763</v>
          </cell>
          <cell r="AS50">
            <v>903491.716795096</v>
          </cell>
          <cell r="AT50">
            <v>911371.912550096</v>
          </cell>
          <cell r="AU50">
            <v>916835.458329262</v>
          </cell>
          <cell r="AV50">
            <v>918021.658047596</v>
          </cell>
          <cell r="AW50">
            <v>922384.155214263</v>
          </cell>
          <cell r="AX50">
            <v>926228.360601763</v>
          </cell>
          <cell r="AY50">
            <v>934415.900505929</v>
          </cell>
          <cell r="AZ50">
            <v>935685.990391763</v>
          </cell>
          <cell r="BA50">
            <v>940716.282017596</v>
          </cell>
          <cell r="BB50">
            <v>945211.239738429</v>
          </cell>
          <cell r="BC50">
            <v>11038586.8149187</v>
          </cell>
          <cell r="BD50">
            <v>789209.9563793</v>
          </cell>
          <cell r="BE50">
            <v>796956.7323543</v>
          </cell>
          <cell r="BF50">
            <v>794490.350670967</v>
          </cell>
          <cell r="BG50">
            <v>799695.0279143</v>
          </cell>
          <cell r="BH50">
            <v>801541.8943843</v>
          </cell>
          <cell r="BI50">
            <v>806552.855983467</v>
          </cell>
          <cell r="BJ50">
            <v>815185.164377633</v>
          </cell>
          <cell r="BK50">
            <v>823224.674665967</v>
          </cell>
          <cell r="BL50">
            <v>833488.190168467</v>
          </cell>
          <cell r="BM50">
            <v>844885.987950133</v>
          </cell>
          <cell r="BN50">
            <v>853257.364450967</v>
          </cell>
          <cell r="BO50">
            <v>862077.985958467</v>
          </cell>
          <cell r="BP50">
            <v>9820569.18525827</v>
          </cell>
          <cell r="BQ50">
            <v>885152.005526758</v>
          </cell>
          <cell r="BR50">
            <v>891227.866118425</v>
          </cell>
          <cell r="BS50">
            <v>902461.320165092</v>
          </cell>
          <cell r="BT50">
            <v>916593.406547592</v>
          </cell>
          <cell r="BU50">
            <v>926673.656729258</v>
          </cell>
          <cell r="BV50">
            <v>933601.159637592</v>
          </cell>
          <cell r="BW50">
            <v>942858.148945925</v>
          </cell>
          <cell r="BX50">
            <v>952100.674520925</v>
          </cell>
          <cell r="BY50">
            <v>961328.730170925</v>
          </cell>
          <cell r="BZ50">
            <v>970542.322087592</v>
          </cell>
          <cell r="CA50">
            <v>979741.444079258</v>
          </cell>
          <cell r="CB50">
            <v>988923.096145925</v>
          </cell>
          <cell r="CC50">
            <v>11251203.8306753</v>
          </cell>
          <cell r="CD50">
            <v>993638.530030235</v>
          </cell>
          <cell r="CE50">
            <v>1003152.47707746</v>
          </cell>
          <cell r="CF50">
            <v>1012651.71255801</v>
          </cell>
          <cell r="CG50">
            <v>1022136.2364719</v>
          </cell>
          <cell r="CH50">
            <v>1031606.04287746</v>
          </cell>
          <cell r="CI50">
            <v>1041061.13771635</v>
          </cell>
          <cell r="CJ50">
            <v>1050501.5150469</v>
          </cell>
          <cell r="CK50">
            <v>1059927.18081079</v>
          </cell>
          <cell r="CL50">
            <v>1069338.13500801</v>
          </cell>
          <cell r="CM50">
            <v>1078734.3716969</v>
          </cell>
          <cell r="CN50">
            <v>1088115.89087746</v>
          </cell>
          <cell r="CO50">
            <v>1097479.69849135</v>
          </cell>
          <cell r="CP50">
            <v>12548342.9286628</v>
          </cell>
          <cell r="CQ50">
            <v>1126871.73931697</v>
          </cell>
          <cell r="CR50">
            <v>1127374.93087531</v>
          </cell>
          <cell r="CS50">
            <v>1127875.48433364</v>
          </cell>
          <cell r="CT50">
            <v>1128373.39375031</v>
          </cell>
          <cell r="CU50">
            <v>1128868.66506697</v>
          </cell>
          <cell r="CV50">
            <v>1129361.29234197</v>
          </cell>
          <cell r="CW50">
            <v>1129851.28151697</v>
          </cell>
          <cell r="CX50">
            <v>1130338.63259197</v>
          </cell>
          <cell r="CY50">
            <v>1130823.33962531</v>
          </cell>
          <cell r="CZ50">
            <v>1131305.40855864</v>
          </cell>
          <cell r="DA50">
            <v>1131784.83939197</v>
          </cell>
          <cell r="DB50">
            <v>1132258.62618364</v>
          </cell>
          <cell r="DC50">
            <v>13555087.6335537</v>
          </cell>
          <cell r="DD50">
            <v>1132146.60791899</v>
          </cell>
          <cell r="DE50">
            <v>1130689.64589399</v>
          </cell>
          <cell r="DF50">
            <v>1129232.67792732</v>
          </cell>
          <cell r="DG50">
            <v>1127775.71590232</v>
          </cell>
          <cell r="DH50">
            <v>1126318.74793566</v>
          </cell>
          <cell r="DI50">
            <v>1124861.78591066</v>
          </cell>
          <cell r="DJ50">
            <v>1123404.82388566</v>
          </cell>
          <cell r="DK50">
            <v>1121947.85591899</v>
          </cell>
          <cell r="DL50">
            <v>1120490.89389399</v>
          </cell>
          <cell r="DM50">
            <v>1119033.93186899</v>
          </cell>
          <cell r="DN50">
            <v>1117576.96390232</v>
          </cell>
          <cell r="DO50">
            <v>1116117.00187732</v>
          </cell>
          <cell r="DP50">
            <v>13489596.6528362</v>
          </cell>
          <cell r="DQ50">
            <v>1109758.81247934</v>
          </cell>
          <cell r="DR50">
            <v>1108301.84451267</v>
          </cell>
          <cell r="DS50">
            <v>1106844.88248767</v>
          </cell>
          <cell r="DT50">
            <v>1105387.91452101</v>
          </cell>
          <cell r="DU50">
            <v>1103930.95249601</v>
          </cell>
          <cell r="DV50">
            <v>1102473.99047101</v>
          </cell>
          <cell r="DW50">
            <v>1101017.02250434</v>
          </cell>
          <cell r="DX50">
            <v>1099560.06047934</v>
          </cell>
          <cell r="DY50">
            <v>1098103.09845434</v>
          </cell>
          <cell r="DZ50">
            <v>1096646.13048767</v>
          </cell>
          <cell r="EA50">
            <v>1095189.16846267</v>
          </cell>
          <cell r="EB50">
            <v>1093729.20049601</v>
          </cell>
          <cell r="EC50">
            <v>13220943.0778521</v>
          </cell>
          <cell r="ED50">
            <v>1087371.01109802</v>
          </cell>
          <cell r="EE50">
            <v>1085914.04907302</v>
          </cell>
          <cell r="EF50">
            <v>1084457.08110636</v>
          </cell>
          <cell r="EG50">
            <v>1083000.11908136</v>
          </cell>
          <cell r="EH50">
            <v>1081543.15705636</v>
          </cell>
          <cell r="EI50">
            <v>1080086.18908969</v>
          </cell>
          <cell r="EJ50">
            <v>1078629.22706469</v>
          </cell>
          <cell r="EK50">
            <v>1077172.26503969</v>
          </cell>
          <cell r="EL50">
            <v>1075715.29707302</v>
          </cell>
          <cell r="EM50">
            <v>1074258.33504802</v>
          </cell>
          <cell r="EN50">
            <v>1072801.36708136</v>
          </cell>
          <cell r="EO50">
            <v>1071341.40505636</v>
          </cell>
          <cell r="EP50">
            <v>12952289.502868</v>
          </cell>
        </row>
      </sheetData>
      <sheetData sheetId="45">
        <row r="7">
          <cell r="A7" t="str">
            <v>Item</v>
          </cell>
          <cell r="C7" t="str">
            <v>Balance</v>
          </cell>
          <cell r="D7" t="str">
            <v>Jan</v>
          </cell>
          <cell r="E7" t="str">
            <v>Feb</v>
          </cell>
          <cell r="F7" t="str">
            <v>Mar</v>
          </cell>
          <cell r="G7" t="str">
            <v>Apr</v>
          </cell>
          <cell r="H7" t="str">
            <v>May</v>
          </cell>
          <cell r="I7" t="str">
            <v>Jun</v>
          </cell>
          <cell r="J7" t="str">
            <v>Jul</v>
          </cell>
          <cell r="K7" t="str">
            <v>Aug</v>
          </cell>
          <cell r="L7" t="str">
            <v>Sep</v>
          </cell>
          <cell r="M7" t="str">
            <v>Oct</v>
          </cell>
          <cell r="N7" t="str">
            <v>Nov</v>
          </cell>
          <cell r="O7" t="str">
            <v>Dec</v>
          </cell>
          <cell r="P7" t="str">
            <v>Total</v>
          </cell>
          <cell r="Q7" t="str">
            <v>Jan</v>
          </cell>
          <cell r="R7" t="str">
            <v>Feb</v>
          </cell>
          <cell r="S7" t="str">
            <v>Mar</v>
          </cell>
          <cell r="T7" t="str">
            <v>Apr</v>
          </cell>
          <cell r="U7" t="str">
            <v>May</v>
          </cell>
          <cell r="V7" t="str">
            <v>Jun</v>
          </cell>
          <cell r="W7" t="str">
            <v>Jul</v>
          </cell>
          <cell r="X7" t="str">
            <v>Aug</v>
          </cell>
          <cell r="Y7" t="str">
            <v>Sep</v>
          </cell>
          <cell r="Z7" t="str">
            <v>Oct</v>
          </cell>
          <cell r="AA7" t="str">
            <v>Nov</v>
          </cell>
          <cell r="AB7" t="str">
            <v>Dec</v>
          </cell>
          <cell r="AC7" t="str">
            <v>Total</v>
          </cell>
          <cell r="AD7" t="str">
            <v>Jan</v>
          </cell>
          <cell r="AE7" t="str">
            <v>Feb</v>
          </cell>
          <cell r="AF7" t="str">
            <v>Mar</v>
          </cell>
          <cell r="AG7" t="str">
            <v>Apr</v>
          </cell>
          <cell r="AH7" t="str">
            <v>May</v>
          </cell>
          <cell r="AI7" t="str">
            <v>Jun</v>
          </cell>
          <cell r="AJ7" t="str">
            <v>Jul</v>
          </cell>
          <cell r="AK7" t="str">
            <v>Aug</v>
          </cell>
          <cell r="AL7" t="str">
            <v>Sep</v>
          </cell>
          <cell r="AM7" t="str">
            <v>Oct</v>
          </cell>
          <cell r="AN7" t="str">
            <v>Nov</v>
          </cell>
          <cell r="AO7" t="str">
            <v>Dec</v>
          </cell>
          <cell r="AP7" t="str">
            <v>Total</v>
          </cell>
          <cell r="AQ7" t="str">
            <v>Jan</v>
          </cell>
          <cell r="AR7" t="str">
            <v>Feb</v>
          </cell>
          <cell r="AS7" t="str">
            <v>Mar</v>
          </cell>
          <cell r="AT7" t="str">
            <v>Apr</v>
          </cell>
          <cell r="AU7" t="str">
            <v>May</v>
          </cell>
          <cell r="AV7" t="str">
            <v>Jun</v>
          </cell>
          <cell r="AW7" t="str">
            <v>Jul</v>
          </cell>
          <cell r="AX7" t="str">
            <v>Aug</v>
          </cell>
          <cell r="AY7" t="str">
            <v>Sep</v>
          </cell>
          <cell r="AZ7" t="str">
            <v>Oct</v>
          </cell>
          <cell r="BA7" t="str">
            <v>Nov</v>
          </cell>
          <cell r="BB7" t="str">
            <v>Dec</v>
          </cell>
          <cell r="BC7" t="str">
            <v>Total</v>
          </cell>
          <cell r="BD7" t="str">
            <v>Jan</v>
          </cell>
          <cell r="BE7" t="str">
            <v>Feb</v>
          </cell>
          <cell r="BF7" t="str">
            <v>Mar</v>
          </cell>
          <cell r="BG7" t="str">
            <v>Apr</v>
          </cell>
          <cell r="BH7" t="str">
            <v>May</v>
          </cell>
          <cell r="BI7" t="str">
            <v>Jun</v>
          </cell>
          <cell r="BJ7" t="str">
            <v>Jul</v>
          </cell>
          <cell r="BK7" t="str">
            <v>Aug</v>
          </cell>
          <cell r="BL7" t="str">
            <v>Sep</v>
          </cell>
          <cell r="BM7" t="str">
            <v>Oct</v>
          </cell>
          <cell r="BN7" t="str">
            <v>Nov</v>
          </cell>
          <cell r="BO7" t="str">
            <v>Dec</v>
          </cell>
          <cell r="BP7" t="str">
            <v>Total</v>
          </cell>
          <cell r="BQ7">
            <v>43831</v>
          </cell>
          <cell r="BR7">
            <v>43862</v>
          </cell>
          <cell r="BS7">
            <v>43891</v>
          </cell>
          <cell r="BT7">
            <v>43922</v>
          </cell>
          <cell r="BU7">
            <v>43952</v>
          </cell>
          <cell r="BV7">
            <v>43983</v>
          </cell>
          <cell r="BW7">
            <v>44013</v>
          </cell>
          <cell r="BX7">
            <v>44044</v>
          </cell>
          <cell r="BY7">
            <v>44075</v>
          </cell>
          <cell r="BZ7">
            <v>44105</v>
          </cell>
          <cell r="CA7">
            <v>44136</v>
          </cell>
          <cell r="CB7">
            <v>44166</v>
          </cell>
          <cell r="CC7" t="str">
            <v>Total/Balance</v>
          </cell>
          <cell r="CD7">
            <v>44197</v>
          </cell>
          <cell r="CE7">
            <v>44228</v>
          </cell>
          <cell r="CF7">
            <v>44256</v>
          </cell>
          <cell r="CG7">
            <v>44287</v>
          </cell>
          <cell r="CH7">
            <v>44317</v>
          </cell>
          <cell r="CI7">
            <v>44348</v>
          </cell>
          <cell r="CJ7">
            <v>44378</v>
          </cell>
          <cell r="CK7">
            <v>44409</v>
          </cell>
          <cell r="CL7">
            <v>44440</v>
          </cell>
          <cell r="CM7">
            <v>44470</v>
          </cell>
          <cell r="CN7">
            <v>44501</v>
          </cell>
          <cell r="CO7">
            <v>44531</v>
          </cell>
          <cell r="CP7" t="str">
            <v>Total/Balance</v>
          </cell>
          <cell r="CQ7">
            <v>44562</v>
          </cell>
          <cell r="CR7">
            <v>44593</v>
          </cell>
          <cell r="CS7">
            <v>44621</v>
          </cell>
          <cell r="CT7">
            <v>44652</v>
          </cell>
          <cell r="CU7">
            <v>44682</v>
          </cell>
          <cell r="CV7">
            <v>44713</v>
          </cell>
          <cell r="CW7">
            <v>44743</v>
          </cell>
          <cell r="CX7">
            <v>44774</v>
          </cell>
          <cell r="CY7">
            <v>44805</v>
          </cell>
          <cell r="CZ7">
            <v>44835</v>
          </cell>
          <cell r="DA7">
            <v>44866</v>
          </cell>
          <cell r="DB7">
            <v>44896</v>
          </cell>
          <cell r="DC7" t="str">
            <v>Total/Balance</v>
          </cell>
          <cell r="DD7">
            <v>44927</v>
          </cell>
          <cell r="DE7">
            <v>44958</v>
          </cell>
          <cell r="DF7">
            <v>44986</v>
          </cell>
          <cell r="DG7">
            <v>45017</v>
          </cell>
          <cell r="DH7">
            <v>45047</v>
          </cell>
          <cell r="DI7">
            <v>45078</v>
          </cell>
          <cell r="DJ7">
            <v>45108</v>
          </cell>
          <cell r="DK7">
            <v>45139</v>
          </cell>
          <cell r="DL7">
            <v>45170</v>
          </cell>
          <cell r="DM7">
            <v>45200</v>
          </cell>
          <cell r="DN7">
            <v>45231</v>
          </cell>
          <cell r="DO7">
            <v>45261</v>
          </cell>
          <cell r="DP7" t="str">
            <v>Total/Balance</v>
          </cell>
          <cell r="DQ7">
            <v>45292</v>
          </cell>
          <cell r="DR7">
            <v>45323</v>
          </cell>
          <cell r="DS7">
            <v>45352</v>
          </cell>
          <cell r="DT7">
            <v>45383</v>
          </cell>
          <cell r="DU7">
            <v>45413</v>
          </cell>
          <cell r="DV7">
            <v>45444</v>
          </cell>
          <cell r="DW7">
            <v>45474</v>
          </cell>
          <cell r="DX7">
            <v>45505</v>
          </cell>
          <cell r="DY7">
            <v>45536</v>
          </cell>
          <cell r="DZ7">
            <v>45566</v>
          </cell>
          <cell r="EA7">
            <v>45597</v>
          </cell>
          <cell r="EB7">
            <v>45627</v>
          </cell>
          <cell r="EC7" t="str">
            <v>Total/Balance</v>
          </cell>
          <cell r="ED7">
            <v>45658</v>
          </cell>
          <cell r="EE7">
            <v>45689</v>
          </cell>
          <cell r="EF7">
            <v>45717</v>
          </cell>
          <cell r="EG7">
            <v>45748</v>
          </cell>
          <cell r="EH7">
            <v>45778</v>
          </cell>
          <cell r="EI7">
            <v>45809</v>
          </cell>
          <cell r="EJ7">
            <v>45839</v>
          </cell>
          <cell r="EK7">
            <v>45870</v>
          </cell>
          <cell r="EL7">
            <v>45901</v>
          </cell>
          <cell r="EM7">
            <v>45931</v>
          </cell>
          <cell r="EN7">
            <v>45962</v>
          </cell>
          <cell r="EO7">
            <v>45992</v>
          </cell>
          <cell r="EP7" t="str">
            <v>Total/Balance</v>
          </cell>
        </row>
        <row r="8">
          <cell r="A8" t="str">
            <v>Qualified Investment</v>
          </cell>
        </row>
        <row r="9">
          <cell r="B9" t="str">
            <v>Qualified Investment - Mains - Current   1070 Activity</v>
          </cell>
          <cell r="D9">
            <v>123705.62</v>
          </cell>
          <cell r="E9">
            <v>147653.81</v>
          </cell>
          <cell r="F9">
            <v>525386.69</v>
          </cell>
          <cell r="G9">
            <v>70812.11</v>
          </cell>
          <cell r="H9">
            <v>715464</v>
          </cell>
          <cell r="I9">
            <v>472314.46</v>
          </cell>
          <cell r="J9">
            <v>439172</v>
          </cell>
          <cell r="K9">
            <v>366265.73</v>
          </cell>
          <cell r="L9">
            <v>433010.069</v>
          </cell>
          <cell r="M9">
            <v>831401.21</v>
          </cell>
          <cell r="N9">
            <v>154345.21</v>
          </cell>
          <cell r="O9">
            <v>995176.01</v>
          </cell>
          <cell r="P9">
            <v>5274706.919</v>
          </cell>
          <cell r="Q9">
            <v>102102.64</v>
          </cell>
          <cell r="R9">
            <v>405306.33</v>
          </cell>
          <cell r="S9">
            <v>517167.59</v>
          </cell>
          <cell r="T9">
            <v>274633.62</v>
          </cell>
          <cell r="U9">
            <v>667005.34</v>
          </cell>
          <cell r="V9">
            <v>642992.97</v>
          </cell>
          <cell r="W9">
            <v>581201.72</v>
          </cell>
          <cell r="X9">
            <v>376972.87</v>
          </cell>
          <cell r="Y9">
            <v>620318.21</v>
          </cell>
          <cell r="Z9">
            <v>873733.33</v>
          </cell>
          <cell r="AA9">
            <v>51268.64</v>
          </cell>
          <cell r="AB9">
            <v>642224.17</v>
          </cell>
          <cell r="AC9">
            <v>5754927.43</v>
          </cell>
          <cell r="AD9">
            <v>422786.12</v>
          </cell>
          <cell r="AE9">
            <v>197035.48</v>
          </cell>
          <cell r="AF9">
            <v>250549.11</v>
          </cell>
          <cell r="AG9">
            <v>226760.03</v>
          </cell>
          <cell r="AH9">
            <v>273400.02</v>
          </cell>
          <cell r="AI9">
            <v>369218.07</v>
          </cell>
          <cell r="AJ9">
            <v>153649.37</v>
          </cell>
          <cell r="AK9">
            <v>233546.58</v>
          </cell>
          <cell r="AL9">
            <v>226821.2</v>
          </cell>
          <cell r="AM9">
            <v>247404.4</v>
          </cell>
          <cell r="AN9">
            <v>280723.95</v>
          </cell>
          <cell r="AO9">
            <v>370780.15</v>
          </cell>
          <cell r="AP9">
            <v>3252674.48</v>
          </cell>
          <cell r="AQ9">
            <v>65104.33</v>
          </cell>
          <cell r="AR9">
            <v>209453.46</v>
          </cell>
          <cell r="AS9">
            <v>420099.36</v>
          </cell>
          <cell r="AT9">
            <v>568280.36</v>
          </cell>
          <cell r="AU9">
            <v>463831.18</v>
          </cell>
          <cell r="AV9">
            <v>363299.35</v>
          </cell>
          <cell r="AW9">
            <v>405094.8</v>
          </cell>
          <cell r="AX9">
            <v>326365.46</v>
          </cell>
          <cell r="AY9">
            <v>383865.68</v>
          </cell>
          <cell r="AZ9">
            <v>400347.25</v>
          </cell>
          <cell r="BA9">
            <v>409958.28</v>
          </cell>
          <cell r="BB9">
            <v>1110564.35</v>
          </cell>
          <cell r="BC9">
            <v>5126263.86</v>
          </cell>
          <cell r="BD9">
            <v>781584.11</v>
          </cell>
          <cell r="BE9">
            <v>701075.1</v>
          </cell>
          <cell r="BF9">
            <v>855044.96</v>
          </cell>
          <cell r="BG9">
            <v>529284.89</v>
          </cell>
          <cell r="BH9">
            <v>478775.96</v>
          </cell>
          <cell r="BI9">
            <v>262031.4</v>
          </cell>
          <cell r="BJ9">
            <v>225092.69</v>
          </cell>
          <cell r="BK9">
            <v>163806.88</v>
          </cell>
          <cell r="BL9">
            <v>230072.43</v>
          </cell>
          <cell r="BM9">
            <v>260508.53</v>
          </cell>
          <cell r="BN9">
            <v>85589.48</v>
          </cell>
          <cell r="BO9">
            <v>225107.93</v>
          </cell>
          <cell r="BP9">
            <v>4797974.36</v>
          </cell>
          <cell r="BQ9">
            <v>47862.19</v>
          </cell>
          <cell r="BR9">
            <v>376659.28</v>
          </cell>
          <cell r="BS9">
            <v>266052</v>
          </cell>
          <cell r="BT9">
            <v>291428.43</v>
          </cell>
          <cell r="BU9">
            <v>197549.4</v>
          </cell>
          <cell r="BV9">
            <v>197549.4</v>
          </cell>
          <cell r="BW9">
            <v>197549.4</v>
          </cell>
          <cell r="BX9">
            <v>197549.4</v>
          </cell>
          <cell r="BY9">
            <v>197549.4</v>
          </cell>
          <cell r="BZ9">
            <v>197549.4</v>
          </cell>
          <cell r="CA9">
            <v>197549.4</v>
          </cell>
          <cell r="CB9">
            <v>197549.4</v>
          </cell>
          <cell r="CC9">
            <v>2562397.1</v>
          </cell>
          <cell r="CD9">
            <v>15500</v>
          </cell>
          <cell r="CE9">
            <v>15500</v>
          </cell>
          <cell r="CF9">
            <v>15500</v>
          </cell>
          <cell r="CG9">
            <v>15500</v>
          </cell>
          <cell r="CH9">
            <v>15500</v>
          </cell>
          <cell r="CI9">
            <v>15500</v>
          </cell>
          <cell r="CJ9">
            <v>15500</v>
          </cell>
          <cell r="CK9">
            <v>15500</v>
          </cell>
          <cell r="CL9">
            <v>15500</v>
          </cell>
          <cell r="CM9">
            <v>15500</v>
          </cell>
          <cell r="CN9">
            <v>15500</v>
          </cell>
          <cell r="CO9">
            <v>15500</v>
          </cell>
          <cell r="CP9">
            <v>186000</v>
          </cell>
          <cell r="CQ9">
            <v>0</v>
          </cell>
          <cell r="CR9">
            <v>0</v>
          </cell>
          <cell r="CS9">
            <v>0</v>
          </cell>
          <cell r="CT9">
            <v>0</v>
          </cell>
          <cell r="CU9">
            <v>0</v>
          </cell>
          <cell r="CV9">
            <v>0</v>
          </cell>
          <cell r="CW9">
            <v>0</v>
          </cell>
          <cell r="CX9">
            <v>0</v>
          </cell>
          <cell r="CY9">
            <v>0</v>
          </cell>
          <cell r="CZ9">
            <v>0</v>
          </cell>
          <cell r="DA9">
            <v>0</v>
          </cell>
          <cell r="DB9">
            <v>0</v>
          </cell>
          <cell r="DC9">
            <v>0</v>
          </cell>
          <cell r="DD9">
            <v>0</v>
          </cell>
          <cell r="DE9">
            <v>0</v>
          </cell>
          <cell r="DF9">
            <v>0</v>
          </cell>
          <cell r="DG9">
            <v>0</v>
          </cell>
          <cell r="DH9">
            <v>0</v>
          </cell>
          <cell r="DI9">
            <v>0</v>
          </cell>
          <cell r="DJ9">
            <v>0</v>
          </cell>
          <cell r="DK9">
            <v>0</v>
          </cell>
          <cell r="DL9">
            <v>0</v>
          </cell>
          <cell r="DM9">
            <v>0</v>
          </cell>
          <cell r="DN9">
            <v>0</v>
          </cell>
          <cell r="DO9">
            <v>0</v>
          </cell>
          <cell r="DP9">
            <v>0</v>
          </cell>
          <cell r="DQ9">
            <v>0</v>
          </cell>
          <cell r="DR9">
            <v>0</v>
          </cell>
          <cell r="DS9">
            <v>0</v>
          </cell>
          <cell r="DT9">
            <v>0</v>
          </cell>
          <cell r="DU9">
            <v>0</v>
          </cell>
          <cell r="DV9">
            <v>0</v>
          </cell>
          <cell r="DW9">
            <v>0</v>
          </cell>
          <cell r="DX9">
            <v>0</v>
          </cell>
          <cell r="DY9">
            <v>0</v>
          </cell>
          <cell r="DZ9">
            <v>0</v>
          </cell>
          <cell r="EA9">
            <v>0</v>
          </cell>
          <cell r="EB9">
            <v>0</v>
          </cell>
          <cell r="EC9">
            <v>0</v>
          </cell>
          <cell r="ED9">
            <v>0</v>
          </cell>
          <cell r="EE9">
            <v>0</v>
          </cell>
          <cell r="EF9">
            <v>0</v>
          </cell>
          <cell r="EG9">
            <v>0</v>
          </cell>
          <cell r="EH9">
            <v>0</v>
          </cell>
          <cell r="EI9">
            <v>0</v>
          </cell>
          <cell r="EJ9">
            <v>0</v>
          </cell>
          <cell r="EK9">
            <v>0</v>
          </cell>
          <cell r="EL9">
            <v>0</v>
          </cell>
          <cell r="EM9">
            <v>0</v>
          </cell>
          <cell r="EN9">
            <v>0</v>
          </cell>
          <cell r="EO9">
            <v>0</v>
          </cell>
          <cell r="EP9">
            <v>0</v>
          </cell>
        </row>
        <row r="10">
          <cell r="B10" t="str">
            <v>Qualified Investment - Mains - Closed 1070 Activity to Plant</v>
          </cell>
          <cell r="D10">
            <v>-13920.87</v>
          </cell>
          <cell r="E10">
            <v>-1157042.24</v>
          </cell>
          <cell r="F10">
            <v>-848346.34</v>
          </cell>
          <cell r="G10">
            <v>-128066</v>
          </cell>
          <cell r="H10">
            <v>-20590</v>
          </cell>
          <cell r="I10">
            <v>-47663.71</v>
          </cell>
          <cell r="J10">
            <v>-477392</v>
          </cell>
          <cell r="K10">
            <v>-7063.65</v>
          </cell>
          <cell r="L10">
            <v>-2742.11</v>
          </cell>
          <cell r="M10">
            <v>-53094.51</v>
          </cell>
          <cell r="N10">
            <v>-10524.81</v>
          </cell>
          <cell r="O10">
            <v>-3781502.41</v>
          </cell>
          <cell r="P10">
            <v>-6547948.65</v>
          </cell>
          <cell r="Q10">
            <v>-141194.06</v>
          </cell>
          <cell r="R10">
            <v>-199111.56</v>
          </cell>
          <cell r="S10">
            <v>-190692.04</v>
          </cell>
          <cell r="T10">
            <v>-33394.23</v>
          </cell>
          <cell r="V10">
            <v>-210563.71</v>
          </cell>
          <cell r="W10">
            <v>-553404.3</v>
          </cell>
          <cell r="X10">
            <v>-1323444.4</v>
          </cell>
          <cell r="Y10">
            <v>-187568.77</v>
          </cell>
          <cell r="Z10">
            <v>-241512.75</v>
          </cell>
          <cell r="AA10">
            <v>-126709.09</v>
          </cell>
          <cell r="AB10">
            <v>-1497342.25</v>
          </cell>
          <cell r="AC10">
            <v>-4704937.16</v>
          </cell>
          <cell r="AD10">
            <v>0</v>
          </cell>
          <cell r="AE10">
            <v>-91990.16</v>
          </cell>
          <cell r="AF10">
            <v>-1752836.46</v>
          </cell>
          <cell r="AG10">
            <v>-299428.76</v>
          </cell>
          <cell r="AH10">
            <v>-188904.27</v>
          </cell>
          <cell r="AI10">
            <v>-177423.93</v>
          </cell>
          <cell r="AJ10">
            <v>-510322.57</v>
          </cell>
          <cell r="AK10">
            <v>-206074.28</v>
          </cell>
          <cell r="AL10">
            <v>-356211.98</v>
          </cell>
          <cell r="AM10">
            <v>-149371.27</v>
          </cell>
          <cell r="AN10">
            <v>0</v>
          </cell>
          <cell r="AO10">
            <v>-685510.14</v>
          </cell>
          <cell r="AP10">
            <v>-4418073.82</v>
          </cell>
          <cell r="AR10">
            <v>-135245.09</v>
          </cell>
          <cell r="AS10">
            <v>-455005.97</v>
          </cell>
          <cell r="AT10">
            <v>-99739.02</v>
          </cell>
          <cell r="AU10">
            <v>-1059420.78</v>
          </cell>
          <cell r="AV10">
            <v>-413604.48</v>
          </cell>
          <cell r="AW10">
            <v>-291002.58</v>
          </cell>
          <cell r="AX10">
            <v>-451712.41</v>
          </cell>
          <cell r="AY10">
            <v>-223046.86</v>
          </cell>
          <cell r="AZ10">
            <v>-393582.31</v>
          </cell>
          <cell r="BA10">
            <v>-376171.39</v>
          </cell>
          <cell r="BB10">
            <v>-379203.29</v>
          </cell>
          <cell r="BC10">
            <v>-4277734.18</v>
          </cell>
          <cell r="BD10">
            <v>0</v>
          </cell>
          <cell r="BE10">
            <v>-71302.44</v>
          </cell>
          <cell r="BF10">
            <v>-80097.82</v>
          </cell>
          <cell r="BG10">
            <v>-3062557.77</v>
          </cell>
          <cell r="BH10">
            <v>-1040982.3</v>
          </cell>
          <cell r="BI10">
            <v>-404846.58</v>
          </cell>
          <cell r="BJ10">
            <v>-112002.05</v>
          </cell>
          <cell r="BK10">
            <v>-349476.01</v>
          </cell>
          <cell r="BL10">
            <v>-131638.7</v>
          </cell>
          <cell r="BM10">
            <v>-111627.1</v>
          </cell>
          <cell r="BN10">
            <v>-117124.07</v>
          </cell>
          <cell r="BO10">
            <v>-76149.98</v>
          </cell>
          <cell r="BP10">
            <v>-5557804.82</v>
          </cell>
          <cell r="BQ10">
            <v>0</v>
          </cell>
          <cell r="BR10">
            <v>0</v>
          </cell>
          <cell r="BS10">
            <v>-131609</v>
          </cell>
          <cell r="BT10">
            <v>-951848.1</v>
          </cell>
          <cell r="BU10">
            <v>0</v>
          </cell>
          <cell r="BV10">
            <v>-197549.4</v>
          </cell>
          <cell r="BW10">
            <v>-197549.4</v>
          </cell>
          <cell r="BX10">
            <v>-197549.4</v>
          </cell>
          <cell r="BY10">
            <v>-197549.4</v>
          </cell>
          <cell r="BZ10">
            <v>-197549.4</v>
          </cell>
          <cell r="CA10">
            <v>-197549.4</v>
          </cell>
          <cell r="CB10">
            <v>-197549.4</v>
          </cell>
          <cell r="CC10">
            <v>-2466302.9</v>
          </cell>
          <cell r="CD10">
            <v>-15500</v>
          </cell>
          <cell r="CE10">
            <v>-15500</v>
          </cell>
          <cell r="CF10">
            <v>-15500</v>
          </cell>
          <cell r="CG10">
            <v>-15500</v>
          </cell>
          <cell r="CH10">
            <v>-15500</v>
          </cell>
          <cell r="CI10">
            <v>-15500</v>
          </cell>
          <cell r="CJ10">
            <v>-15500</v>
          </cell>
          <cell r="CK10">
            <v>-15500</v>
          </cell>
          <cell r="CL10">
            <v>-15500</v>
          </cell>
          <cell r="CM10">
            <v>-15500</v>
          </cell>
          <cell r="CN10">
            <v>-15500</v>
          </cell>
          <cell r="CO10">
            <v>-15500</v>
          </cell>
          <cell r="CP10">
            <v>-186000</v>
          </cell>
          <cell r="CQ10">
            <v>0</v>
          </cell>
          <cell r="CR10">
            <v>0</v>
          </cell>
          <cell r="CS10">
            <v>0</v>
          </cell>
          <cell r="CT10">
            <v>0</v>
          </cell>
          <cell r="CU10">
            <v>0</v>
          </cell>
          <cell r="CV10">
            <v>0</v>
          </cell>
          <cell r="CW10">
            <v>0</v>
          </cell>
          <cell r="CX10">
            <v>0</v>
          </cell>
          <cell r="CY10">
            <v>0</v>
          </cell>
          <cell r="CZ10">
            <v>0</v>
          </cell>
          <cell r="DA10">
            <v>0</v>
          </cell>
          <cell r="DB10">
            <v>0</v>
          </cell>
          <cell r="DC10">
            <v>0</v>
          </cell>
          <cell r="DD10">
            <v>0</v>
          </cell>
          <cell r="DE10">
            <v>0</v>
          </cell>
          <cell r="DF10">
            <v>0</v>
          </cell>
          <cell r="DG10">
            <v>0</v>
          </cell>
          <cell r="DH10">
            <v>0</v>
          </cell>
          <cell r="DI10">
            <v>0</v>
          </cell>
          <cell r="DJ10">
            <v>0</v>
          </cell>
          <cell r="DK10">
            <v>0</v>
          </cell>
          <cell r="DL10">
            <v>0</v>
          </cell>
          <cell r="DM10">
            <v>0</v>
          </cell>
          <cell r="DN10">
            <v>0</v>
          </cell>
          <cell r="DO10">
            <v>0</v>
          </cell>
          <cell r="DP10">
            <v>0</v>
          </cell>
          <cell r="DQ10">
            <v>0</v>
          </cell>
          <cell r="DR10">
            <v>0</v>
          </cell>
          <cell r="DS10">
            <v>0</v>
          </cell>
          <cell r="DT10">
            <v>0</v>
          </cell>
          <cell r="DU10">
            <v>0</v>
          </cell>
          <cell r="DV10">
            <v>0</v>
          </cell>
          <cell r="DW10">
            <v>0</v>
          </cell>
          <cell r="DX10">
            <v>0</v>
          </cell>
          <cell r="DY10">
            <v>0</v>
          </cell>
          <cell r="DZ10">
            <v>0</v>
          </cell>
          <cell r="EA10">
            <v>0</v>
          </cell>
          <cell r="EB10">
            <v>0</v>
          </cell>
          <cell r="EC10">
            <v>0</v>
          </cell>
          <cell r="ED10">
            <v>0</v>
          </cell>
          <cell r="EE10">
            <v>0</v>
          </cell>
          <cell r="EF10">
            <v>0</v>
          </cell>
          <cell r="EG10">
            <v>0</v>
          </cell>
          <cell r="EH10">
            <v>0</v>
          </cell>
          <cell r="EI10">
            <v>0</v>
          </cell>
          <cell r="EJ10">
            <v>0</v>
          </cell>
          <cell r="EK10">
            <v>0</v>
          </cell>
          <cell r="EL10">
            <v>0</v>
          </cell>
          <cell r="EM10">
            <v>0</v>
          </cell>
          <cell r="EN10">
            <v>0</v>
          </cell>
          <cell r="EO10">
            <v>0</v>
          </cell>
          <cell r="EP10">
            <v>0</v>
          </cell>
        </row>
        <row r="11">
          <cell r="B11" t="str">
            <v>Qualified Investment - Services - Current  1070 Activity</v>
          </cell>
          <cell r="D11">
            <v>-2300</v>
          </cell>
          <cell r="E11">
            <v>6740.36</v>
          </cell>
          <cell r="F11">
            <v>-174.73</v>
          </cell>
          <cell r="G11">
            <v>143736.6</v>
          </cell>
          <cell r="H11">
            <v>3277</v>
          </cell>
          <cell r="I11">
            <v>105306.51</v>
          </cell>
          <cell r="J11">
            <v>19809.94</v>
          </cell>
          <cell r="K11">
            <v>26794.33</v>
          </cell>
          <cell r="L11">
            <v>22855.38</v>
          </cell>
          <cell r="M11">
            <v>17643.94</v>
          </cell>
          <cell r="N11">
            <v>2178</v>
          </cell>
          <cell r="O11">
            <v>71480.46</v>
          </cell>
          <cell r="P11">
            <v>417347.79</v>
          </cell>
          <cell r="Q11">
            <v>12238.23</v>
          </cell>
          <cell r="R11">
            <v>55112.25</v>
          </cell>
          <cell r="S11">
            <v>55583.27</v>
          </cell>
          <cell r="T11">
            <v>46306.99</v>
          </cell>
          <cell r="U11">
            <v>46476.85</v>
          </cell>
          <cell r="V11">
            <v>26704.61</v>
          </cell>
          <cell r="W11">
            <v>54751.38</v>
          </cell>
          <cell r="X11">
            <v>54596.04</v>
          </cell>
          <cell r="Y11">
            <v>76385.4</v>
          </cell>
          <cell r="Z11">
            <v>92269.86</v>
          </cell>
          <cell r="AA11">
            <v>39218.53</v>
          </cell>
          <cell r="AB11">
            <v>139416.99</v>
          </cell>
          <cell r="AC11">
            <v>699060.4</v>
          </cell>
          <cell r="AD11">
            <v>37297.58</v>
          </cell>
          <cell r="AE11">
            <v>45767.04</v>
          </cell>
          <cell r="AF11">
            <v>97326.48</v>
          </cell>
          <cell r="AG11">
            <v>29062.33</v>
          </cell>
          <cell r="AH11">
            <v>5769.58</v>
          </cell>
          <cell r="AI11">
            <v>34093.51</v>
          </cell>
          <cell r="AJ11">
            <v>33801.48</v>
          </cell>
          <cell r="AK11">
            <v>12794.11</v>
          </cell>
          <cell r="AL11">
            <v>8997</v>
          </cell>
          <cell r="AM11">
            <v>1796.94</v>
          </cell>
          <cell r="AN11">
            <v>26692.05</v>
          </cell>
          <cell r="AO11">
            <v>42378.71</v>
          </cell>
          <cell r="AP11">
            <v>375776.81</v>
          </cell>
          <cell r="AQ11">
            <v>13361.27</v>
          </cell>
          <cell r="AR11">
            <v>37667</v>
          </cell>
          <cell r="AS11">
            <v>47893.53</v>
          </cell>
          <cell r="AT11">
            <v>35292.41</v>
          </cell>
          <cell r="AU11">
            <v>65555</v>
          </cell>
          <cell r="AV11">
            <v>55654.94</v>
          </cell>
          <cell r="AW11">
            <v>20630.35</v>
          </cell>
          <cell r="AX11">
            <v>61856.98</v>
          </cell>
          <cell r="AY11">
            <v>73797.99</v>
          </cell>
          <cell r="AZ11">
            <v>87535.52</v>
          </cell>
          <cell r="BA11">
            <v>60322.07</v>
          </cell>
          <cell r="BB11">
            <v>42018.92</v>
          </cell>
          <cell r="BC11">
            <v>601585.98</v>
          </cell>
          <cell r="BD11">
            <v>54520.31</v>
          </cell>
          <cell r="BE11">
            <v>40883.3</v>
          </cell>
          <cell r="BF11">
            <v>27580.97</v>
          </cell>
          <cell r="BG11">
            <v>57927.49</v>
          </cell>
          <cell r="BH11">
            <v>17282.85</v>
          </cell>
          <cell r="BI11">
            <v>24211.85</v>
          </cell>
          <cell r="BJ11">
            <v>12491.35</v>
          </cell>
          <cell r="BK11">
            <v>13120.85</v>
          </cell>
          <cell r="BL11">
            <v>24591.49</v>
          </cell>
          <cell r="BM11">
            <v>19148.05</v>
          </cell>
          <cell r="BN11">
            <v>17924.61</v>
          </cell>
          <cell r="BO11">
            <v>26440.14</v>
          </cell>
          <cell r="BP11">
            <v>336123.26</v>
          </cell>
          <cell r="BQ11">
            <v>3330.95</v>
          </cell>
          <cell r="BR11">
            <v>26702.9</v>
          </cell>
          <cell r="BS11">
            <v>23888</v>
          </cell>
          <cell r="BT11">
            <v>24006.28</v>
          </cell>
          <cell r="BU11">
            <v>49368.05</v>
          </cell>
          <cell r="BV11">
            <v>49368.05</v>
          </cell>
          <cell r="BW11">
            <v>49368.05</v>
          </cell>
          <cell r="BX11">
            <v>49368.05</v>
          </cell>
          <cell r="BY11">
            <v>49368.05</v>
          </cell>
          <cell r="BZ11">
            <v>49368.05</v>
          </cell>
          <cell r="CA11">
            <v>49368.05</v>
          </cell>
          <cell r="CB11">
            <v>49368.05</v>
          </cell>
          <cell r="CC11">
            <v>472872.53</v>
          </cell>
          <cell r="CD11">
            <v>1166.66666666667</v>
          </cell>
          <cell r="CE11">
            <v>1166.66666666667</v>
          </cell>
          <cell r="CF11">
            <v>1166.66666666667</v>
          </cell>
          <cell r="CG11">
            <v>1166.66666666667</v>
          </cell>
          <cell r="CH11">
            <v>1166.66666666667</v>
          </cell>
          <cell r="CI11">
            <v>1166.66666666667</v>
          </cell>
          <cell r="CJ11">
            <v>1166.66666666667</v>
          </cell>
          <cell r="CK11">
            <v>1166.66666666667</v>
          </cell>
          <cell r="CL11">
            <v>1166.66666666667</v>
          </cell>
          <cell r="CM11">
            <v>1166.66666666667</v>
          </cell>
          <cell r="CN11">
            <v>1166.66666666667</v>
          </cell>
          <cell r="CO11">
            <v>1166.66666666667</v>
          </cell>
          <cell r="CP11">
            <v>14000</v>
          </cell>
          <cell r="CQ11">
            <v>0</v>
          </cell>
          <cell r="CR11">
            <v>0</v>
          </cell>
          <cell r="CS11">
            <v>0</v>
          </cell>
          <cell r="CT11">
            <v>0</v>
          </cell>
          <cell r="CU11">
            <v>0</v>
          </cell>
          <cell r="CV11">
            <v>0</v>
          </cell>
          <cell r="CW11">
            <v>0</v>
          </cell>
          <cell r="CX11">
            <v>0</v>
          </cell>
          <cell r="CY11">
            <v>0</v>
          </cell>
          <cell r="CZ11">
            <v>0</v>
          </cell>
          <cell r="DA11">
            <v>0</v>
          </cell>
          <cell r="DB11">
            <v>0</v>
          </cell>
          <cell r="DC11">
            <v>0</v>
          </cell>
          <cell r="DD11">
            <v>0</v>
          </cell>
          <cell r="DE11">
            <v>0</v>
          </cell>
          <cell r="DF11">
            <v>0</v>
          </cell>
          <cell r="DG11">
            <v>0</v>
          </cell>
          <cell r="DH11">
            <v>0</v>
          </cell>
          <cell r="DI11">
            <v>0</v>
          </cell>
          <cell r="DJ11">
            <v>0</v>
          </cell>
          <cell r="DK11">
            <v>0</v>
          </cell>
          <cell r="DL11">
            <v>0</v>
          </cell>
          <cell r="DM11">
            <v>0</v>
          </cell>
          <cell r="DN11">
            <v>0</v>
          </cell>
          <cell r="DO11">
            <v>0</v>
          </cell>
          <cell r="DP11">
            <v>0</v>
          </cell>
          <cell r="DQ11">
            <v>0</v>
          </cell>
          <cell r="DR11">
            <v>0</v>
          </cell>
          <cell r="DS11">
            <v>0</v>
          </cell>
          <cell r="DT11">
            <v>0</v>
          </cell>
          <cell r="DU11">
            <v>0</v>
          </cell>
          <cell r="DV11">
            <v>0</v>
          </cell>
          <cell r="DW11">
            <v>0</v>
          </cell>
          <cell r="DX11">
            <v>0</v>
          </cell>
          <cell r="DY11">
            <v>0</v>
          </cell>
          <cell r="DZ11">
            <v>0</v>
          </cell>
          <cell r="EA11">
            <v>0</v>
          </cell>
          <cell r="EB11">
            <v>0</v>
          </cell>
          <cell r="EC11">
            <v>0</v>
          </cell>
          <cell r="ED11">
            <v>0</v>
          </cell>
          <cell r="EE11">
            <v>0</v>
          </cell>
          <cell r="EF11">
            <v>0</v>
          </cell>
          <cell r="EG11">
            <v>0</v>
          </cell>
          <cell r="EH11">
            <v>0</v>
          </cell>
          <cell r="EI11">
            <v>0</v>
          </cell>
          <cell r="EJ11">
            <v>0</v>
          </cell>
          <cell r="EK11">
            <v>0</v>
          </cell>
          <cell r="EL11">
            <v>0</v>
          </cell>
          <cell r="EM11">
            <v>0</v>
          </cell>
          <cell r="EN11">
            <v>0</v>
          </cell>
          <cell r="EO11">
            <v>0</v>
          </cell>
          <cell r="EP11">
            <v>0</v>
          </cell>
        </row>
        <row r="12">
          <cell r="B12" t="str">
            <v>Qualified Investment - Services - Closed 1070 Activity to Plant</v>
          </cell>
          <cell r="D12">
            <v>2300</v>
          </cell>
          <cell r="E12">
            <v>-3765.36</v>
          </cell>
          <cell r="F12">
            <v>-12994.54</v>
          </cell>
          <cell r="G12">
            <v>-46018.33</v>
          </cell>
          <cell r="H12">
            <v>-42963</v>
          </cell>
          <cell r="I12">
            <v>-135089.2</v>
          </cell>
          <cell r="J12">
            <v>-25616</v>
          </cell>
          <cell r="K12">
            <v>-19543</v>
          </cell>
          <cell r="L12">
            <v>-35980.71</v>
          </cell>
          <cell r="M12">
            <v>-12750.36</v>
          </cell>
          <cell r="N12">
            <v>-13446.58</v>
          </cell>
          <cell r="O12">
            <v>-67477.46</v>
          </cell>
          <cell r="P12">
            <v>-413344.54</v>
          </cell>
          <cell r="Q12">
            <v>-12238.23</v>
          </cell>
          <cell r="R12">
            <v>-19049.02</v>
          </cell>
          <cell r="S12">
            <v>-82107.68</v>
          </cell>
          <cell r="T12">
            <v>-23566.53</v>
          </cell>
          <cell r="V12">
            <v>-89401.91</v>
          </cell>
          <cell r="W12">
            <v>-28390.86</v>
          </cell>
          <cell r="X12">
            <v>-50958.55</v>
          </cell>
          <cell r="Y12">
            <v>-50877.2</v>
          </cell>
          <cell r="Z12">
            <v>-106698.4</v>
          </cell>
          <cell r="AA12">
            <v>-69911.18</v>
          </cell>
          <cell r="AB12">
            <v>-147331.74</v>
          </cell>
          <cell r="AC12">
            <v>-680531.3</v>
          </cell>
          <cell r="AD12">
            <v>0</v>
          </cell>
          <cell r="AE12">
            <v>-46569.02</v>
          </cell>
          <cell r="AF12">
            <v>-61466.41</v>
          </cell>
          <cell r="AG12">
            <v>2530.36</v>
          </cell>
          <cell r="AH12">
            <v>-103455.52</v>
          </cell>
          <cell r="AI12">
            <v>-47749.74</v>
          </cell>
          <cell r="AJ12">
            <v>-28158.72</v>
          </cell>
          <cell r="AK12">
            <v>-18269.91</v>
          </cell>
          <cell r="AL12">
            <v>-15218</v>
          </cell>
          <cell r="AM12">
            <v>-2180.23</v>
          </cell>
          <cell r="AN12">
            <v>0</v>
          </cell>
          <cell r="AO12">
            <v>-73769.31</v>
          </cell>
          <cell r="AP12">
            <v>-394306.5</v>
          </cell>
          <cell r="AR12">
            <v>-35332.14</v>
          </cell>
          <cell r="AS12">
            <v>-50127.97</v>
          </cell>
          <cell r="AT12">
            <v>-15239.35</v>
          </cell>
          <cell r="AU12">
            <v>-38112.75</v>
          </cell>
          <cell r="AV12">
            <v>-27843.62</v>
          </cell>
          <cell r="AW12">
            <v>-54773.48</v>
          </cell>
          <cell r="AX12">
            <v>-55751.21</v>
          </cell>
          <cell r="AY12">
            <v>-76598.91</v>
          </cell>
          <cell r="AZ12">
            <v>-100902.7</v>
          </cell>
          <cell r="BA12">
            <v>-70712.23</v>
          </cell>
          <cell r="BB12">
            <v>-76191.62</v>
          </cell>
          <cell r="BC12">
            <v>-601585.98</v>
          </cell>
          <cell r="BD12">
            <v>0</v>
          </cell>
          <cell r="BE12">
            <v>-72182.16</v>
          </cell>
          <cell r="BF12">
            <v>-39702.79</v>
          </cell>
          <cell r="BG12">
            <v>-21833.21</v>
          </cell>
          <cell r="BH12">
            <v>-53886.94</v>
          </cell>
          <cell r="BI12">
            <v>-30431.58</v>
          </cell>
          <cell r="BJ12">
            <v>-10451.87</v>
          </cell>
          <cell r="BK12">
            <v>-14421.88</v>
          </cell>
          <cell r="BL12">
            <v>-28953.47</v>
          </cell>
          <cell r="BM12">
            <v>-15909.78</v>
          </cell>
          <cell r="BN12">
            <v>-19387.89</v>
          </cell>
          <cell r="BO12">
            <v>-34756.69</v>
          </cell>
          <cell r="BP12">
            <v>-341918.26</v>
          </cell>
          <cell r="BQ12">
            <v>0</v>
          </cell>
          <cell r="BR12">
            <v>0</v>
          </cell>
          <cell r="BS12">
            <v>-43056</v>
          </cell>
          <cell r="BT12">
            <v>-14034.74</v>
          </cell>
          <cell r="BU12">
            <v>0</v>
          </cell>
          <cell r="BV12">
            <v>-49368.05</v>
          </cell>
          <cell r="BW12">
            <v>-49368.05</v>
          </cell>
          <cell r="BX12">
            <v>-49368.05</v>
          </cell>
          <cell r="BY12">
            <v>-49368.05</v>
          </cell>
          <cell r="BZ12">
            <v>-49368.05</v>
          </cell>
          <cell r="CA12">
            <v>-49368.05</v>
          </cell>
          <cell r="CB12">
            <v>-49368.05</v>
          </cell>
          <cell r="CC12">
            <v>-402667.09</v>
          </cell>
          <cell r="CD12">
            <v>-1166.66666666667</v>
          </cell>
          <cell r="CE12">
            <v>-1166.66666666667</v>
          </cell>
          <cell r="CF12">
            <v>-1166.66666666667</v>
          </cell>
          <cell r="CG12">
            <v>-1166.66666666667</v>
          </cell>
          <cell r="CH12">
            <v>-1166.66666666667</v>
          </cell>
          <cell r="CI12">
            <v>-1166.66666666667</v>
          </cell>
          <cell r="CJ12">
            <v>-1166.66666666667</v>
          </cell>
          <cell r="CK12">
            <v>-1166.66666666667</v>
          </cell>
          <cell r="CL12">
            <v>-1166.66666666667</v>
          </cell>
          <cell r="CM12">
            <v>-1166.66666666667</v>
          </cell>
          <cell r="CN12">
            <v>-1166.66666666667</v>
          </cell>
          <cell r="CO12">
            <v>-1166.66666666667</v>
          </cell>
          <cell r="CP12">
            <v>-14000</v>
          </cell>
          <cell r="CQ12">
            <v>0</v>
          </cell>
          <cell r="CR12">
            <v>0</v>
          </cell>
          <cell r="CS12">
            <v>0</v>
          </cell>
          <cell r="CT12">
            <v>0</v>
          </cell>
          <cell r="CU12">
            <v>0</v>
          </cell>
          <cell r="CV12">
            <v>0</v>
          </cell>
          <cell r="CW12">
            <v>0</v>
          </cell>
          <cell r="CX12">
            <v>0</v>
          </cell>
          <cell r="CY12">
            <v>0</v>
          </cell>
          <cell r="CZ12">
            <v>0</v>
          </cell>
          <cell r="DA12">
            <v>0</v>
          </cell>
          <cell r="DB12">
            <v>0</v>
          </cell>
          <cell r="DC12">
            <v>0</v>
          </cell>
          <cell r="DD12">
            <v>0</v>
          </cell>
          <cell r="DE12">
            <v>0</v>
          </cell>
          <cell r="DF12">
            <v>0</v>
          </cell>
          <cell r="DG12">
            <v>0</v>
          </cell>
          <cell r="DH12">
            <v>0</v>
          </cell>
          <cell r="DI12">
            <v>0</v>
          </cell>
          <cell r="DJ12">
            <v>0</v>
          </cell>
          <cell r="DK12">
            <v>0</v>
          </cell>
          <cell r="DL12">
            <v>0</v>
          </cell>
          <cell r="DM12">
            <v>0</v>
          </cell>
          <cell r="DN12">
            <v>0</v>
          </cell>
          <cell r="DO12">
            <v>0</v>
          </cell>
          <cell r="DP12">
            <v>0</v>
          </cell>
          <cell r="DQ12">
            <v>0</v>
          </cell>
          <cell r="DR12">
            <v>0</v>
          </cell>
          <cell r="DS12">
            <v>0</v>
          </cell>
          <cell r="DT12">
            <v>0</v>
          </cell>
          <cell r="DU12">
            <v>0</v>
          </cell>
          <cell r="DV12">
            <v>0</v>
          </cell>
          <cell r="DW12">
            <v>0</v>
          </cell>
          <cell r="DX12">
            <v>0</v>
          </cell>
          <cell r="DY12">
            <v>0</v>
          </cell>
          <cell r="DZ12">
            <v>0</v>
          </cell>
          <cell r="EA12">
            <v>0</v>
          </cell>
          <cell r="EB12">
            <v>0</v>
          </cell>
          <cell r="EC12">
            <v>0</v>
          </cell>
          <cell r="ED12">
            <v>0</v>
          </cell>
          <cell r="EE12">
            <v>0</v>
          </cell>
          <cell r="EF12">
            <v>0</v>
          </cell>
          <cell r="EG12">
            <v>0</v>
          </cell>
          <cell r="EH12">
            <v>0</v>
          </cell>
          <cell r="EI12">
            <v>0</v>
          </cell>
          <cell r="EJ12">
            <v>0</v>
          </cell>
          <cell r="EK12">
            <v>0</v>
          </cell>
          <cell r="EL12">
            <v>0</v>
          </cell>
          <cell r="EM12">
            <v>0</v>
          </cell>
          <cell r="EN12">
            <v>0</v>
          </cell>
          <cell r="EO12">
            <v>0</v>
          </cell>
          <cell r="EP12">
            <v>0</v>
          </cell>
        </row>
        <row r="13">
          <cell r="B13" t="str">
            <v>Qualified Investment - Mains - Current  1010 Activity</v>
          </cell>
          <cell r="D13">
            <v>13920.87</v>
          </cell>
          <cell r="E13">
            <v>1157042.24</v>
          </cell>
          <cell r="F13">
            <v>848346.34</v>
          </cell>
          <cell r="G13">
            <v>128066</v>
          </cell>
          <cell r="H13">
            <v>20590</v>
          </cell>
          <cell r="I13">
            <v>47663.71</v>
          </cell>
          <cell r="J13">
            <v>477392</v>
          </cell>
          <cell r="K13">
            <v>7063.65</v>
          </cell>
          <cell r="L13">
            <v>2742</v>
          </cell>
          <cell r="M13">
            <v>53094.51</v>
          </cell>
          <cell r="N13">
            <v>10524.81</v>
          </cell>
          <cell r="O13">
            <v>3781502.41</v>
          </cell>
          <cell r="P13">
            <v>6547948.54</v>
          </cell>
          <cell r="Q13">
            <v>141194.06</v>
          </cell>
          <cell r="R13">
            <v>199111.56</v>
          </cell>
          <cell r="S13">
            <v>190692.04</v>
          </cell>
          <cell r="T13">
            <v>33394.23</v>
          </cell>
          <cell r="U13">
            <v>0</v>
          </cell>
          <cell r="V13">
            <v>210563.71</v>
          </cell>
          <cell r="W13">
            <v>553404.3</v>
          </cell>
          <cell r="X13">
            <v>1323444.4</v>
          </cell>
          <cell r="Y13">
            <v>187568.77</v>
          </cell>
          <cell r="Z13">
            <v>241512.75</v>
          </cell>
          <cell r="AA13">
            <v>126709.09</v>
          </cell>
          <cell r="AB13">
            <v>1497342.25</v>
          </cell>
          <cell r="AC13">
            <v>4704937.16</v>
          </cell>
          <cell r="AD13">
            <v>0</v>
          </cell>
          <cell r="AE13">
            <v>91990.16</v>
          </cell>
          <cell r="AF13">
            <v>1752836.46</v>
          </cell>
          <cell r="AG13">
            <v>299428.76</v>
          </cell>
          <cell r="AH13">
            <v>188904.27</v>
          </cell>
          <cell r="AI13">
            <v>177423.93</v>
          </cell>
          <cell r="AJ13">
            <v>510322.57</v>
          </cell>
          <cell r="AK13">
            <v>206074.28</v>
          </cell>
          <cell r="AL13">
            <v>356211.98</v>
          </cell>
          <cell r="AM13">
            <v>149371.27</v>
          </cell>
          <cell r="AN13">
            <v>0</v>
          </cell>
          <cell r="AO13">
            <v>685510.14</v>
          </cell>
          <cell r="AP13">
            <v>4418073.82</v>
          </cell>
          <cell r="AQ13">
            <v>0</v>
          </cell>
          <cell r="AR13">
            <v>135245.09</v>
          </cell>
          <cell r="AS13">
            <v>455005.97</v>
          </cell>
          <cell r="AT13">
            <v>99739.02</v>
          </cell>
          <cell r="AU13">
            <v>1059420.78</v>
          </cell>
          <cell r="AV13">
            <v>413604.48</v>
          </cell>
          <cell r="AW13">
            <v>291002.58</v>
          </cell>
          <cell r="AX13">
            <v>451712.41</v>
          </cell>
          <cell r="AY13">
            <v>223046.86</v>
          </cell>
          <cell r="AZ13">
            <v>393582.31</v>
          </cell>
          <cell r="BA13">
            <v>376171.39</v>
          </cell>
          <cell r="BB13">
            <v>379203.29</v>
          </cell>
          <cell r="BC13">
            <v>4277734.18</v>
          </cell>
          <cell r="BD13">
            <v>0</v>
          </cell>
          <cell r="BE13">
            <v>71302.44</v>
          </cell>
          <cell r="BF13">
            <v>80097.82</v>
          </cell>
          <cell r="BG13">
            <v>3062557.77</v>
          </cell>
          <cell r="BH13">
            <v>1040982.3</v>
          </cell>
          <cell r="BI13">
            <v>404846.58</v>
          </cell>
          <cell r="BJ13">
            <v>112002.05</v>
          </cell>
          <cell r="BK13">
            <v>349476.01</v>
          </cell>
          <cell r="BL13">
            <v>131638.7</v>
          </cell>
          <cell r="BM13">
            <v>111627.1</v>
          </cell>
          <cell r="BN13">
            <v>117124.07</v>
          </cell>
          <cell r="BO13">
            <v>76149.98</v>
          </cell>
          <cell r="BP13">
            <v>5557804.82</v>
          </cell>
          <cell r="BQ13">
            <v>0</v>
          </cell>
          <cell r="BR13">
            <v>0</v>
          </cell>
          <cell r="BS13">
            <v>131609</v>
          </cell>
          <cell r="BT13">
            <v>951848.1</v>
          </cell>
          <cell r="BU13">
            <v>0</v>
          </cell>
          <cell r="BV13">
            <v>197549.4</v>
          </cell>
          <cell r="BW13">
            <v>197549.4</v>
          </cell>
          <cell r="BX13">
            <v>197549.4</v>
          </cell>
          <cell r="BY13">
            <v>197549.4</v>
          </cell>
          <cell r="BZ13">
            <v>197549.4</v>
          </cell>
          <cell r="CA13">
            <v>197549.4</v>
          </cell>
          <cell r="CB13">
            <v>197549.4</v>
          </cell>
          <cell r="CC13">
            <v>2466302.9</v>
          </cell>
          <cell r="CD13">
            <v>15500</v>
          </cell>
          <cell r="CE13">
            <v>15500</v>
          </cell>
          <cell r="CF13">
            <v>15500</v>
          </cell>
          <cell r="CG13">
            <v>15500</v>
          </cell>
          <cell r="CH13">
            <v>15500</v>
          </cell>
          <cell r="CI13">
            <v>15500</v>
          </cell>
          <cell r="CJ13">
            <v>15500</v>
          </cell>
          <cell r="CK13">
            <v>15500</v>
          </cell>
          <cell r="CL13">
            <v>15500</v>
          </cell>
          <cell r="CM13">
            <v>15500</v>
          </cell>
          <cell r="CN13">
            <v>15500</v>
          </cell>
          <cell r="CO13">
            <v>15500</v>
          </cell>
          <cell r="CP13">
            <v>186000</v>
          </cell>
          <cell r="CQ13">
            <v>0</v>
          </cell>
          <cell r="CR13">
            <v>0</v>
          </cell>
          <cell r="CS13">
            <v>0</v>
          </cell>
          <cell r="CT13">
            <v>0</v>
          </cell>
          <cell r="CU13">
            <v>0</v>
          </cell>
          <cell r="CV13">
            <v>0</v>
          </cell>
          <cell r="CW13">
            <v>0</v>
          </cell>
          <cell r="CX13">
            <v>0</v>
          </cell>
          <cell r="CY13">
            <v>0</v>
          </cell>
          <cell r="CZ13">
            <v>0</v>
          </cell>
          <cell r="DA13">
            <v>0</v>
          </cell>
          <cell r="DB13">
            <v>0</v>
          </cell>
          <cell r="DC13">
            <v>0</v>
          </cell>
          <cell r="DD13">
            <v>0</v>
          </cell>
          <cell r="DE13">
            <v>0</v>
          </cell>
          <cell r="DF13">
            <v>0</v>
          </cell>
          <cell r="DG13">
            <v>0</v>
          </cell>
          <cell r="DH13">
            <v>0</v>
          </cell>
          <cell r="DI13">
            <v>0</v>
          </cell>
          <cell r="DJ13">
            <v>0</v>
          </cell>
          <cell r="DK13">
            <v>0</v>
          </cell>
          <cell r="DL13">
            <v>0</v>
          </cell>
          <cell r="DM13">
            <v>0</v>
          </cell>
          <cell r="DN13">
            <v>0</v>
          </cell>
          <cell r="DO13">
            <v>0</v>
          </cell>
          <cell r="DP13">
            <v>0</v>
          </cell>
          <cell r="DQ13">
            <v>0</v>
          </cell>
          <cell r="DR13">
            <v>0</v>
          </cell>
          <cell r="DS13">
            <v>0</v>
          </cell>
          <cell r="DT13">
            <v>0</v>
          </cell>
          <cell r="DU13">
            <v>0</v>
          </cell>
          <cell r="DV13">
            <v>0</v>
          </cell>
          <cell r="DW13">
            <v>0</v>
          </cell>
          <cell r="DX13">
            <v>0</v>
          </cell>
          <cell r="DY13">
            <v>0</v>
          </cell>
          <cell r="DZ13">
            <v>0</v>
          </cell>
          <cell r="EA13">
            <v>0</v>
          </cell>
          <cell r="EB13">
            <v>0</v>
          </cell>
          <cell r="EC13">
            <v>0</v>
          </cell>
          <cell r="ED13">
            <v>0</v>
          </cell>
          <cell r="EE13">
            <v>0</v>
          </cell>
          <cell r="EF13">
            <v>0</v>
          </cell>
          <cell r="EG13">
            <v>0</v>
          </cell>
          <cell r="EH13">
            <v>0</v>
          </cell>
          <cell r="EI13">
            <v>0</v>
          </cell>
          <cell r="EJ13">
            <v>0</v>
          </cell>
          <cell r="EK13">
            <v>0</v>
          </cell>
          <cell r="EL13">
            <v>0</v>
          </cell>
          <cell r="EM13">
            <v>0</v>
          </cell>
          <cell r="EN13">
            <v>0</v>
          </cell>
          <cell r="EO13">
            <v>0</v>
          </cell>
          <cell r="EP13">
            <v>0</v>
          </cell>
        </row>
        <row r="14">
          <cell r="B14" t="str">
            <v>Qualified Investment - Services - Current  1010 Activity</v>
          </cell>
          <cell r="D14">
            <v>-2300</v>
          </cell>
          <cell r="E14">
            <v>3765.36</v>
          </cell>
          <cell r="F14">
            <v>12994.54</v>
          </cell>
          <cell r="G14">
            <v>46018.33</v>
          </cell>
          <cell r="H14">
            <v>42963</v>
          </cell>
          <cell r="I14">
            <v>135089.2</v>
          </cell>
          <cell r="J14">
            <v>25616</v>
          </cell>
          <cell r="K14">
            <v>19543</v>
          </cell>
          <cell r="L14">
            <v>35981</v>
          </cell>
          <cell r="M14">
            <v>12750.36</v>
          </cell>
          <cell r="N14">
            <v>13446.58</v>
          </cell>
          <cell r="O14">
            <v>67477.46</v>
          </cell>
          <cell r="P14">
            <v>413344.83</v>
          </cell>
          <cell r="Q14">
            <v>12238.23</v>
          </cell>
          <cell r="R14">
            <v>19049.02</v>
          </cell>
          <cell r="S14">
            <v>82107.68</v>
          </cell>
          <cell r="T14">
            <v>23566.53</v>
          </cell>
          <cell r="U14">
            <v>0</v>
          </cell>
          <cell r="V14">
            <v>89401.91</v>
          </cell>
          <cell r="W14">
            <v>28390.86</v>
          </cell>
          <cell r="X14">
            <v>50958.55</v>
          </cell>
          <cell r="Y14">
            <v>50877.2</v>
          </cell>
          <cell r="Z14">
            <v>106698.4</v>
          </cell>
          <cell r="AA14">
            <v>69911.18</v>
          </cell>
          <cell r="AB14">
            <v>147331.74</v>
          </cell>
          <cell r="AC14">
            <v>680531.3</v>
          </cell>
          <cell r="AD14">
            <v>0</v>
          </cell>
          <cell r="AE14">
            <v>46569.02</v>
          </cell>
          <cell r="AF14">
            <v>61466.41</v>
          </cell>
          <cell r="AG14">
            <v>-2530.36</v>
          </cell>
          <cell r="AH14">
            <v>103455.52</v>
          </cell>
          <cell r="AI14">
            <v>47749.74</v>
          </cell>
          <cell r="AJ14">
            <v>28158.72</v>
          </cell>
          <cell r="AK14">
            <v>18269.91</v>
          </cell>
          <cell r="AL14">
            <v>15218</v>
          </cell>
          <cell r="AM14">
            <v>2180.23</v>
          </cell>
          <cell r="AN14">
            <v>0</v>
          </cell>
          <cell r="AO14">
            <v>73769.31</v>
          </cell>
          <cell r="AP14">
            <v>394306.5</v>
          </cell>
          <cell r="AQ14">
            <v>0</v>
          </cell>
          <cell r="AR14">
            <v>35332.14</v>
          </cell>
          <cell r="AS14">
            <v>50127.97</v>
          </cell>
          <cell r="AT14">
            <v>15239.35</v>
          </cell>
          <cell r="AU14">
            <v>38112.75</v>
          </cell>
          <cell r="AV14">
            <v>27843.62</v>
          </cell>
          <cell r="AW14">
            <v>54773.48</v>
          </cell>
          <cell r="AX14">
            <v>55751.21</v>
          </cell>
          <cell r="AY14">
            <v>76598.91</v>
          </cell>
          <cell r="AZ14">
            <v>100902.7</v>
          </cell>
          <cell r="BA14">
            <v>70712.23</v>
          </cell>
          <cell r="BB14">
            <v>76191.62</v>
          </cell>
          <cell r="BC14">
            <v>601585.98</v>
          </cell>
          <cell r="BD14">
            <v>0</v>
          </cell>
          <cell r="BE14">
            <v>72182.16</v>
          </cell>
          <cell r="BF14">
            <v>39702.79</v>
          </cell>
          <cell r="BG14">
            <v>21833.21</v>
          </cell>
          <cell r="BH14">
            <v>53886.94</v>
          </cell>
          <cell r="BI14">
            <v>30431.58</v>
          </cell>
          <cell r="BJ14">
            <v>10451.87</v>
          </cell>
          <cell r="BK14">
            <v>14421.88</v>
          </cell>
          <cell r="BL14">
            <v>28953.47</v>
          </cell>
          <cell r="BM14">
            <v>15909.78</v>
          </cell>
          <cell r="BN14">
            <v>19387.89</v>
          </cell>
          <cell r="BO14">
            <v>34756.69</v>
          </cell>
          <cell r="BP14">
            <v>341918.26</v>
          </cell>
          <cell r="BQ14">
            <v>0</v>
          </cell>
          <cell r="BR14">
            <v>0</v>
          </cell>
          <cell r="BS14">
            <v>43056</v>
          </cell>
          <cell r="BT14">
            <v>14034.74</v>
          </cell>
          <cell r="BU14">
            <v>0</v>
          </cell>
          <cell r="BV14">
            <v>49368.05</v>
          </cell>
          <cell r="BW14">
            <v>49368.05</v>
          </cell>
          <cell r="BX14">
            <v>49368.05</v>
          </cell>
          <cell r="BY14">
            <v>49368.05</v>
          </cell>
          <cell r="BZ14">
            <v>49368.05</v>
          </cell>
          <cell r="CA14">
            <v>49368.05</v>
          </cell>
          <cell r="CB14">
            <v>49368.05</v>
          </cell>
          <cell r="CC14">
            <v>402667.09</v>
          </cell>
          <cell r="CD14">
            <v>1166.66666666667</v>
          </cell>
          <cell r="CE14">
            <v>1166.66666666667</v>
          </cell>
          <cell r="CF14">
            <v>1166.66666666667</v>
          </cell>
          <cell r="CG14">
            <v>1166.66666666667</v>
          </cell>
          <cell r="CH14">
            <v>1166.66666666667</v>
          </cell>
          <cell r="CI14">
            <v>1166.66666666667</v>
          </cell>
          <cell r="CJ14">
            <v>1166.66666666667</v>
          </cell>
          <cell r="CK14">
            <v>1166.66666666667</v>
          </cell>
          <cell r="CL14">
            <v>1166.66666666667</v>
          </cell>
          <cell r="CM14">
            <v>1166.66666666667</v>
          </cell>
          <cell r="CN14">
            <v>1166.66666666667</v>
          </cell>
          <cell r="CO14">
            <v>1166.66666666667</v>
          </cell>
          <cell r="CP14">
            <v>14000</v>
          </cell>
          <cell r="CQ14">
            <v>0</v>
          </cell>
          <cell r="CR14">
            <v>0</v>
          </cell>
          <cell r="CS14">
            <v>0</v>
          </cell>
          <cell r="CT14">
            <v>0</v>
          </cell>
          <cell r="CU14">
            <v>0</v>
          </cell>
          <cell r="CV14">
            <v>0</v>
          </cell>
          <cell r="CW14">
            <v>0</v>
          </cell>
          <cell r="CX14">
            <v>0</v>
          </cell>
          <cell r="CY14">
            <v>0</v>
          </cell>
          <cell r="CZ14">
            <v>0</v>
          </cell>
          <cell r="DA14">
            <v>0</v>
          </cell>
          <cell r="DB14">
            <v>0</v>
          </cell>
          <cell r="DC14">
            <v>0</v>
          </cell>
          <cell r="DD14">
            <v>0</v>
          </cell>
          <cell r="DE14">
            <v>0</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v>0</v>
          </cell>
          <cell r="DU14">
            <v>0</v>
          </cell>
          <cell r="DV14">
            <v>0</v>
          </cell>
          <cell r="DW14">
            <v>0</v>
          </cell>
          <cell r="DX14">
            <v>0</v>
          </cell>
          <cell r="DY14">
            <v>0</v>
          </cell>
          <cell r="DZ14">
            <v>0</v>
          </cell>
          <cell r="EA14">
            <v>0</v>
          </cell>
          <cell r="EB14">
            <v>0</v>
          </cell>
          <cell r="EC14">
            <v>0</v>
          </cell>
          <cell r="ED14">
            <v>0</v>
          </cell>
          <cell r="EE14">
            <v>0</v>
          </cell>
          <cell r="EF14">
            <v>0</v>
          </cell>
          <cell r="EG14">
            <v>0</v>
          </cell>
          <cell r="EH14">
            <v>0</v>
          </cell>
          <cell r="EI14">
            <v>0</v>
          </cell>
          <cell r="EJ14">
            <v>0</v>
          </cell>
          <cell r="EK14">
            <v>0</v>
          </cell>
          <cell r="EL14">
            <v>0</v>
          </cell>
          <cell r="EM14">
            <v>0</v>
          </cell>
          <cell r="EN14">
            <v>0</v>
          </cell>
          <cell r="EO14">
            <v>0</v>
          </cell>
          <cell r="EP14">
            <v>0</v>
          </cell>
        </row>
        <row r="15">
          <cell r="AC15">
            <v>6453987.83</v>
          </cell>
          <cell r="AP15">
            <v>3628451.29</v>
          </cell>
          <cell r="BC15">
            <v>5727849.84</v>
          </cell>
          <cell r="BP15">
            <v>5134097.62</v>
          </cell>
          <cell r="CC15">
            <v>3035269.63</v>
          </cell>
          <cell r="CP15">
            <v>200000</v>
          </cell>
          <cell r="DC15">
            <v>0</v>
          </cell>
          <cell r="DP15">
            <v>0</v>
          </cell>
          <cell r="EC15">
            <v>0</v>
          </cell>
          <cell r="EP15">
            <v>0</v>
          </cell>
        </row>
        <row r="17">
          <cell r="B17" t="str">
            <v>Total Qualified Investment - Mains 1070</v>
          </cell>
          <cell r="C17">
            <v>1708694</v>
          </cell>
          <cell r="D17">
            <v>1818478.75</v>
          </cell>
          <cell r="E17">
            <v>809090.32</v>
          </cell>
          <cell r="F17">
            <v>486130.67</v>
          </cell>
          <cell r="G17">
            <v>428876.78</v>
          </cell>
          <cell r="H17">
            <v>1123750.78</v>
          </cell>
          <cell r="I17">
            <v>1548401.53</v>
          </cell>
          <cell r="J17">
            <v>1510181.53</v>
          </cell>
          <cell r="K17">
            <v>1869383.61</v>
          </cell>
          <cell r="L17">
            <v>2299651.569</v>
          </cell>
          <cell r="M17">
            <v>3077958.269</v>
          </cell>
          <cell r="N17">
            <v>3221778.669</v>
          </cell>
          <cell r="O17">
            <v>435452.269000001</v>
          </cell>
          <cell r="P17">
            <v>435452.269000001</v>
          </cell>
          <cell r="Q17">
            <v>396360.849000001</v>
          </cell>
          <cell r="R17">
            <v>602555.619000001</v>
          </cell>
          <cell r="S17">
            <v>929031.169000001</v>
          </cell>
          <cell r="T17">
            <v>1170270.559</v>
          </cell>
          <cell r="U17">
            <v>1837275.899</v>
          </cell>
          <cell r="V17">
            <v>2269705.159</v>
          </cell>
          <cell r="W17">
            <v>2297502.579</v>
          </cell>
          <cell r="X17">
            <v>1351031.049</v>
          </cell>
          <cell r="Y17">
            <v>1783780.489</v>
          </cell>
          <cell r="Z17">
            <v>2416001.069</v>
          </cell>
          <cell r="AA17">
            <v>2340560.619</v>
          </cell>
          <cell r="AB17">
            <v>1485442.539</v>
          </cell>
          <cell r="AC17">
            <v>1485442.539</v>
          </cell>
          <cell r="AD17">
            <v>1908228.659</v>
          </cell>
          <cell r="AE17">
            <v>2013273.979</v>
          </cell>
          <cell r="AF17">
            <v>510986.629000002</v>
          </cell>
          <cell r="AG17">
            <v>438317.899000002</v>
          </cell>
          <cell r="AH17">
            <v>522813.649000002</v>
          </cell>
          <cell r="AI17">
            <v>714607.789000002</v>
          </cell>
          <cell r="AJ17">
            <v>357934.589000002</v>
          </cell>
          <cell r="AK17">
            <v>385406.889000002</v>
          </cell>
          <cell r="AL17">
            <v>256016.109000002</v>
          </cell>
          <cell r="AM17">
            <v>354049.239000003</v>
          </cell>
          <cell r="AN17">
            <v>634773.189000003</v>
          </cell>
          <cell r="AO17">
            <v>320043.199000002</v>
          </cell>
          <cell r="AP17">
            <v>320043.199000002</v>
          </cell>
          <cell r="AQ17">
            <v>385147.529000002</v>
          </cell>
          <cell r="AR17">
            <v>459355.899000003</v>
          </cell>
          <cell r="AS17">
            <v>424449.289000003</v>
          </cell>
          <cell r="AT17">
            <v>892990.629000003</v>
          </cell>
          <cell r="AU17">
            <v>297401.029000003</v>
          </cell>
          <cell r="AV17">
            <v>247095.899000003</v>
          </cell>
          <cell r="AW17">
            <v>361188.119000003</v>
          </cell>
          <cell r="AX17">
            <v>235841.169000003</v>
          </cell>
          <cell r="AY17">
            <v>396659.989000003</v>
          </cell>
          <cell r="AZ17">
            <v>403424.929000003</v>
          </cell>
          <cell r="BA17">
            <v>437211.819000003</v>
          </cell>
          <cell r="BB17">
            <v>1168572.879</v>
          </cell>
          <cell r="BC17">
            <v>1168572.879</v>
          </cell>
          <cell r="BD17">
            <v>1950156.989</v>
          </cell>
          <cell r="BE17">
            <v>2579929.649</v>
          </cell>
          <cell r="BF17">
            <v>3354876.789</v>
          </cell>
          <cell r="BG17">
            <v>821603.909000003</v>
          </cell>
          <cell r="BH17">
            <v>259397.569000003</v>
          </cell>
          <cell r="BI17">
            <v>116582.389000003</v>
          </cell>
          <cell r="BJ17">
            <v>229673.029000003</v>
          </cell>
          <cell r="BK17">
            <v>44003.8990000031</v>
          </cell>
          <cell r="BL17">
            <v>142437.629000003</v>
          </cell>
          <cell r="BM17">
            <v>291319.059000003</v>
          </cell>
          <cell r="BN17">
            <v>259784.469000003</v>
          </cell>
          <cell r="BO17">
            <v>408742.419000003</v>
          </cell>
          <cell r="BP17">
            <v>408742.419000003</v>
          </cell>
          <cell r="BQ17">
            <v>456604.609000003</v>
          </cell>
          <cell r="BR17">
            <v>833263.889000003</v>
          </cell>
          <cell r="BS17">
            <v>967706.889000003</v>
          </cell>
          <cell r="BT17">
            <v>307287.219000003</v>
          </cell>
          <cell r="BU17">
            <v>504836.619000003</v>
          </cell>
          <cell r="BV17">
            <v>504836.619000003</v>
          </cell>
          <cell r="BW17">
            <v>504836.619000003</v>
          </cell>
          <cell r="BX17">
            <v>504836.619000003</v>
          </cell>
          <cell r="BY17">
            <v>504836.619000003</v>
          </cell>
          <cell r="BZ17">
            <v>504836.619000003</v>
          </cell>
          <cell r="CA17">
            <v>504836.619000003</v>
          </cell>
          <cell r="CB17">
            <v>504836.619000003</v>
          </cell>
          <cell r="CC17">
            <v>504836.619000003</v>
          </cell>
          <cell r="CD17">
            <v>504836.619000003</v>
          </cell>
          <cell r="CE17">
            <v>504836.619000003</v>
          </cell>
          <cell r="CF17">
            <v>504836.619000003</v>
          </cell>
          <cell r="CG17">
            <v>504836.619000003</v>
          </cell>
          <cell r="CH17">
            <v>504836.619000003</v>
          </cell>
          <cell r="CI17">
            <v>504836.619000003</v>
          </cell>
          <cell r="CJ17">
            <v>504836.619000003</v>
          </cell>
          <cell r="CK17">
            <v>504836.619000003</v>
          </cell>
          <cell r="CL17">
            <v>504836.619000003</v>
          </cell>
          <cell r="CM17">
            <v>504836.619000003</v>
          </cell>
          <cell r="CN17">
            <v>504836.619000003</v>
          </cell>
          <cell r="CO17">
            <v>504836.619000003</v>
          </cell>
          <cell r="CP17">
            <v>504836.619000003</v>
          </cell>
          <cell r="CQ17">
            <v>504836.619000003</v>
          </cell>
          <cell r="CR17">
            <v>504836.619000003</v>
          </cell>
          <cell r="CS17">
            <v>504836.619000003</v>
          </cell>
          <cell r="CT17">
            <v>504836.619000003</v>
          </cell>
          <cell r="CU17">
            <v>504836.619000003</v>
          </cell>
          <cell r="CV17">
            <v>504836.619000003</v>
          </cell>
          <cell r="CW17">
            <v>504836.619000003</v>
          </cell>
          <cell r="CX17">
            <v>504836.619000003</v>
          </cell>
          <cell r="CY17">
            <v>504836.619000003</v>
          </cell>
          <cell r="CZ17">
            <v>504836.619000003</v>
          </cell>
          <cell r="DA17">
            <v>504836.619000003</v>
          </cell>
          <cell r="DB17">
            <v>504836.619000003</v>
          </cell>
          <cell r="DC17">
            <v>504836.619000003</v>
          </cell>
          <cell r="DD17">
            <v>504836.619000003</v>
          </cell>
          <cell r="DE17">
            <v>504836.619000003</v>
          </cell>
          <cell r="DF17">
            <v>504836.619000003</v>
          </cell>
          <cell r="DG17">
            <v>504836.619000003</v>
          </cell>
          <cell r="DH17">
            <v>504836.619000003</v>
          </cell>
          <cell r="DI17">
            <v>504836.619000003</v>
          </cell>
          <cell r="DJ17">
            <v>504836.619000003</v>
          </cell>
          <cell r="DK17">
            <v>504836.619000003</v>
          </cell>
          <cell r="DL17">
            <v>504836.619000003</v>
          </cell>
          <cell r="DM17">
            <v>504836.619000003</v>
          </cell>
          <cell r="DN17">
            <v>504836.619000003</v>
          </cell>
          <cell r="DO17">
            <v>504836.619000003</v>
          </cell>
          <cell r="DP17">
            <v>504836.619000003</v>
          </cell>
          <cell r="DQ17">
            <v>504836.619000003</v>
          </cell>
          <cell r="DR17">
            <v>504836.619000003</v>
          </cell>
          <cell r="DS17">
            <v>504836.619000003</v>
          </cell>
          <cell r="DT17">
            <v>504836.619000003</v>
          </cell>
          <cell r="DU17">
            <v>504836.619000003</v>
          </cell>
          <cell r="DV17">
            <v>504836.619000003</v>
          </cell>
          <cell r="DW17">
            <v>504836.619000003</v>
          </cell>
          <cell r="DX17">
            <v>504836.619000003</v>
          </cell>
          <cell r="DY17">
            <v>504836.619000003</v>
          </cell>
          <cell r="DZ17">
            <v>504836.619000003</v>
          </cell>
          <cell r="EA17">
            <v>504836.619000003</v>
          </cell>
          <cell r="EB17">
            <v>504836.619000003</v>
          </cell>
          <cell r="EC17">
            <v>504836.619000003</v>
          </cell>
          <cell r="ED17">
            <v>504836.619000003</v>
          </cell>
          <cell r="EE17">
            <v>504836.619000003</v>
          </cell>
          <cell r="EF17">
            <v>504836.619000003</v>
          </cell>
          <cell r="EG17">
            <v>504836.619000003</v>
          </cell>
          <cell r="EH17">
            <v>504836.619000003</v>
          </cell>
          <cell r="EI17">
            <v>504836.619000003</v>
          </cell>
          <cell r="EJ17">
            <v>504836.619000003</v>
          </cell>
          <cell r="EK17">
            <v>504836.619000003</v>
          </cell>
          <cell r="EL17">
            <v>504836.619000003</v>
          </cell>
          <cell r="EM17">
            <v>504836.619000003</v>
          </cell>
          <cell r="EN17">
            <v>504836.619000003</v>
          </cell>
          <cell r="EO17">
            <v>504836.619000003</v>
          </cell>
          <cell r="EP17">
            <v>504836.619000003</v>
          </cell>
        </row>
        <row r="18">
          <cell r="B18" t="str">
            <v>Total Qualified Investment - Services 1070</v>
          </cell>
          <cell r="C18">
            <v>-1</v>
          </cell>
          <cell r="D18">
            <v>-1</v>
          </cell>
          <cell r="E18">
            <v>2974</v>
          </cell>
          <cell r="F18">
            <v>-10195.27</v>
          </cell>
          <cell r="G18">
            <v>87523</v>
          </cell>
          <cell r="H18">
            <v>47837</v>
          </cell>
          <cell r="I18">
            <v>18054.31</v>
          </cell>
          <cell r="J18">
            <v>12248.25</v>
          </cell>
          <cell r="K18">
            <v>19499.58</v>
          </cell>
          <cell r="L18">
            <v>6374.25000000001</v>
          </cell>
          <cell r="M18">
            <v>11267.83</v>
          </cell>
          <cell r="N18">
            <v>-0.749999999994543</v>
          </cell>
          <cell r="O18">
            <v>4002.25</v>
          </cell>
          <cell r="P18">
            <v>4002.25</v>
          </cell>
          <cell r="Q18">
            <v>4002.25</v>
          </cell>
          <cell r="R18">
            <v>40065.48</v>
          </cell>
          <cell r="S18">
            <v>13541.07</v>
          </cell>
          <cell r="T18">
            <v>36281.53</v>
          </cell>
          <cell r="U18">
            <v>82758.38</v>
          </cell>
          <cell r="V18">
            <v>20061.08</v>
          </cell>
          <cell r="W18">
            <v>46421.6</v>
          </cell>
          <cell r="X18">
            <v>50059.09</v>
          </cell>
          <cell r="Y18">
            <v>75567.29</v>
          </cell>
          <cell r="Z18">
            <v>61138.75</v>
          </cell>
          <cell r="AA18">
            <v>30446.1</v>
          </cell>
          <cell r="AB18">
            <v>22531.35</v>
          </cell>
          <cell r="AC18">
            <v>22531.35</v>
          </cell>
          <cell r="AD18">
            <v>59828.93</v>
          </cell>
          <cell r="AE18">
            <v>59026.95</v>
          </cell>
          <cell r="AF18">
            <v>94887.02</v>
          </cell>
          <cell r="AG18">
            <v>126479.71</v>
          </cell>
          <cell r="AH18">
            <v>28793.7699999999</v>
          </cell>
          <cell r="AI18">
            <v>15137.5399999999</v>
          </cell>
          <cell r="AJ18">
            <v>20780.2999999999</v>
          </cell>
          <cell r="AK18">
            <v>15304.4999999999</v>
          </cell>
          <cell r="AL18">
            <v>9083.49999999995</v>
          </cell>
          <cell r="AM18">
            <v>8700.20999999994</v>
          </cell>
          <cell r="AN18">
            <v>35392.2599999999</v>
          </cell>
          <cell r="AO18">
            <v>4001.65999999995</v>
          </cell>
          <cell r="AP18">
            <v>4001.65999999995</v>
          </cell>
          <cell r="AQ18">
            <v>17362.9299999999</v>
          </cell>
          <cell r="AR18">
            <v>19697.7899999999</v>
          </cell>
          <cell r="AS18">
            <v>17463.3499999999</v>
          </cell>
          <cell r="AT18">
            <v>37516.4099999999</v>
          </cell>
          <cell r="AU18">
            <v>64958.6599999999</v>
          </cell>
          <cell r="AV18">
            <v>92769.98</v>
          </cell>
          <cell r="AW18">
            <v>58626.85</v>
          </cell>
          <cell r="AX18">
            <v>64732.62</v>
          </cell>
          <cell r="AY18">
            <v>61931.7</v>
          </cell>
          <cell r="AZ18">
            <v>48564.52</v>
          </cell>
          <cell r="BA18">
            <v>38174.36</v>
          </cell>
          <cell r="BB18">
            <v>4001.65999999997</v>
          </cell>
          <cell r="BC18">
            <v>4001.65999999997</v>
          </cell>
          <cell r="BD18">
            <v>58521.97</v>
          </cell>
          <cell r="BE18">
            <v>27223.11</v>
          </cell>
          <cell r="BF18">
            <v>15101.29</v>
          </cell>
          <cell r="BG18">
            <v>51195.57</v>
          </cell>
          <cell r="BH18">
            <v>14591.48</v>
          </cell>
          <cell r="BI18">
            <v>8371.74999999995</v>
          </cell>
          <cell r="BJ18">
            <v>10411.2299999999</v>
          </cell>
          <cell r="BK18">
            <v>9110.19999999994</v>
          </cell>
          <cell r="BL18">
            <v>4748.21999999994</v>
          </cell>
          <cell r="BM18">
            <v>7986.48999999994</v>
          </cell>
          <cell r="BN18">
            <v>6523.20999999994</v>
          </cell>
          <cell r="BO18">
            <v>-1793.34000000006</v>
          </cell>
          <cell r="BP18">
            <v>-1793.34000000006</v>
          </cell>
          <cell r="BQ18">
            <v>1537.60999999994</v>
          </cell>
          <cell r="BR18">
            <v>28240.5099999999</v>
          </cell>
          <cell r="BS18">
            <v>9072.50999999994</v>
          </cell>
          <cell r="BT18">
            <v>19044.0499999999</v>
          </cell>
          <cell r="BU18">
            <v>68412.0999999999</v>
          </cell>
          <cell r="BV18">
            <v>68412.0999999999</v>
          </cell>
          <cell r="BW18">
            <v>68412.0999999999</v>
          </cell>
          <cell r="BX18">
            <v>68412.0999999999</v>
          </cell>
          <cell r="BY18">
            <v>68412.0999999999</v>
          </cell>
          <cell r="BZ18">
            <v>68412.0999999999</v>
          </cell>
          <cell r="CA18">
            <v>68412.0999999999</v>
          </cell>
          <cell r="CB18">
            <v>68412.0999999999</v>
          </cell>
          <cell r="CC18">
            <v>68412.0999999999</v>
          </cell>
          <cell r="CD18">
            <v>68412.0999999999</v>
          </cell>
          <cell r="CE18">
            <v>68412.0999999999</v>
          </cell>
          <cell r="CF18">
            <v>68412.0999999999</v>
          </cell>
          <cell r="CG18">
            <v>68412.0999999999</v>
          </cell>
          <cell r="CH18">
            <v>68412.0999999999</v>
          </cell>
          <cell r="CI18">
            <v>68412.0999999999</v>
          </cell>
          <cell r="CJ18">
            <v>68412.0999999999</v>
          </cell>
          <cell r="CK18">
            <v>68412.0999999999</v>
          </cell>
          <cell r="CL18">
            <v>68412.0999999999</v>
          </cell>
          <cell r="CM18">
            <v>68412.0999999999</v>
          </cell>
          <cell r="CN18">
            <v>68412.0999999999</v>
          </cell>
          <cell r="CO18">
            <v>68412.0999999999</v>
          </cell>
          <cell r="CP18">
            <v>68412.0999999999</v>
          </cell>
          <cell r="CQ18">
            <v>68412.0999999999</v>
          </cell>
          <cell r="CR18">
            <v>68412.0999999999</v>
          </cell>
          <cell r="CS18">
            <v>68412.0999999999</v>
          </cell>
          <cell r="CT18">
            <v>68412.0999999999</v>
          </cell>
          <cell r="CU18">
            <v>68412.0999999999</v>
          </cell>
          <cell r="CV18">
            <v>68412.0999999999</v>
          </cell>
          <cell r="CW18">
            <v>68412.0999999999</v>
          </cell>
          <cell r="CX18">
            <v>68412.0999999999</v>
          </cell>
          <cell r="CY18">
            <v>68412.0999999999</v>
          </cell>
          <cell r="CZ18">
            <v>68412.0999999999</v>
          </cell>
          <cell r="DA18">
            <v>68412.0999999999</v>
          </cell>
          <cell r="DB18">
            <v>68412.0999999999</v>
          </cell>
          <cell r="DC18">
            <v>68412.0999999999</v>
          </cell>
          <cell r="DD18">
            <v>68412.0999999999</v>
          </cell>
          <cell r="DE18">
            <v>68412.0999999999</v>
          </cell>
          <cell r="DF18">
            <v>68412.0999999999</v>
          </cell>
          <cell r="DG18">
            <v>68412.0999999999</v>
          </cell>
          <cell r="DH18">
            <v>68412.0999999999</v>
          </cell>
          <cell r="DI18">
            <v>68412.0999999999</v>
          </cell>
          <cell r="DJ18">
            <v>68412.0999999999</v>
          </cell>
          <cell r="DK18">
            <v>68412.0999999999</v>
          </cell>
          <cell r="DL18">
            <v>68412.0999999999</v>
          </cell>
          <cell r="DM18">
            <v>68412.0999999999</v>
          </cell>
          <cell r="DN18">
            <v>68412.0999999999</v>
          </cell>
          <cell r="DO18">
            <v>68412.0999999999</v>
          </cell>
          <cell r="DP18">
            <v>68412.0999999999</v>
          </cell>
          <cell r="DQ18">
            <v>68412.0999999999</v>
          </cell>
          <cell r="DR18">
            <v>68412.0999999999</v>
          </cell>
          <cell r="DS18">
            <v>68412.0999999999</v>
          </cell>
          <cell r="DT18">
            <v>68412.0999999999</v>
          </cell>
          <cell r="DU18">
            <v>68412.0999999999</v>
          </cell>
          <cell r="DV18">
            <v>68412.0999999999</v>
          </cell>
          <cell r="DW18">
            <v>68412.0999999999</v>
          </cell>
          <cell r="DX18">
            <v>68412.0999999999</v>
          </cell>
          <cell r="DY18">
            <v>68412.0999999999</v>
          </cell>
          <cell r="DZ18">
            <v>68412.0999999999</v>
          </cell>
          <cell r="EA18">
            <v>68412.0999999999</v>
          </cell>
          <cell r="EB18">
            <v>68412.0999999999</v>
          </cell>
          <cell r="EC18">
            <v>68412.0999999999</v>
          </cell>
          <cell r="ED18">
            <v>68412.0999999999</v>
          </cell>
          <cell r="EE18">
            <v>68412.0999999999</v>
          </cell>
          <cell r="EF18">
            <v>68412.0999999999</v>
          </cell>
          <cell r="EG18">
            <v>68412.0999999999</v>
          </cell>
          <cell r="EH18">
            <v>68412.0999999999</v>
          </cell>
          <cell r="EI18">
            <v>68412.0999999999</v>
          </cell>
          <cell r="EJ18">
            <v>68412.0999999999</v>
          </cell>
          <cell r="EK18">
            <v>68412.0999999999</v>
          </cell>
          <cell r="EL18">
            <v>68412.0999999999</v>
          </cell>
          <cell r="EM18">
            <v>68412.0999999999</v>
          </cell>
          <cell r="EN18">
            <v>68412.0999999999</v>
          </cell>
          <cell r="EO18">
            <v>68412.0999999999</v>
          </cell>
          <cell r="EP18">
            <v>68412.0999999999</v>
          </cell>
        </row>
        <row r="19">
          <cell r="B19" t="str">
            <v>Total Qualified Investment - Mains 1010</v>
          </cell>
          <cell r="C19">
            <v>8251273</v>
          </cell>
          <cell r="D19">
            <v>8265193.87</v>
          </cell>
          <cell r="E19">
            <v>9422236.11</v>
          </cell>
          <cell r="F19">
            <v>10270582.45</v>
          </cell>
          <cell r="G19">
            <v>10398648.45</v>
          </cell>
          <cell r="H19">
            <v>10419238.45</v>
          </cell>
          <cell r="I19">
            <v>10466902.16</v>
          </cell>
          <cell r="J19">
            <v>10944294.16</v>
          </cell>
          <cell r="K19">
            <v>10951357.81</v>
          </cell>
          <cell r="L19">
            <v>10954099.81</v>
          </cell>
          <cell r="M19">
            <v>11007194.32</v>
          </cell>
          <cell r="N19">
            <v>11017719.13</v>
          </cell>
          <cell r="O19">
            <v>14799221.54</v>
          </cell>
          <cell r="P19">
            <v>14799221.54</v>
          </cell>
          <cell r="Q19">
            <v>14940415.6</v>
          </cell>
          <cell r="R19">
            <v>15139527.16</v>
          </cell>
          <cell r="S19">
            <v>15330219.2</v>
          </cell>
          <cell r="T19">
            <v>15363613.43</v>
          </cell>
          <cell r="U19">
            <v>15363613.43</v>
          </cell>
          <cell r="V19">
            <v>15574177.14</v>
          </cell>
          <cell r="W19">
            <v>16127581.44</v>
          </cell>
          <cell r="X19">
            <v>17451025.84</v>
          </cell>
          <cell r="Y19">
            <v>17638594.61</v>
          </cell>
          <cell r="Z19">
            <v>17880107.36</v>
          </cell>
          <cell r="AA19">
            <v>18006816.45</v>
          </cell>
          <cell r="AB19">
            <v>19504158.7</v>
          </cell>
          <cell r="AC19">
            <v>19504158.7</v>
          </cell>
          <cell r="AD19">
            <v>19504158.7</v>
          </cell>
          <cell r="AE19">
            <v>19596148.86</v>
          </cell>
          <cell r="AF19">
            <v>21348985.32</v>
          </cell>
          <cell r="AG19">
            <v>21648414.08</v>
          </cell>
          <cell r="AH19">
            <v>21837318.35</v>
          </cell>
          <cell r="AI19">
            <v>22014742.28</v>
          </cell>
          <cell r="AJ19">
            <v>22525064.85</v>
          </cell>
          <cell r="AK19">
            <v>22731139.13</v>
          </cell>
          <cell r="AL19">
            <v>23087351.11</v>
          </cell>
          <cell r="AM19">
            <v>23236722.38</v>
          </cell>
          <cell r="AN19">
            <v>23236722.38</v>
          </cell>
          <cell r="AO19">
            <v>23922232.52</v>
          </cell>
          <cell r="AP19">
            <v>23922232.52</v>
          </cell>
          <cell r="AQ19">
            <v>23922232.52</v>
          </cell>
          <cell r="AR19">
            <v>24057477.61</v>
          </cell>
          <cell r="AS19">
            <v>24512483.58</v>
          </cell>
          <cell r="AT19">
            <v>24612222.6</v>
          </cell>
          <cell r="AU19">
            <v>25671643.38</v>
          </cell>
          <cell r="AV19">
            <v>26085247.86</v>
          </cell>
          <cell r="AW19">
            <v>26376250.44</v>
          </cell>
          <cell r="AX19">
            <v>26827962.85</v>
          </cell>
          <cell r="AY19">
            <v>27051009.71</v>
          </cell>
          <cell r="AZ19">
            <v>27444592.02</v>
          </cell>
          <cell r="BA19">
            <v>27820763.41</v>
          </cell>
          <cell r="BB19">
            <v>28199966.7</v>
          </cell>
          <cell r="BC19">
            <v>28199966.7</v>
          </cell>
          <cell r="BD19">
            <v>28199966.7</v>
          </cell>
          <cell r="BE19">
            <v>28271269.14</v>
          </cell>
          <cell r="BF19">
            <v>28351366.96</v>
          </cell>
          <cell r="BG19">
            <v>31413924.73</v>
          </cell>
          <cell r="BH19">
            <v>32454907.03</v>
          </cell>
          <cell r="BI19">
            <v>32859753.61</v>
          </cell>
          <cell r="BJ19">
            <v>32971755.66</v>
          </cell>
          <cell r="BK19">
            <v>33321231.67</v>
          </cell>
          <cell r="BL19">
            <v>33452870.37</v>
          </cell>
          <cell r="BM19">
            <v>33564497.47</v>
          </cell>
          <cell r="BN19">
            <v>33681621.54</v>
          </cell>
          <cell r="BO19">
            <v>33757771.52</v>
          </cell>
          <cell r="BP19">
            <v>33757771.52</v>
          </cell>
          <cell r="BQ19">
            <v>33757771.52</v>
          </cell>
          <cell r="BR19">
            <v>33757771.52</v>
          </cell>
          <cell r="BS19">
            <v>33889380.52</v>
          </cell>
          <cell r="BT19">
            <v>34841228.62</v>
          </cell>
          <cell r="BU19">
            <v>34841228.62</v>
          </cell>
          <cell r="BV19">
            <v>35038778.02</v>
          </cell>
          <cell r="BW19">
            <v>35236327.42</v>
          </cell>
          <cell r="BX19">
            <v>35433876.82</v>
          </cell>
          <cell r="BY19">
            <v>35631426.22</v>
          </cell>
          <cell r="BZ19">
            <v>35828975.62</v>
          </cell>
          <cell r="CA19">
            <v>36026525.02</v>
          </cell>
          <cell r="CB19">
            <v>36224074.42</v>
          </cell>
          <cell r="CC19">
            <v>36224074.42</v>
          </cell>
          <cell r="CD19">
            <v>36239574.42</v>
          </cell>
          <cell r="CE19">
            <v>36255074.42</v>
          </cell>
          <cell r="CF19">
            <v>36270574.42</v>
          </cell>
          <cell r="CG19">
            <v>36286074.42</v>
          </cell>
          <cell r="CH19">
            <v>36301574.42</v>
          </cell>
          <cell r="CI19">
            <v>36317074.42</v>
          </cell>
          <cell r="CJ19">
            <v>36332574.42</v>
          </cell>
          <cell r="CK19">
            <v>36348074.42</v>
          </cell>
          <cell r="CL19">
            <v>36363574.42</v>
          </cell>
          <cell r="CM19">
            <v>36379074.42</v>
          </cell>
          <cell r="CN19">
            <v>36394574.42</v>
          </cell>
          <cell r="CO19">
            <v>36410074.42</v>
          </cell>
          <cell r="CP19">
            <v>36410074.42</v>
          </cell>
          <cell r="CQ19">
            <v>36410074.42</v>
          </cell>
          <cell r="CR19">
            <v>36410074.42</v>
          </cell>
          <cell r="CS19">
            <v>36410074.42</v>
          </cell>
          <cell r="CT19">
            <v>36410074.42</v>
          </cell>
          <cell r="CU19">
            <v>36410074.42</v>
          </cell>
          <cell r="CV19">
            <v>36410074.42</v>
          </cell>
          <cell r="CW19">
            <v>36410074.42</v>
          </cell>
          <cell r="CX19">
            <v>36410074.42</v>
          </cell>
          <cell r="CY19">
            <v>36410074.42</v>
          </cell>
          <cell r="CZ19">
            <v>36410074.42</v>
          </cell>
          <cell r="DA19">
            <v>36410074.42</v>
          </cell>
          <cell r="DB19">
            <v>36410074.42</v>
          </cell>
          <cell r="DC19">
            <v>36410074.42</v>
          </cell>
          <cell r="DD19">
            <v>36410074.42</v>
          </cell>
          <cell r="DE19">
            <v>36410074.42</v>
          </cell>
          <cell r="DF19">
            <v>36410074.42</v>
          </cell>
          <cell r="DG19">
            <v>36410074.42</v>
          </cell>
          <cell r="DH19">
            <v>36410074.42</v>
          </cell>
          <cell r="DI19">
            <v>36410074.42</v>
          </cell>
          <cell r="DJ19">
            <v>36410074.42</v>
          </cell>
          <cell r="DK19">
            <v>36410074.42</v>
          </cell>
          <cell r="DL19">
            <v>36410074.42</v>
          </cell>
          <cell r="DM19">
            <v>36410074.42</v>
          </cell>
          <cell r="DN19">
            <v>36410074.42</v>
          </cell>
          <cell r="DO19">
            <v>36410074.42</v>
          </cell>
          <cell r="DP19">
            <v>36410074.42</v>
          </cell>
          <cell r="DQ19">
            <v>36410074.42</v>
          </cell>
          <cell r="DR19">
            <v>36410074.42</v>
          </cell>
          <cell r="DS19">
            <v>36410074.42</v>
          </cell>
          <cell r="DT19">
            <v>36410074.42</v>
          </cell>
          <cell r="DU19">
            <v>36410074.42</v>
          </cell>
          <cell r="DV19">
            <v>36410074.42</v>
          </cell>
          <cell r="DW19">
            <v>36410074.42</v>
          </cell>
          <cell r="DX19">
            <v>36410074.42</v>
          </cell>
          <cell r="DY19">
            <v>36410074.42</v>
          </cell>
          <cell r="DZ19">
            <v>36410074.42</v>
          </cell>
          <cell r="EA19">
            <v>36410074.42</v>
          </cell>
          <cell r="EB19">
            <v>36410074.42</v>
          </cell>
          <cell r="EC19">
            <v>36410074.42</v>
          </cell>
          <cell r="ED19">
            <v>36410074.42</v>
          </cell>
          <cell r="EE19">
            <v>36410074.42</v>
          </cell>
          <cell r="EF19">
            <v>36410074.42</v>
          </cell>
          <cell r="EG19">
            <v>36410074.42</v>
          </cell>
          <cell r="EH19">
            <v>36410074.42</v>
          </cell>
          <cell r="EI19">
            <v>36410074.42</v>
          </cell>
          <cell r="EJ19">
            <v>36410074.42</v>
          </cell>
          <cell r="EK19">
            <v>36410074.42</v>
          </cell>
          <cell r="EL19">
            <v>36410074.42</v>
          </cell>
          <cell r="EM19">
            <v>36410074.42</v>
          </cell>
          <cell r="EN19">
            <v>36410074.42</v>
          </cell>
          <cell r="EO19">
            <v>36410074.42</v>
          </cell>
          <cell r="EP19">
            <v>36410074.42</v>
          </cell>
        </row>
        <row r="20">
          <cell r="B20" t="str">
            <v>Total Qualified Investment - Services 1010</v>
          </cell>
          <cell r="C20">
            <v>639153.12</v>
          </cell>
          <cell r="D20">
            <v>636853.12</v>
          </cell>
          <cell r="E20">
            <v>640618.48</v>
          </cell>
          <cell r="F20">
            <v>653613.02</v>
          </cell>
          <cell r="G20">
            <v>699631.35</v>
          </cell>
          <cell r="H20">
            <v>742594.35</v>
          </cell>
          <cell r="I20">
            <v>877683.55</v>
          </cell>
          <cell r="J20">
            <v>903299.55</v>
          </cell>
          <cell r="K20">
            <v>922842.55</v>
          </cell>
          <cell r="L20">
            <v>958823.55</v>
          </cell>
          <cell r="M20">
            <v>971573.91</v>
          </cell>
          <cell r="N20">
            <v>985020.49</v>
          </cell>
          <cell r="O20">
            <v>1052497.95</v>
          </cell>
          <cell r="P20">
            <v>1052497.95</v>
          </cell>
          <cell r="Q20">
            <v>1064736.18</v>
          </cell>
          <cell r="R20">
            <v>1083785.2</v>
          </cell>
          <cell r="S20">
            <v>1165892.88</v>
          </cell>
          <cell r="T20">
            <v>1189459.41</v>
          </cell>
          <cell r="U20">
            <v>1189459.41</v>
          </cell>
          <cell r="V20">
            <v>1278861.32</v>
          </cell>
          <cell r="W20">
            <v>1307252.18</v>
          </cell>
          <cell r="X20">
            <v>1358210.73</v>
          </cell>
          <cell r="Y20">
            <v>1409087.93</v>
          </cell>
          <cell r="Z20">
            <v>1515786.33</v>
          </cell>
          <cell r="AA20">
            <v>1585697.51</v>
          </cell>
          <cell r="AB20">
            <v>1733029.25</v>
          </cell>
          <cell r="AC20">
            <v>1733029.25</v>
          </cell>
          <cell r="AD20">
            <v>1733029.25</v>
          </cell>
          <cell r="AE20">
            <v>1779598.27</v>
          </cell>
          <cell r="AF20">
            <v>1841064.68</v>
          </cell>
          <cell r="AG20">
            <v>1838534.32</v>
          </cell>
          <cell r="AH20">
            <v>1941989.84</v>
          </cell>
          <cell r="AI20">
            <v>1989739.58</v>
          </cell>
          <cell r="AJ20">
            <v>2017898.3</v>
          </cell>
          <cell r="AK20">
            <v>2036168.21</v>
          </cell>
          <cell r="AL20">
            <v>2051386.21</v>
          </cell>
          <cell r="AM20">
            <v>2053566.44</v>
          </cell>
          <cell r="AN20">
            <v>2053566.44</v>
          </cell>
          <cell r="AO20">
            <v>2127335.75</v>
          </cell>
          <cell r="AP20">
            <v>2127335.75</v>
          </cell>
          <cell r="AQ20">
            <v>2127335.75</v>
          </cell>
          <cell r="AR20">
            <v>2162667.89</v>
          </cell>
          <cell r="AS20">
            <v>2212795.86</v>
          </cell>
          <cell r="AT20">
            <v>2228035.21</v>
          </cell>
          <cell r="AU20">
            <v>2266147.96</v>
          </cell>
          <cell r="AV20">
            <v>2293991.58</v>
          </cell>
          <cell r="AW20">
            <v>2348765.06</v>
          </cell>
          <cell r="AX20">
            <v>2404516.27</v>
          </cell>
          <cell r="AY20">
            <v>2481115.18</v>
          </cell>
          <cell r="AZ20">
            <v>2582017.88</v>
          </cell>
          <cell r="BA20">
            <v>2652730.11</v>
          </cell>
          <cell r="BB20">
            <v>2728921.73</v>
          </cell>
          <cell r="BC20">
            <v>2728921.73</v>
          </cell>
          <cell r="BD20">
            <v>2728921.73</v>
          </cell>
          <cell r="BE20">
            <v>2801103.89</v>
          </cell>
          <cell r="BF20">
            <v>2840806.68</v>
          </cell>
          <cell r="BG20">
            <v>2862639.89</v>
          </cell>
          <cell r="BH20">
            <v>2916526.83</v>
          </cell>
          <cell r="BI20">
            <v>2946958.41</v>
          </cell>
          <cell r="BJ20">
            <v>2957410.28</v>
          </cell>
          <cell r="BK20">
            <v>2971832.16</v>
          </cell>
          <cell r="BL20">
            <v>3000785.63</v>
          </cell>
          <cell r="BM20">
            <v>3016695.41</v>
          </cell>
          <cell r="BN20">
            <v>3036083.3</v>
          </cell>
          <cell r="BO20">
            <v>3070839.99</v>
          </cell>
          <cell r="BP20">
            <v>3070839.99</v>
          </cell>
          <cell r="BQ20">
            <v>3070839.99</v>
          </cell>
          <cell r="BR20">
            <v>3070839.99</v>
          </cell>
          <cell r="BS20">
            <v>3113895.99</v>
          </cell>
          <cell r="BT20">
            <v>3127930.73</v>
          </cell>
          <cell r="BU20">
            <v>3127930.73</v>
          </cell>
          <cell r="BV20">
            <v>3177298.78</v>
          </cell>
          <cell r="BW20">
            <v>3226666.83</v>
          </cell>
          <cell r="BX20">
            <v>3276034.88</v>
          </cell>
          <cell r="BY20">
            <v>3325402.93</v>
          </cell>
          <cell r="BZ20">
            <v>3374770.98</v>
          </cell>
          <cell r="CA20">
            <v>3424139.03</v>
          </cell>
          <cell r="CB20">
            <v>3473507.08</v>
          </cell>
          <cell r="CC20">
            <v>3473507.08</v>
          </cell>
          <cell r="CD20">
            <v>3474673.74666667</v>
          </cell>
          <cell r="CE20">
            <v>3475840.41333333</v>
          </cell>
          <cell r="CF20">
            <v>3477007.08</v>
          </cell>
          <cell r="CG20">
            <v>3478173.74666667</v>
          </cell>
          <cell r="CH20">
            <v>3479340.41333333</v>
          </cell>
          <cell r="CI20">
            <v>3480507.08</v>
          </cell>
          <cell r="CJ20">
            <v>3481673.74666667</v>
          </cell>
          <cell r="CK20">
            <v>3482840.41333333</v>
          </cell>
          <cell r="CL20">
            <v>3484007.08</v>
          </cell>
          <cell r="CM20">
            <v>3485173.74666666</v>
          </cell>
          <cell r="CN20">
            <v>3486340.41333333</v>
          </cell>
          <cell r="CO20">
            <v>3487507.08</v>
          </cell>
          <cell r="CP20">
            <v>3487507.08</v>
          </cell>
          <cell r="CQ20">
            <v>3487507.08</v>
          </cell>
          <cell r="CR20">
            <v>3487507.08</v>
          </cell>
          <cell r="CS20">
            <v>3487507.08</v>
          </cell>
          <cell r="CT20">
            <v>3487507.08</v>
          </cell>
          <cell r="CU20">
            <v>3487507.08</v>
          </cell>
          <cell r="CV20">
            <v>3487507.08</v>
          </cell>
          <cell r="CW20">
            <v>3487507.08</v>
          </cell>
          <cell r="CX20">
            <v>3487507.08</v>
          </cell>
          <cell r="CY20">
            <v>3487507.08</v>
          </cell>
          <cell r="CZ20">
            <v>3487507.08</v>
          </cell>
          <cell r="DA20">
            <v>3487507.08</v>
          </cell>
          <cell r="DB20">
            <v>3487507.08</v>
          </cell>
          <cell r="DC20">
            <v>3487507.08</v>
          </cell>
          <cell r="DD20">
            <v>3487507.08</v>
          </cell>
          <cell r="DE20">
            <v>3487507.08</v>
          </cell>
          <cell r="DF20">
            <v>3487507.08</v>
          </cell>
          <cell r="DG20">
            <v>3487507.08</v>
          </cell>
          <cell r="DH20">
            <v>3487507.08</v>
          </cell>
          <cell r="DI20">
            <v>3487507.08</v>
          </cell>
          <cell r="DJ20">
            <v>3487507.08</v>
          </cell>
          <cell r="DK20">
            <v>3487507.08</v>
          </cell>
          <cell r="DL20">
            <v>3487507.08</v>
          </cell>
          <cell r="DM20">
            <v>3487507.08</v>
          </cell>
          <cell r="DN20">
            <v>3487507.08</v>
          </cell>
          <cell r="DO20">
            <v>3487507.08</v>
          </cell>
          <cell r="DP20">
            <v>3487507.08</v>
          </cell>
          <cell r="DQ20">
            <v>3487507.08</v>
          </cell>
          <cell r="DR20">
            <v>3487507.08</v>
          </cell>
          <cell r="DS20">
            <v>3487507.08</v>
          </cell>
          <cell r="DT20">
            <v>3487507.08</v>
          </cell>
          <cell r="DU20">
            <v>3487507.08</v>
          </cell>
          <cell r="DV20">
            <v>3487507.08</v>
          </cell>
          <cell r="DW20">
            <v>3487507.08</v>
          </cell>
          <cell r="DX20">
            <v>3487507.08</v>
          </cell>
          <cell r="DY20">
            <v>3487507.08</v>
          </cell>
          <cell r="DZ20">
            <v>3487507.08</v>
          </cell>
          <cell r="EA20">
            <v>3487507.08</v>
          </cell>
          <cell r="EB20">
            <v>3487507.08</v>
          </cell>
          <cell r="EC20">
            <v>3487507.08</v>
          </cell>
          <cell r="ED20">
            <v>3487507.08</v>
          </cell>
          <cell r="EE20">
            <v>3487507.08</v>
          </cell>
          <cell r="EF20">
            <v>3487507.08</v>
          </cell>
          <cell r="EG20">
            <v>3487507.08</v>
          </cell>
          <cell r="EH20">
            <v>3487507.08</v>
          </cell>
          <cell r="EI20">
            <v>3487507.08</v>
          </cell>
          <cell r="EJ20">
            <v>3487507.08</v>
          </cell>
          <cell r="EK20">
            <v>3487507.08</v>
          </cell>
          <cell r="EL20">
            <v>3487507.08</v>
          </cell>
          <cell r="EM20">
            <v>3487507.08</v>
          </cell>
          <cell r="EN20">
            <v>3487507.08</v>
          </cell>
          <cell r="EO20">
            <v>3487507.08</v>
          </cell>
          <cell r="EP20">
            <v>3487507.08</v>
          </cell>
        </row>
        <row r="21">
          <cell r="B21" t="str">
            <v>Total Qualified Investment</v>
          </cell>
          <cell r="C21">
            <v>10599119.12</v>
          </cell>
          <cell r="D21">
            <v>10720524.74</v>
          </cell>
          <cell r="E21">
            <v>10874918.91</v>
          </cell>
          <cell r="F21">
            <v>11400130.87</v>
          </cell>
          <cell r="G21">
            <v>11614679.58</v>
          </cell>
          <cell r="H21">
            <v>12333420.58</v>
          </cell>
          <cell r="I21">
            <v>12911041.55</v>
          </cell>
          <cell r="J21">
            <v>13370023.49</v>
          </cell>
          <cell r="K21">
            <v>13763083.55</v>
          </cell>
          <cell r="L21">
            <v>14218949.179</v>
          </cell>
          <cell r="M21">
            <v>15067994.329</v>
          </cell>
          <cell r="N21">
            <v>15224517.539</v>
          </cell>
          <cell r="O21">
            <v>16291174.009</v>
          </cell>
          <cell r="P21">
            <v>16291174.009</v>
          </cell>
          <cell r="Q21">
            <v>16405514.879</v>
          </cell>
          <cell r="R21">
            <v>16865933.459</v>
          </cell>
          <cell r="S21">
            <v>17438684.319</v>
          </cell>
          <cell r="T21">
            <v>17759624.929</v>
          </cell>
          <cell r="U21">
            <v>18473107.119</v>
          </cell>
          <cell r="V21">
            <v>19142804.699</v>
          </cell>
          <cell r="W21">
            <v>19778757.799</v>
          </cell>
          <cell r="X21">
            <v>20210326.709</v>
          </cell>
          <cell r="Y21">
            <v>20907030.319</v>
          </cell>
          <cell r="Z21">
            <v>21873033.509</v>
          </cell>
          <cell r="AA21">
            <v>21963520.679</v>
          </cell>
          <cell r="AB21">
            <v>22745161.839</v>
          </cell>
          <cell r="AC21">
            <v>22745161.839</v>
          </cell>
          <cell r="AD21">
            <v>23205245.539</v>
          </cell>
          <cell r="AE21">
            <v>23448048.059</v>
          </cell>
          <cell r="AF21">
            <v>23795923.649</v>
          </cell>
          <cell r="AG21">
            <v>24051746.009</v>
          </cell>
          <cell r="AH21">
            <v>24330915.609</v>
          </cell>
          <cell r="AI21">
            <v>24734227.189</v>
          </cell>
          <cell r="AJ21">
            <v>24921678.039</v>
          </cell>
          <cell r="AK21">
            <v>25168018.729</v>
          </cell>
          <cell r="AL21">
            <v>25403836.929</v>
          </cell>
          <cell r="AM21">
            <v>25653038.269</v>
          </cell>
          <cell r="AN21">
            <v>25960454.269</v>
          </cell>
          <cell r="AO21">
            <v>26373613.129</v>
          </cell>
          <cell r="AP21">
            <v>26373613.129</v>
          </cell>
          <cell r="AQ21">
            <v>26452078.729</v>
          </cell>
          <cell r="AR21">
            <v>26699199.189</v>
          </cell>
          <cell r="AS21">
            <v>27167192.079</v>
          </cell>
          <cell r="AT21">
            <v>27770764.849</v>
          </cell>
          <cell r="AU21">
            <v>28300151.029</v>
          </cell>
          <cell r="AV21">
            <v>28719105.319</v>
          </cell>
          <cell r="AW21">
            <v>29144830.469</v>
          </cell>
          <cell r="AX21">
            <v>29533052.909</v>
          </cell>
          <cell r="AY21">
            <v>29990716.579</v>
          </cell>
          <cell r="AZ21">
            <v>30478599.349</v>
          </cell>
          <cell r="BA21">
            <v>30948879.699</v>
          </cell>
          <cell r="BB21">
            <v>32101462.969</v>
          </cell>
          <cell r="BC21">
            <v>32101462.969</v>
          </cell>
          <cell r="BD21">
            <v>32937567.389</v>
          </cell>
          <cell r="BE21">
            <v>33679525.789</v>
          </cell>
          <cell r="BF21">
            <v>34562151.719</v>
          </cell>
          <cell r="BG21">
            <v>35149364.099</v>
          </cell>
          <cell r="BH21">
            <v>35645422.909</v>
          </cell>
          <cell r="BI21">
            <v>35931666.159</v>
          </cell>
          <cell r="BJ21">
            <v>36169250.199</v>
          </cell>
          <cell r="BK21">
            <v>36346177.929</v>
          </cell>
          <cell r="BL21">
            <v>36600841.849</v>
          </cell>
          <cell r="BM21">
            <v>36880498.429</v>
          </cell>
          <cell r="BN21">
            <v>36984012.519</v>
          </cell>
          <cell r="BO21">
            <v>37235560.589</v>
          </cell>
          <cell r="BP21">
            <v>37235560.589</v>
          </cell>
          <cell r="BQ21">
            <v>37286753.729</v>
          </cell>
          <cell r="BR21">
            <v>37690115.909</v>
          </cell>
          <cell r="BS21">
            <v>37980055.909</v>
          </cell>
          <cell r="BT21">
            <v>38295490.619</v>
          </cell>
          <cell r="BU21">
            <v>38542408.069</v>
          </cell>
          <cell r="BV21">
            <v>38789325.519</v>
          </cell>
          <cell r="BW21">
            <v>39036242.969</v>
          </cell>
          <cell r="BX21">
            <v>39283160.419</v>
          </cell>
          <cell r="BY21">
            <v>39530077.869</v>
          </cell>
          <cell r="BZ21">
            <v>39776995.319</v>
          </cell>
          <cell r="CA21">
            <v>40023912.769</v>
          </cell>
          <cell r="CB21">
            <v>40270830.219</v>
          </cell>
          <cell r="CC21">
            <v>40270830.219</v>
          </cell>
          <cell r="CD21">
            <v>40287496.8856667</v>
          </cell>
          <cell r="CE21">
            <v>40304163.5523333</v>
          </cell>
          <cell r="CF21">
            <v>40320830.219</v>
          </cell>
          <cell r="CG21">
            <v>40337496.8856667</v>
          </cell>
          <cell r="CH21">
            <v>40354163.5523333</v>
          </cell>
          <cell r="CI21">
            <v>40370830.219</v>
          </cell>
          <cell r="CJ21">
            <v>40387496.8856667</v>
          </cell>
          <cell r="CK21">
            <v>40404163.5523333</v>
          </cell>
          <cell r="CL21">
            <v>40420830.219</v>
          </cell>
          <cell r="CM21">
            <v>40437496.8856667</v>
          </cell>
          <cell r="CN21">
            <v>40454163.5523333</v>
          </cell>
          <cell r="CO21">
            <v>40470830.219</v>
          </cell>
          <cell r="CP21">
            <v>40470830.219</v>
          </cell>
          <cell r="CQ21">
            <v>40470830.219</v>
          </cell>
          <cell r="CR21">
            <v>40470830.219</v>
          </cell>
          <cell r="CS21">
            <v>40470830.219</v>
          </cell>
          <cell r="CT21">
            <v>40470830.219</v>
          </cell>
          <cell r="CU21">
            <v>40470830.219</v>
          </cell>
          <cell r="CV21">
            <v>40470830.219</v>
          </cell>
          <cell r="CW21">
            <v>40470830.219</v>
          </cell>
          <cell r="CX21">
            <v>40470830.219</v>
          </cell>
          <cell r="CY21">
            <v>40470830.219</v>
          </cell>
          <cell r="CZ21">
            <v>40470830.219</v>
          </cell>
          <cell r="DA21">
            <v>40470830.219</v>
          </cell>
          <cell r="DB21">
            <v>40470830.219</v>
          </cell>
          <cell r="DC21">
            <v>40470830.219</v>
          </cell>
          <cell r="DD21">
            <v>40470830.219</v>
          </cell>
          <cell r="DE21">
            <v>40470830.219</v>
          </cell>
          <cell r="DF21">
            <v>40470830.219</v>
          </cell>
          <cell r="DG21">
            <v>40470830.219</v>
          </cell>
          <cell r="DH21">
            <v>40470830.219</v>
          </cell>
          <cell r="DI21">
            <v>40470830.219</v>
          </cell>
          <cell r="DJ21">
            <v>40470830.219</v>
          </cell>
          <cell r="DK21">
            <v>40470830.219</v>
          </cell>
          <cell r="DL21">
            <v>40470830.219</v>
          </cell>
          <cell r="DM21">
            <v>40470830.219</v>
          </cell>
          <cell r="DN21">
            <v>40470830.219</v>
          </cell>
          <cell r="DO21">
            <v>40470830.219</v>
          </cell>
          <cell r="DP21">
            <v>40470830.219</v>
          </cell>
          <cell r="DQ21">
            <v>40470830.219</v>
          </cell>
          <cell r="DR21">
            <v>40470830.219</v>
          </cell>
          <cell r="DS21">
            <v>40470830.219</v>
          </cell>
          <cell r="DT21">
            <v>40470830.219</v>
          </cell>
          <cell r="DU21">
            <v>40470830.219</v>
          </cell>
          <cell r="DV21">
            <v>40470830.219</v>
          </cell>
          <cell r="DW21">
            <v>40470830.219</v>
          </cell>
          <cell r="DX21">
            <v>40470830.219</v>
          </cell>
          <cell r="DY21">
            <v>40470830.219</v>
          </cell>
          <cell r="DZ21">
            <v>40470830.219</v>
          </cell>
          <cell r="EA21">
            <v>40470830.219</v>
          </cell>
          <cell r="EB21">
            <v>40470830.219</v>
          </cell>
          <cell r="EC21">
            <v>40470830.219</v>
          </cell>
          <cell r="ED21">
            <v>40470830.219</v>
          </cell>
          <cell r="EE21">
            <v>40470830.219</v>
          </cell>
          <cell r="EF21">
            <v>40470830.219</v>
          </cell>
          <cell r="EG21">
            <v>40470830.219</v>
          </cell>
          <cell r="EH21">
            <v>40470830.219</v>
          </cell>
          <cell r="EI21">
            <v>40470830.219</v>
          </cell>
          <cell r="EJ21">
            <v>40470830.219</v>
          </cell>
          <cell r="EK21">
            <v>40470830.219</v>
          </cell>
          <cell r="EL21">
            <v>40470830.219</v>
          </cell>
          <cell r="EM21">
            <v>40470830.219</v>
          </cell>
          <cell r="EN21">
            <v>40470830.219</v>
          </cell>
          <cell r="EO21">
            <v>40470830.219</v>
          </cell>
          <cell r="EP21">
            <v>40470830.219</v>
          </cell>
        </row>
        <row r="23">
          <cell r="B23" t="str">
            <v>Less:  Accumulated Depreciation</v>
          </cell>
          <cell r="C23">
            <v>-243858</v>
          </cell>
          <cell r="D23">
            <v>-263174</v>
          </cell>
          <cell r="E23">
            <v>-282515</v>
          </cell>
          <cell r="F23">
            <v>-304371.236896667</v>
          </cell>
          <cell r="G23">
            <v>-328095.236896667</v>
          </cell>
          <cell r="H23">
            <v>-352199.236896667</v>
          </cell>
          <cell r="I23">
            <v>-376445.236896667</v>
          </cell>
          <cell r="J23">
            <v>-401098.236896667</v>
          </cell>
          <cell r="K23">
            <v>-426843.236896667</v>
          </cell>
          <cell r="L23">
            <v>-452647.576480833</v>
          </cell>
          <cell r="M23">
            <v>-478538.576480833</v>
          </cell>
          <cell r="N23">
            <v>-504573.576480833</v>
          </cell>
          <cell r="O23">
            <v>-530661.576480833</v>
          </cell>
          <cell r="P23">
            <v>-530661.576480833</v>
          </cell>
          <cell r="Q23">
            <v>-565094.576480833</v>
          </cell>
          <cell r="R23">
            <v>-599861.576480833</v>
          </cell>
          <cell r="S23">
            <v>-635102.576480833</v>
          </cell>
          <cell r="T23">
            <v>-670940.576480833</v>
          </cell>
          <cell r="U23">
            <v>-706904.576480833</v>
          </cell>
          <cell r="V23">
            <v>-742868.576480833</v>
          </cell>
          <cell r="W23">
            <v>-779489.576480833</v>
          </cell>
          <cell r="X23">
            <v>-817373.576480833</v>
          </cell>
          <cell r="Y23">
            <v>-858240.576480833</v>
          </cell>
          <cell r="Z23">
            <v>-899627.576480833</v>
          </cell>
          <cell r="AA23">
            <v>-941778.576480833</v>
          </cell>
          <cell r="AB23">
            <v>-984361.576480833</v>
          </cell>
          <cell r="AC23">
            <v>-984361.576480833</v>
          </cell>
          <cell r="AD23">
            <v>-1030519.57648083</v>
          </cell>
          <cell r="AE23">
            <v>-1076677.57648083</v>
          </cell>
          <cell r="AF23">
            <v>-1123139.57648083</v>
          </cell>
          <cell r="AG23">
            <v>-1173537.57648083</v>
          </cell>
          <cell r="AH23">
            <v>-1224579.57648083</v>
          </cell>
          <cell r="AI23">
            <v>-1276262.57648083</v>
          </cell>
          <cell r="AJ23">
            <v>-1328438.57648083</v>
          </cell>
          <cell r="AK23">
            <v>-1381782.57648083</v>
          </cell>
          <cell r="AL23">
            <v>-1435614.57648083</v>
          </cell>
          <cell r="AM23">
            <v>-1490253.57648083</v>
          </cell>
          <cell r="AN23">
            <v>-1545220.57648083</v>
          </cell>
          <cell r="AO23">
            <v>-1600187.57648083</v>
          </cell>
          <cell r="AP23">
            <v>-1600187.57648083</v>
          </cell>
          <cell r="AQ23">
            <v>-1656806.57648083</v>
          </cell>
          <cell r="AR23">
            <v>-1713425.57648083</v>
          </cell>
          <cell r="AS23">
            <v>-1770416.57648083</v>
          </cell>
          <cell r="AT23">
            <v>-1828505.57648083</v>
          </cell>
          <cell r="AU23">
            <v>-1886844.57648083</v>
          </cell>
          <cell r="AV23">
            <v>-1947565.57648083</v>
          </cell>
          <cell r="AW23">
            <v>-2009244.57648083</v>
          </cell>
          <cell r="AX23">
            <v>-2071678.57648083</v>
          </cell>
          <cell r="AY23">
            <v>-2135215.57648083</v>
          </cell>
          <cell r="AZ23">
            <v>-2199409.57648083</v>
          </cell>
          <cell r="BA23">
            <v>-2264682.57648083</v>
          </cell>
          <cell r="BB23">
            <v>-2330929.57648083</v>
          </cell>
          <cell r="BC23">
            <v>-2330929.57648083</v>
          </cell>
          <cell r="BD23">
            <v>-2385282.57648083</v>
          </cell>
          <cell r="BE23">
            <v>-2439635.57648083</v>
          </cell>
          <cell r="BF23">
            <v>-2494245.57648083</v>
          </cell>
          <cell r="BG23">
            <v>-2549068.57648083</v>
          </cell>
          <cell r="BH23">
            <v>-2609290.57648083</v>
          </cell>
          <cell r="BI23">
            <v>-2671433.57648083</v>
          </cell>
          <cell r="BJ23">
            <v>-2734341.57648083</v>
          </cell>
          <cell r="BK23">
            <v>-2797464.57648083</v>
          </cell>
          <cell r="BL23">
            <v>-2861224.57648083</v>
          </cell>
          <cell r="BM23">
            <v>-2925268.57648083</v>
          </cell>
          <cell r="BN23">
            <v>-2989537.57648083</v>
          </cell>
          <cell r="BO23">
            <v>-3054046.57648083</v>
          </cell>
          <cell r="BP23">
            <v>-3054046.57648083</v>
          </cell>
          <cell r="BQ23">
            <v>-3118752.57648083</v>
          </cell>
          <cell r="BR23">
            <v>-3183458.57648083</v>
          </cell>
          <cell r="BS23">
            <v>-3248164.57648083</v>
          </cell>
          <cell r="BT23">
            <v>-3313179.57648083</v>
          </cell>
          <cell r="BU23">
            <v>-3379886.57648083</v>
          </cell>
          <cell r="BV23">
            <v>-3446593.57648083</v>
          </cell>
          <cell r="BW23">
            <v>-3513736.57648083</v>
          </cell>
          <cell r="BX23">
            <v>-3581316.57648083</v>
          </cell>
          <cell r="BY23">
            <v>-3649331.57648083</v>
          </cell>
          <cell r="BZ23">
            <v>-3717783.57648083</v>
          </cell>
          <cell r="CA23">
            <v>-3786671.57648083</v>
          </cell>
          <cell r="CB23">
            <v>-3855995.57648083</v>
          </cell>
          <cell r="CC23">
            <v>-3855995.57648083</v>
          </cell>
          <cell r="CD23">
            <v>-3925755.57648083</v>
          </cell>
          <cell r="CE23">
            <v>-3995544.57648083</v>
          </cell>
          <cell r="CF23">
            <v>-4065362.57648083</v>
          </cell>
          <cell r="CG23">
            <v>-4135211.57648083</v>
          </cell>
          <cell r="CH23">
            <v>-4205089.57648083</v>
          </cell>
          <cell r="CI23">
            <v>-4274996.57648083</v>
          </cell>
          <cell r="CJ23">
            <v>-4344932.57648083</v>
          </cell>
          <cell r="CK23">
            <v>-4414897.57648083</v>
          </cell>
          <cell r="CL23">
            <v>-4484891.57648083</v>
          </cell>
          <cell r="CM23">
            <v>-4554914.57648083</v>
          </cell>
          <cell r="CN23">
            <v>-4624966.57648083</v>
          </cell>
          <cell r="CO23">
            <v>-4695049.57648083</v>
          </cell>
          <cell r="CP23">
            <v>-4695049.57648083</v>
          </cell>
          <cell r="CQ23">
            <v>-4765161.57648083</v>
          </cell>
          <cell r="CR23">
            <v>-4835273.57648083</v>
          </cell>
          <cell r="CS23">
            <v>-4905385.57648083</v>
          </cell>
          <cell r="CT23">
            <v>-4975497.57648083</v>
          </cell>
          <cell r="CU23">
            <v>-5045609.57648083</v>
          </cell>
          <cell r="CV23">
            <v>-5115721.57648083</v>
          </cell>
          <cell r="CW23">
            <v>-5185833.57648083</v>
          </cell>
          <cell r="CX23">
            <v>-5255945.57648083</v>
          </cell>
          <cell r="CY23">
            <v>-5326057.57648083</v>
          </cell>
          <cell r="CZ23">
            <v>-5396169.57648083</v>
          </cell>
          <cell r="DA23">
            <v>-5466281.57648083</v>
          </cell>
          <cell r="DB23">
            <v>-5536393.57648083</v>
          </cell>
          <cell r="DC23">
            <v>-5536393.57648083</v>
          </cell>
          <cell r="DD23">
            <v>-5606505.57648083</v>
          </cell>
          <cell r="DE23">
            <v>-5676617.57648083</v>
          </cell>
          <cell r="DF23">
            <v>-5746729.57648083</v>
          </cell>
          <cell r="DG23">
            <v>-5816841.57648083</v>
          </cell>
          <cell r="DH23">
            <v>-5886953.57648083</v>
          </cell>
          <cell r="DI23">
            <v>-5957065.57648083</v>
          </cell>
          <cell r="DJ23">
            <v>-6027177.57648083</v>
          </cell>
          <cell r="DK23">
            <v>-6097289.57648083</v>
          </cell>
          <cell r="DL23">
            <v>-6167401.57648083</v>
          </cell>
          <cell r="DM23">
            <v>-6237513.57648083</v>
          </cell>
          <cell r="DN23">
            <v>-6307625.57648083</v>
          </cell>
          <cell r="DO23">
            <v>-6377737.57648083</v>
          </cell>
          <cell r="DP23">
            <v>-6377737.57648083</v>
          </cell>
          <cell r="DQ23">
            <v>-6447849.57648083</v>
          </cell>
          <cell r="DR23">
            <v>-6517961.57648083</v>
          </cell>
          <cell r="DS23">
            <v>-6588073.57648083</v>
          </cell>
          <cell r="DT23">
            <v>-6658185.57648083</v>
          </cell>
          <cell r="DU23">
            <v>-6728297.57648083</v>
          </cell>
          <cell r="DV23">
            <v>-6798409.57648083</v>
          </cell>
          <cell r="DW23">
            <v>-6868521.57648083</v>
          </cell>
          <cell r="DX23">
            <v>-6938633.57648083</v>
          </cell>
          <cell r="DY23">
            <v>-7008745.57648083</v>
          </cell>
          <cell r="DZ23">
            <v>-7078857.57648083</v>
          </cell>
          <cell r="EA23">
            <v>-7148969.57648083</v>
          </cell>
          <cell r="EB23">
            <v>-7219081.57648083</v>
          </cell>
          <cell r="EC23">
            <v>-7219081.57648083</v>
          </cell>
          <cell r="ED23">
            <v>-7289193.57648083</v>
          </cell>
          <cell r="EE23">
            <v>-7359305.57648083</v>
          </cell>
          <cell r="EF23">
            <v>-7429417.57648083</v>
          </cell>
          <cell r="EG23">
            <v>-7499529.57648083</v>
          </cell>
          <cell r="EH23">
            <v>-7569641.57648083</v>
          </cell>
          <cell r="EI23">
            <v>-7639753.57648083</v>
          </cell>
          <cell r="EJ23">
            <v>-7709865.57648083</v>
          </cell>
          <cell r="EK23">
            <v>-7779977.57648083</v>
          </cell>
          <cell r="EL23">
            <v>-7850089.57648083</v>
          </cell>
          <cell r="EM23">
            <v>-7920201.57648083</v>
          </cell>
          <cell r="EN23">
            <v>-7990313.57648083</v>
          </cell>
          <cell r="EO23">
            <v>-8060425.57648083</v>
          </cell>
          <cell r="EP23">
            <v>-8060425.57648083</v>
          </cell>
        </row>
        <row r="24">
          <cell r="B24" t="str">
            <v>Net Book Value</v>
          </cell>
          <cell r="C24">
            <v>10355261.12</v>
          </cell>
          <cell r="D24">
            <v>10457350.74</v>
          </cell>
          <cell r="E24">
            <v>10592403.91</v>
          </cell>
          <cell r="F24">
            <v>11095759.6331033</v>
          </cell>
          <cell r="G24">
            <v>11286584.3431033</v>
          </cell>
          <cell r="H24">
            <v>11981221.3431033</v>
          </cell>
          <cell r="I24">
            <v>12534596.3131033</v>
          </cell>
          <cell r="J24">
            <v>12968925.2531033</v>
          </cell>
          <cell r="K24">
            <v>13336240.3131033</v>
          </cell>
          <cell r="L24">
            <v>13766301.6025192</v>
          </cell>
          <cell r="M24">
            <v>14589455.7525192</v>
          </cell>
          <cell r="N24">
            <v>14719943.9625192</v>
          </cell>
          <cell r="O24">
            <v>15760512.4325192</v>
          </cell>
          <cell r="P24">
            <v>15760512.4325192</v>
          </cell>
          <cell r="Q24">
            <v>15840420.3025192</v>
          </cell>
          <cell r="R24">
            <v>16266071.8825192</v>
          </cell>
          <cell r="S24">
            <v>16803581.7425192</v>
          </cell>
          <cell r="T24">
            <v>17088684.3525192</v>
          </cell>
          <cell r="U24">
            <v>17766202.5425192</v>
          </cell>
          <cell r="V24">
            <v>18399936.1225192</v>
          </cell>
          <cell r="W24">
            <v>18999268.2225192</v>
          </cell>
          <cell r="X24">
            <v>19392953.1325192</v>
          </cell>
          <cell r="Y24">
            <v>20048789.7425192</v>
          </cell>
          <cell r="Z24">
            <v>20973405.9325192</v>
          </cell>
          <cell r="AA24">
            <v>21021742.1025192</v>
          </cell>
          <cell r="AB24">
            <v>21760800.2625192</v>
          </cell>
          <cell r="AC24">
            <v>21760800.2625192</v>
          </cell>
          <cell r="AD24">
            <v>22174725.9625192</v>
          </cell>
          <cell r="AE24">
            <v>22371370.4825192</v>
          </cell>
          <cell r="AF24">
            <v>22672784.0725192</v>
          </cell>
          <cell r="AG24">
            <v>22878208.4325192</v>
          </cell>
          <cell r="AH24">
            <v>23106336.0325192</v>
          </cell>
          <cell r="AI24">
            <v>23457964.6125192</v>
          </cell>
          <cell r="AJ24">
            <v>23593239.4625192</v>
          </cell>
          <cell r="AK24">
            <v>23786236.1525192</v>
          </cell>
          <cell r="AL24">
            <v>23968222.3525192</v>
          </cell>
          <cell r="AM24">
            <v>24162784.6925192</v>
          </cell>
          <cell r="AN24">
            <v>24415233.6925192</v>
          </cell>
          <cell r="AO24">
            <v>24773425.5525192</v>
          </cell>
          <cell r="AP24">
            <v>24773425.5525192</v>
          </cell>
          <cell r="AQ24">
            <v>24795272.1525192</v>
          </cell>
          <cell r="AR24">
            <v>24985773.6125192</v>
          </cell>
          <cell r="AS24">
            <v>25396775.5025192</v>
          </cell>
          <cell r="AT24">
            <v>25942259.2725192</v>
          </cell>
          <cell r="AU24">
            <v>26413306.4525192</v>
          </cell>
          <cell r="AV24">
            <v>26771539.7425192</v>
          </cell>
          <cell r="AW24">
            <v>27135585.8925192</v>
          </cell>
          <cell r="AX24">
            <v>27461374.3325192</v>
          </cell>
          <cell r="AY24">
            <v>27855501.0025192</v>
          </cell>
          <cell r="AZ24">
            <v>28279189.7725192</v>
          </cell>
          <cell r="BA24">
            <v>28684197.1225192</v>
          </cell>
          <cell r="BB24">
            <v>29770533.3925192</v>
          </cell>
          <cell r="BC24">
            <v>29770533.3925192</v>
          </cell>
          <cell r="BD24">
            <v>30552284.8125192</v>
          </cell>
          <cell r="BE24">
            <v>31239890.2125192</v>
          </cell>
          <cell r="BF24">
            <v>32067906.1425192</v>
          </cell>
          <cell r="BG24">
            <v>32600295.5225192</v>
          </cell>
          <cell r="BH24">
            <v>33036132.3325192</v>
          </cell>
          <cell r="BI24">
            <v>33260232.5825192</v>
          </cell>
          <cell r="BJ24">
            <v>33434908.6225192</v>
          </cell>
          <cell r="BK24">
            <v>33548713.3525192</v>
          </cell>
          <cell r="BL24">
            <v>33739617.2725192</v>
          </cell>
          <cell r="BM24">
            <v>33955229.8525192</v>
          </cell>
          <cell r="BN24">
            <v>33994474.9425192</v>
          </cell>
          <cell r="BO24">
            <v>34181514.0125192</v>
          </cell>
          <cell r="BP24">
            <v>34181514.0125192</v>
          </cell>
          <cell r="BQ24">
            <v>34168001.1525192</v>
          </cell>
          <cell r="BR24">
            <v>34506657.3325192</v>
          </cell>
          <cell r="BS24">
            <v>34731891.3325192</v>
          </cell>
          <cell r="BT24">
            <v>34982311.0425192</v>
          </cell>
          <cell r="BU24">
            <v>35162521.4925192</v>
          </cell>
          <cell r="BV24">
            <v>35342731.9425192</v>
          </cell>
          <cell r="BW24">
            <v>35522506.3925192</v>
          </cell>
          <cell r="BX24">
            <v>35701843.8425192</v>
          </cell>
          <cell r="BY24">
            <v>35880746.2925192</v>
          </cell>
          <cell r="BZ24">
            <v>36059211.7425192</v>
          </cell>
          <cell r="CA24">
            <v>36237241.1925192</v>
          </cell>
          <cell r="CB24">
            <v>36414834.6425192</v>
          </cell>
          <cell r="CC24">
            <v>36414834.6425192</v>
          </cell>
          <cell r="CD24">
            <v>36361741.3091858</v>
          </cell>
          <cell r="CE24">
            <v>36308618.9758525</v>
          </cell>
          <cell r="CF24">
            <v>36255467.6425192</v>
          </cell>
          <cell r="CG24">
            <v>36202285.3091858</v>
          </cell>
          <cell r="CH24">
            <v>36149073.9758525</v>
          </cell>
          <cell r="CI24">
            <v>36095833.6425192</v>
          </cell>
          <cell r="CJ24">
            <v>36042564.3091858</v>
          </cell>
          <cell r="CK24">
            <v>35989265.9758525</v>
          </cell>
          <cell r="CL24">
            <v>35935938.6425192</v>
          </cell>
          <cell r="CM24">
            <v>35882582.3091858</v>
          </cell>
          <cell r="CN24">
            <v>35829196.9758525</v>
          </cell>
          <cell r="CO24">
            <v>35775780.6425192</v>
          </cell>
          <cell r="CP24">
            <v>35775780.6425192</v>
          </cell>
          <cell r="CQ24">
            <v>35705668.6425192</v>
          </cell>
          <cell r="CR24">
            <v>35635556.6425192</v>
          </cell>
          <cell r="CS24">
            <v>35565444.6425192</v>
          </cell>
          <cell r="CT24">
            <v>35495332.6425192</v>
          </cell>
          <cell r="CU24">
            <v>35425220.6425192</v>
          </cell>
          <cell r="CV24">
            <v>35355108.6425192</v>
          </cell>
          <cell r="CW24">
            <v>35284996.6425192</v>
          </cell>
          <cell r="CX24">
            <v>35214884.6425192</v>
          </cell>
          <cell r="CY24">
            <v>35144772.6425192</v>
          </cell>
          <cell r="CZ24">
            <v>35074660.6425192</v>
          </cell>
          <cell r="DA24">
            <v>35004548.6425192</v>
          </cell>
          <cell r="DB24">
            <v>34934436.6425192</v>
          </cell>
          <cell r="DC24">
            <v>34934436.6425192</v>
          </cell>
          <cell r="DD24">
            <v>34864324.6425192</v>
          </cell>
          <cell r="DE24">
            <v>34794212.6425192</v>
          </cell>
          <cell r="DF24">
            <v>34724100.6425192</v>
          </cell>
          <cell r="DG24">
            <v>34653988.6425192</v>
          </cell>
          <cell r="DH24">
            <v>34583876.6425192</v>
          </cell>
          <cell r="DI24">
            <v>34513764.6425192</v>
          </cell>
          <cell r="DJ24">
            <v>34443652.6425192</v>
          </cell>
          <cell r="DK24">
            <v>34373540.6425192</v>
          </cell>
          <cell r="DL24">
            <v>34303428.6425192</v>
          </cell>
          <cell r="DM24">
            <v>34233316.6425192</v>
          </cell>
          <cell r="DN24">
            <v>34163204.6425192</v>
          </cell>
          <cell r="DO24">
            <v>34093092.6425192</v>
          </cell>
          <cell r="DP24">
            <v>34093092.6425192</v>
          </cell>
          <cell r="DQ24">
            <v>34022980.6425192</v>
          </cell>
          <cell r="DR24">
            <v>33952868.6425192</v>
          </cell>
          <cell r="DS24">
            <v>33882756.6425192</v>
          </cell>
          <cell r="DT24">
            <v>33812644.6425192</v>
          </cell>
          <cell r="DU24">
            <v>33742532.6425192</v>
          </cell>
          <cell r="DV24">
            <v>33672420.6425192</v>
          </cell>
          <cell r="DW24">
            <v>33602308.6425192</v>
          </cell>
          <cell r="DX24">
            <v>33532196.6425192</v>
          </cell>
          <cell r="DY24">
            <v>33462084.6425192</v>
          </cell>
          <cell r="DZ24">
            <v>33391972.6425192</v>
          </cell>
          <cell r="EA24">
            <v>33321860.6425192</v>
          </cell>
          <cell r="EB24">
            <v>33251748.6425192</v>
          </cell>
          <cell r="EC24">
            <v>33251748.6425192</v>
          </cell>
          <cell r="ED24">
            <v>33181636.6425192</v>
          </cell>
          <cell r="EE24">
            <v>33111524.6425192</v>
          </cell>
          <cell r="EF24">
            <v>33041412.6425192</v>
          </cell>
          <cell r="EG24">
            <v>32971300.6425192</v>
          </cell>
          <cell r="EH24">
            <v>32901188.6425192</v>
          </cell>
          <cell r="EI24">
            <v>32831076.6425192</v>
          </cell>
          <cell r="EJ24">
            <v>32760964.6425192</v>
          </cell>
          <cell r="EK24">
            <v>32690852.6425192</v>
          </cell>
          <cell r="EL24">
            <v>32620740.6425192</v>
          </cell>
          <cell r="EM24">
            <v>32550628.6425192</v>
          </cell>
          <cell r="EN24">
            <v>32480516.6425192</v>
          </cell>
          <cell r="EO24">
            <v>32410404.6425192</v>
          </cell>
          <cell r="EP24">
            <v>32410404.6425192</v>
          </cell>
        </row>
        <row r="26">
          <cell r="B26" t="str">
            <v>Average Net Qualified Investment</v>
          </cell>
          <cell r="D26">
            <v>10406306</v>
          </cell>
          <cell r="E26">
            <v>10524877</v>
          </cell>
          <cell r="F26">
            <v>10844082</v>
          </cell>
          <cell r="G26">
            <v>11191172</v>
          </cell>
          <cell r="H26">
            <v>11633903</v>
          </cell>
          <cell r="I26">
            <v>12257909</v>
          </cell>
          <cell r="J26">
            <v>12751761</v>
          </cell>
          <cell r="K26">
            <v>13152583</v>
          </cell>
          <cell r="L26">
            <v>13551271</v>
          </cell>
          <cell r="M26">
            <v>14177879</v>
          </cell>
          <cell r="N26">
            <v>14654700</v>
          </cell>
          <cell r="O26">
            <v>15240228</v>
          </cell>
          <cell r="Q26">
            <v>15800466</v>
          </cell>
          <cell r="R26">
            <v>16053246</v>
          </cell>
          <cell r="S26">
            <v>16534827</v>
          </cell>
          <cell r="T26">
            <v>16946133</v>
          </cell>
          <cell r="U26">
            <v>17427443</v>
          </cell>
          <cell r="V26">
            <v>18083069</v>
          </cell>
          <cell r="W26">
            <v>18699602</v>
          </cell>
          <cell r="X26">
            <v>19196111</v>
          </cell>
          <cell r="Y26">
            <v>19720871</v>
          </cell>
          <cell r="Z26">
            <v>20511098</v>
          </cell>
          <cell r="AA26">
            <v>20997574</v>
          </cell>
          <cell r="AB26">
            <v>21391271</v>
          </cell>
          <cell r="AD26">
            <v>21967763</v>
          </cell>
          <cell r="AE26">
            <v>22273048</v>
          </cell>
          <cell r="AF26">
            <v>22522077</v>
          </cell>
          <cell r="AG26">
            <v>22775496</v>
          </cell>
          <cell r="AH26">
            <v>22992272</v>
          </cell>
          <cell r="AI26">
            <v>23282150</v>
          </cell>
          <cell r="AJ26">
            <v>23525602</v>
          </cell>
          <cell r="AK26">
            <v>23689738</v>
          </cell>
          <cell r="AL26">
            <v>23877229</v>
          </cell>
          <cell r="AM26">
            <v>24065504</v>
          </cell>
          <cell r="AN26">
            <v>24289009</v>
          </cell>
          <cell r="AO26">
            <v>24594330</v>
          </cell>
          <cell r="AQ26">
            <v>24784349</v>
          </cell>
          <cell r="AR26">
            <v>24890523</v>
          </cell>
          <cell r="AS26">
            <v>25191275</v>
          </cell>
          <cell r="AT26">
            <v>25669517</v>
          </cell>
          <cell r="AU26">
            <v>26177783</v>
          </cell>
          <cell r="AV26">
            <v>26592423</v>
          </cell>
          <cell r="AW26">
            <v>26953563</v>
          </cell>
          <cell r="AX26">
            <v>27298480</v>
          </cell>
          <cell r="AY26">
            <v>27658438</v>
          </cell>
          <cell r="AZ26">
            <v>28067345</v>
          </cell>
          <cell r="BA26">
            <v>28481693</v>
          </cell>
          <cell r="BB26">
            <v>29227365</v>
          </cell>
          <cell r="BD26">
            <v>30161409</v>
          </cell>
          <cell r="BE26">
            <v>30896088</v>
          </cell>
          <cell r="BF26">
            <v>31653898</v>
          </cell>
          <cell r="BG26">
            <v>32334101</v>
          </cell>
          <cell r="BH26">
            <v>32818214</v>
          </cell>
          <cell r="BI26">
            <v>33148182</v>
          </cell>
          <cell r="BJ26">
            <v>33347571</v>
          </cell>
          <cell r="BK26">
            <v>33491811</v>
          </cell>
          <cell r="BL26">
            <v>33644165</v>
          </cell>
          <cell r="BM26">
            <v>33847424</v>
          </cell>
          <cell r="BN26">
            <v>33974852</v>
          </cell>
          <cell r="BO26">
            <v>34087994</v>
          </cell>
          <cell r="BQ26">
            <v>34174758</v>
          </cell>
          <cell r="BR26">
            <v>34337329</v>
          </cell>
          <cell r="BS26">
            <v>34619274</v>
          </cell>
          <cell r="BT26">
            <v>34857101</v>
          </cell>
          <cell r="BU26">
            <v>35072416</v>
          </cell>
          <cell r="BV26">
            <v>35252627</v>
          </cell>
          <cell r="BW26">
            <v>35432619</v>
          </cell>
          <cell r="BX26">
            <v>35612175</v>
          </cell>
          <cell r="BY26">
            <v>35791295</v>
          </cell>
          <cell r="BZ26">
            <v>35969979</v>
          </cell>
          <cell r="CA26">
            <v>36148226</v>
          </cell>
          <cell r="CB26">
            <v>36326038</v>
          </cell>
          <cell r="CD26">
            <v>36388288</v>
          </cell>
          <cell r="CE26">
            <v>36335180</v>
          </cell>
          <cell r="CF26">
            <v>36282043</v>
          </cell>
          <cell r="CG26">
            <v>36228876</v>
          </cell>
          <cell r="CH26">
            <v>36175680</v>
          </cell>
          <cell r="CI26">
            <v>36122454</v>
          </cell>
          <cell r="CJ26">
            <v>36069199</v>
          </cell>
          <cell r="CK26">
            <v>36015915</v>
          </cell>
          <cell r="CL26">
            <v>35962602</v>
          </cell>
          <cell r="CM26">
            <v>35909260</v>
          </cell>
          <cell r="CN26">
            <v>35855890</v>
          </cell>
          <cell r="CO26">
            <v>35802489</v>
          </cell>
          <cell r="CQ26">
            <v>35740725</v>
          </cell>
          <cell r="CR26">
            <v>35670613</v>
          </cell>
          <cell r="CS26">
            <v>35600501</v>
          </cell>
          <cell r="CT26">
            <v>35530389</v>
          </cell>
          <cell r="CU26">
            <v>35460277</v>
          </cell>
          <cell r="CV26">
            <v>35390165</v>
          </cell>
          <cell r="CW26">
            <v>35320053</v>
          </cell>
          <cell r="CX26">
            <v>35249941</v>
          </cell>
          <cell r="CY26">
            <v>35179829</v>
          </cell>
          <cell r="CZ26">
            <v>35109717</v>
          </cell>
          <cell r="DA26">
            <v>35039605</v>
          </cell>
          <cell r="DB26">
            <v>34969493</v>
          </cell>
          <cell r="DD26">
            <v>34899381</v>
          </cell>
          <cell r="DE26">
            <v>34829269</v>
          </cell>
          <cell r="DF26">
            <v>34759157</v>
          </cell>
          <cell r="DG26">
            <v>34689045</v>
          </cell>
          <cell r="DH26">
            <v>34618933</v>
          </cell>
          <cell r="DI26">
            <v>34548821</v>
          </cell>
          <cell r="DJ26">
            <v>34478709</v>
          </cell>
          <cell r="DK26">
            <v>34408597</v>
          </cell>
          <cell r="DL26">
            <v>34338485</v>
          </cell>
          <cell r="DM26">
            <v>34268373</v>
          </cell>
          <cell r="DN26">
            <v>34198261</v>
          </cell>
          <cell r="DO26">
            <v>34128149</v>
          </cell>
          <cell r="DQ26">
            <v>34058037</v>
          </cell>
          <cell r="DR26">
            <v>33987925</v>
          </cell>
          <cell r="DS26">
            <v>33917813</v>
          </cell>
          <cell r="DT26">
            <v>33847701</v>
          </cell>
          <cell r="DU26">
            <v>33777589</v>
          </cell>
          <cell r="DV26">
            <v>33707477</v>
          </cell>
          <cell r="DW26">
            <v>33637365</v>
          </cell>
          <cell r="DX26">
            <v>33567253</v>
          </cell>
          <cell r="DY26">
            <v>33497141</v>
          </cell>
          <cell r="DZ26">
            <v>33427029</v>
          </cell>
          <cell r="EA26">
            <v>33356917</v>
          </cell>
          <cell r="EB26">
            <v>33286805</v>
          </cell>
          <cell r="ED26">
            <v>33216693</v>
          </cell>
          <cell r="EE26">
            <v>33146581</v>
          </cell>
          <cell r="EF26">
            <v>33076469</v>
          </cell>
          <cell r="EG26">
            <v>33006357</v>
          </cell>
          <cell r="EH26">
            <v>32936245</v>
          </cell>
          <cell r="EI26">
            <v>32866133</v>
          </cell>
          <cell r="EJ26">
            <v>32796021</v>
          </cell>
          <cell r="EK26">
            <v>32725909</v>
          </cell>
          <cell r="EL26">
            <v>32655797</v>
          </cell>
          <cell r="EM26">
            <v>32585685</v>
          </cell>
          <cell r="EN26">
            <v>32515573</v>
          </cell>
          <cell r="EO26">
            <v>32445461</v>
          </cell>
        </row>
        <row r="28">
          <cell r="A28" t="str">
            <v>Depreciation Rates</v>
          </cell>
        </row>
        <row r="29">
          <cell r="B29" t="str">
            <v>Approved Depreciation Rate-Mains</v>
          </cell>
          <cell r="D29">
            <v>0.026</v>
          </cell>
          <cell r="E29">
            <v>0.026</v>
          </cell>
          <cell r="F29">
            <v>0.026</v>
          </cell>
          <cell r="G29">
            <v>0.026</v>
          </cell>
          <cell r="H29">
            <v>0.026</v>
          </cell>
          <cell r="I29">
            <v>0.026</v>
          </cell>
          <cell r="J29">
            <v>0.026</v>
          </cell>
          <cell r="K29">
            <v>0.026</v>
          </cell>
          <cell r="L29">
            <v>0.026</v>
          </cell>
          <cell r="M29">
            <v>0.026</v>
          </cell>
          <cell r="N29">
            <v>0.026</v>
          </cell>
          <cell r="O29">
            <v>0.026</v>
          </cell>
          <cell r="Q29">
            <v>0.026</v>
          </cell>
          <cell r="R29">
            <v>0.026</v>
          </cell>
          <cell r="S29">
            <v>0.026</v>
          </cell>
          <cell r="T29">
            <v>0.026</v>
          </cell>
          <cell r="U29">
            <v>0.026</v>
          </cell>
          <cell r="V29">
            <v>0.026</v>
          </cell>
          <cell r="W29">
            <v>0.026</v>
          </cell>
          <cell r="X29">
            <v>0.026</v>
          </cell>
          <cell r="Y29">
            <v>0.026</v>
          </cell>
          <cell r="Z29">
            <v>0.026</v>
          </cell>
          <cell r="AA29">
            <v>0.026</v>
          </cell>
          <cell r="AB29">
            <v>0.026</v>
          </cell>
          <cell r="AD29">
            <v>0.026</v>
          </cell>
          <cell r="AE29">
            <v>0.026</v>
          </cell>
          <cell r="AF29">
            <v>0.026</v>
          </cell>
          <cell r="AG29">
            <v>0.026</v>
          </cell>
          <cell r="AH29">
            <v>0.026</v>
          </cell>
          <cell r="AI29">
            <v>0.026</v>
          </cell>
          <cell r="AJ29">
            <v>0.026</v>
          </cell>
          <cell r="AK29">
            <v>0.026</v>
          </cell>
          <cell r="AL29">
            <v>0.026</v>
          </cell>
          <cell r="AM29">
            <v>0.026</v>
          </cell>
          <cell r="AN29">
            <v>0.026</v>
          </cell>
          <cell r="AO29">
            <v>0.026</v>
          </cell>
          <cell r="AQ29">
            <v>0.026</v>
          </cell>
          <cell r="AR29">
            <v>0.026</v>
          </cell>
          <cell r="AS29">
            <v>0.026</v>
          </cell>
          <cell r="AT29">
            <v>0.026</v>
          </cell>
          <cell r="AU29">
            <v>0.026</v>
          </cell>
          <cell r="AV29">
            <v>0.026</v>
          </cell>
          <cell r="AW29">
            <v>0.026</v>
          </cell>
          <cell r="AX29">
            <v>0.026</v>
          </cell>
          <cell r="AY29">
            <v>0.026</v>
          </cell>
          <cell r="AZ29">
            <v>0.026</v>
          </cell>
          <cell r="BA29">
            <v>0.026</v>
          </cell>
          <cell r="BB29">
            <v>0.026</v>
          </cell>
          <cell r="BD29">
            <v>0.021</v>
          </cell>
          <cell r="BE29">
            <v>0.021</v>
          </cell>
          <cell r="BF29">
            <v>0.021</v>
          </cell>
          <cell r="BG29">
            <v>0.021</v>
          </cell>
          <cell r="BH29">
            <v>0.021</v>
          </cell>
          <cell r="BI29">
            <v>0.021</v>
          </cell>
          <cell r="BJ29">
            <v>0.021</v>
          </cell>
          <cell r="BK29">
            <v>0.021</v>
          </cell>
          <cell r="BL29">
            <v>0.021</v>
          </cell>
          <cell r="BM29">
            <v>0.021</v>
          </cell>
          <cell r="BN29">
            <v>0.021</v>
          </cell>
          <cell r="BO29">
            <v>0.021</v>
          </cell>
          <cell r="BQ29">
            <v>0.021</v>
          </cell>
          <cell r="BR29">
            <v>0.021</v>
          </cell>
          <cell r="BS29">
            <v>0.021</v>
          </cell>
          <cell r="BT29">
            <v>0.021</v>
          </cell>
          <cell r="BU29">
            <v>0.021</v>
          </cell>
          <cell r="BV29">
            <v>0.021</v>
          </cell>
          <cell r="BW29">
            <v>0.021</v>
          </cell>
          <cell r="BX29">
            <v>0.021</v>
          </cell>
          <cell r="BY29">
            <v>0.021</v>
          </cell>
          <cell r="BZ29">
            <v>0.021</v>
          </cell>
          <cell r="CA29">
            <v>0.021</v>
          </cell>
          <cell r="CB29">
            <v>0.021</v>
          </cell>
          <cell r="CD29">
            <v>0.021</v>
          </cell>
          <cell r="CE29">
            <v>0.021</v>
          </cell>
          <cell r="CF29">
            <v>0.021</v>
          </cell>
          <cell r="CG29">
            <v>0.021</v>
          </cell>
          <cell r="CH29">
            <v>0.021</v>
          </cell>
          <cell r="CI29">
            <v>0.021</v>
          </cell>
          <cell r="CJ29">
            <v>0.021</v>
          </cell>
          <cell r="CK29">
            <v>0.021</v>
          </cell>
          <cell r="CL29">
            <v>0.021</v>
          </cell>
          <cell r="CM29">
            <v>0.021</v>
          </cell>
          <cell r="CN29">
            <v>0.021</v>
          </cell>
          <cell r="CO29">
            <v>0.021</v>
          </cell>
          <cell r="CQ29">
            <v>0.021</v>
          </cell>
          <cell r="CR29">
            <v>0.021</v>
          </cell>
          <cell r="CS29">
            <v>0.021</v>
          </cell>
          <cell r="CT29">
            <v>0.021</v>
          </cell>
          <cell r="CU29">
            <v>0.021</v>
          </cell>
          <cell r="CV29">
            <v>0.021</v>
          </cell>
          <cell r="CW29">
            <v>0.021</v>
          </cell>
          <cell r="CX29">
            <v>0.021</v>
          </cell>
          <cell r="CY29">
            <v>0.021</v>
          </cell>
          <cell r="CZ29">
            <v>0.021</v>
          </cell>
          <cell r="DA29">
            <v>0.021</v>
          </cell>
          <cell r="DB29">
            <v>0.021</v>
          </cell>
          <cell r="DD29">
            <v>0.021</v>
          </cell>
          <cell r="DE29">
            <v>0.021</v>
          </cell>
          <cell r="DF29">
            <v>0.021</v>
          </cell>
          <cell r="DG29">
            <v>0.021</v>
          </cell>
          <cell r="DH29">
            <v>0.021</v>
          </cell>
          <cell r="DI29">
            <v>0.021</v>
          </cell>
          <cell r="DJ29">
            <v>0.021</v>
          </cell>
          <cell r="DK29">
            <v>0.021</v>
          </cell>
          <cell r="DL29">
            <v>0.021</v>
          </cell>
          <cell r="DM29">
            <v>0.021</v>
          </cell>
          <cell r="DN29">
            <v>0.021</v>
          </cell>
          <cell r="DO29">
            <v>0.021</v>
          </cell>
          <cell r="DQ29">
            <v>0.021</v>
          </cell>
          <cell r="DR29">
            <v>0.021</v>
          </cell>
          <cell r="DS29">
            <v>0.021</v>
          </cell>
          <cell r="DT29">
            <v>0.021</v>
          </cell>
          <cell r="DU29">
            <v>0.021</v>
          </cell>
          <cell r="DV29">
            <v>0.021</v>
          </cell>
          <cell r="DW29">
            <v>0.021</v>
          </cell>
          <cell r="DX29">
            <v>0.021</v>
          </cell>
          <cell r="DY29">
            <v>0.021</v>
          </cell>
          <cell r="DZ29">
            <v>0.021</v>
          </cell>
          <cell r="EA29">
            <v>0.021</v>
          </cell>
          <cell r="EB29">
            <v>0.021</v>
          </cell>
          <cell r="ED29">
            <v>0.021</v>
          </cell>
          <cell r="EE29">
            <v>0.021</v>
          </cell>
          <cell r="EF29">
            <v>0.021</v>
          </cell>
          <cell r="EG29">
            <v>0.021</v>
          </cell>
          <cell r="EH29">
            <v>0.021</v>
          </cell>
          <cell r="EI29">
            <v>0.021</v>
          </cell>
          <cell r="EJ29">
            <v>0.021</v>
          </cell>
          <cell r="EK29">
            <v>0.021</v>
          </cell>
          <cell r="EL29">
            <v>0.021</v>
          </cell>
          <cell r="EM29">
            <v>0.021</v>
          </cell>
          <cell r="EN29">
            <v>0.021</v>
          </cell>
          <cell r="EO29">
            <v>0.021</v>
          </cell>
        </row>
        <row r="30">
          <cell r="B30" t="str">
            <v>Approved Depreciation Rate-Services</v>
          </cell>
          <cell r="D30">
            <v>0.027</v>
          </cell>
          <cell r="E30">
            <v>0.027</v>
          </cell>
          <cell r="F30">
            <v>0.027</v>
          </cell>
          <cell r="G30">
            <v>0.027</v>
          </cell>
          <cell r="H30">
            <v>0.027</v>
          </cell>
          <cell r="I30">
            <v>0.027</v>
          </cell>
          <cell r="J30">
            <v>0.027</v>
          </cell>
          <cell r="K30">
            <v>0.027</v>
          </cell>
          <cell r="L30">
            <v>0.027</v>
          </cell>
          <cell r="M30">
            <v>0.027</v>
          </cell>
          <cell r="N30">
            <v>0.027</v>
          </cell>
          <cell r="O30">
            <v>0.027</v>
          </cell>
          <cell r="Q30">
            <v>0.027</v>
          </cell>
          <cell r="R30">
            <v>0.027</v>
          </cell>
          <cell r="S30">
            <v>0.027</v>
          </cell>
          <cell r="T30">
            <v>0.027</v>
          </cell>
          <cell r="U30">
            <v>0.027</v>
          </cell>
          <cell r="V30">
            <v>0.027</v>
          </cell>
          <cell r="W30">
            <v>0.027</v>
          </cell>
          <cell r="X30">
            <v>0.027</v>
          </cell>
          <cell r="Y30">
            <v>0.027</v>
          </cell>
          <cell r="Z30">
            <v>0.027</v>
          </cell>
          <cell r="AA30">
            <v>0.027</v>
          </cell>
          <cell r="AB30">
            <v>0.027</v>
          </cell>
          <cell r="AD30">
            <v>0.027</v>
          </cell>
          <cell r="AE30">
            <v>0.027</v>
          </cell>
          <cell r="AF30">
            <v>0.027</v>
          </cell>
          <cell r="AG30">
            <v>0.027</v>
          </cell>
          <cell r="AH30">
            <v>0.027</v>
          </cell>
          <cell r="AI30">
            <v>0.027</v>
          </cell>
          <cell r="AJ30">
            <v>0.027</v>
          </cell>
          <cell r="AK30">
            <v>0.027</v>
          </cell>
          <cell r="AL30">
            <v>0.027</v>
          </cell>
          <cell r="AM30">
            <v>0.027</v>
          </cell>
          <cell r="AN30">
            <v>0.027</v>
          </cell>
          <cell r="AO30">
            <v>0.027</v>
          </cell>
          <cell r="AQ30">
            <v>0.027</v>
          </cell>
          <cell r="AR30">
            <v>0.027</v>
          </cell>
          <cell r="AS30">
            <v>0.027</v>
          </cell>
          <cell r="AT30">
            <v>0.027</v>
          </cell>
          <cell r="AU30">
            <v>0.027</v>
          </cell>
          <cell r="AV30">
            <v>0.027</v>
          </cell>
          <cell r="AW30">
            <v>0.027</v>
          </cell>
          <cell r="AX30">
            <v>0.027</v>
          </cell>
          <cell r="AY30">
            <v>0.027</v>
          </cell>
          <cell r="AZ30">
            <v>0.027</v>
          </cell>
          <cell r="BA30">
            <v>0.027</v>
          </cell>
          <cell r="BB30">
            <v>0.027</v>
          </cell>
          <cell r="BD30">
            <v>0.022</v>
          </cell>
          <cell r="BE30">
            <v>0.022</v>
          </cell>
          <cell r="BF30">
            <v>0.022</v>
          </cell>
          <cell r="BG30">
            <v>0.022</v>
          </cell>
          <cell r="BH30">
            <v>0.022</v>
          </cell>
          <cell r="BI30">
            <v>0.022</v>
          </cell>
          <cell r="BJ30">
            <v>0.022</v>
          </cell>
          <cell r="BK30">
            <v>0.022</v>
          </cell>
          <cell r="BL30">
            <v>0.022</v>
          </cell>
          <cell r="BM30">
            <v>0.022</v>
          </cell>
          <cell r="BN30">
            <v>0.022</v>
          </cell>
          <cell r="BO30">
            <v>0.022</v>
          </cell>
          <cell r="BQ30">
            <v>0.022</v>
          </cell>
          <cell r="BR30">
            <v>0.022</v>
          </cell>
          <cell r="BS30">
            <v>0.022</v>
          </cell>
          <cell r="BT30">
            <v>0.022</v>
          </cell>
          <cell r="BU30">
            <v>0.022</v>
          </cell>
          <cell r="BV30">
            <v>0.022</v>
          </cell>
          <cell r="BW30">
            <v>0.022</v>
          </cell>
          <cell r="BX30">
            <v>0.022</v>
          </cell>
          <cell r="BY30">
            <v>0.022</v>
          </cell>
          <cell r="BZ30">
            <v>0.022</v>
          </cell>
          <cell r="CA30">
            <v>0.022</v>
          </cell>
          <cell r="CB30">
            <v>0.022</v>
          </cell>
          <cell r="CD30">
            <v>0.022</v>
          </cell>
          <cell r="CE30">
            <v>0.022</v>
          </cell>
          <cell r="CF30">
            <v>0.022</v>
          </cell>
          <cell r="CG30">
            <v>0.022</v>
          </cell>
          <cell r="CH30">
            <v>0.022</v>
          </cell>
          <cell r="CI30">
            <v>0.022</v>
          </cell>
          <cell r="CJ30">
            <v>0.022</v>
          </cell>
          <cell r="CK30">
            <v>0.022</v>
          </cell>
          <cell r="CL30">
            <v>0.022</v>
          </cell>
          <cell r="CM30">
            <v>0.022</v>
          </cell>
          <cell r="CN30">
            <v>0.022</v>
          </cell>
          <cell r="CO30">
            <v>0.022</v>
          </cell>
          <cell r="CQ30">
            <v>0.022</v>
          </cell>
          <cell r="CR30">
            <v>0.022</v>
          </cell>
          <cell r="CS30">
            <v>0.022</v>
          </cell>
          <cell r="CT30">
            <v>0.022</v>
          </cell>
          <cell r="CU30">
            <v>0.022</v>
          </cell>
          <cell r="CV30">
            <v>0.022</v>
          </cell>
          <cell r="CW30">
            <v>0.022</v>
          </cell>
          <cell r="CX30">
            <v>0.022</v>
          </cell>
          <cell r="CY30">
            <v>0.022</v>
          </cell>
          <cell r="CZ30">
            <v>0.022</v>
          </cell>
          <cell r="DA30">
            <v>0.022</v>
          </cell>
          <cell r="DB30">
            <v>0.022</v>
          </cell>
          <cell r="DD30">
            <v>0.022</v>
          </cell>
          <cell r="DE30">
            <v>0.022</v>
          </cell>
          <cell r="DF30">
            <v>0.022</v>
          </cell>
          <cell r="DG30">
            <v>0.022</v>
          </cell>
          <cell r="DH30">
            <v>0.022</v>
          </cell>
          <cell r="DI30">
            <v>0.022</v>
          </cell>
          <cell r="DJ30">
            <v>0.022</v>
          </cell>
          <cell r="DK30">
            <v>0.022</v>
          </cell>
          <cell r="DL30">
            <v>0.022</v>
          </cell>
          <cell r="DM30">
            <v>0.022</v>
          </cell>
          <cell r="DN30">
            <v>0.022</v>
          </cell>
          <cell r="DO30">
            <v>0.022</v>
          </cell>
          <cell r="DQ30">
            <v>0.022</v>
          </cell>
          <cell r="DR30">
            <v>0.022</v>
          </cell>
          <cell r="DS30">
            <v>0.022</v>
          </cell>
          <cell r="DT30">
            <v>0.022</v>
          </cell>
          <cell r="DU30">
            <v>0.022</v>
          </cell>
          <cell r="DV30">
            <v>0.022</v>
          </cell>
          <cell r="DW30">
            <v>0.022</v>
          </cell>
          <cell r="DX30">
            <v>0.022</v>
          </cell>
          <cell r="DY30">
            <v>0.022</v>
          </cell>
          <cell r="DZ30">
            <v>0.022</v>
          </cell>
          <cell r="EA30">
            <v>0.022</v>
          </cell>
          <cell r="EB30">
            <v>0.022</v>
          </cell>
          <cell r="ED30">
            <v>0.022</v>
          </cell>
          <cell r="EE30">
            <v>0.022</v>
          </cell>
          <cell r="EF30">
            <v>0.022</v>
          </cell>
          <cell r="EG30">
            <v>0.022</v>
          </cell>
          <cell r="EH30">
            <v>0.022</v>
          </cell>
          <cell r="EI30">
            <v>0.022</v>
          </cell>
          <cell r="EJ30">
            <v>0.022</v>
          </cell>
          <cell r="EK30">
            <v>0.022</v>
          </cell>
          <cell r="EL30">
            <v>0.022</v>
          </cell>
          <cell r="EM30">
            <v>0.022</v>
          </cell>
          <cell r="EN30">
            <v>0.022</v>
          </cell>
          <cell r="EO30">
            <v>0.022</v>
          </cell>
        </row>
        <row r="32">
          <cell r="A32" t="str">
            <v>Return on Average Net Qualified Investment</v>
          </cell>
        </row>
        <row r="33">
          <cell r="B33" t="str">
            <v>Equity - Cost of Capital, inclusive of Income Tax Gross-up</v>
          </cell>
          <cell r="D33">
            <v>0.0794</v>
          </cell>
          <cell r="E33">
            <v>0.0794</v>
          </cell>
          <cell r="F33">
            <v>0.0794</v>
          </cell>
          <cell r="G33">
            <v>0.0794</v>
          </cell>
          <cell r="H33">
            <v>0.0794</v>
          </cell>
          <cell r="I33">
            <v>0.0794</v>
          </cell>
          <cell r="J33">
            <v>0.0794</v>
          </cell>
          <cell r="K33">
            <v>0.0794</v>
          </cell>
          <cell r="L33">
            <v>0.0794</v>
          </cell>
          <cell r="M33">
            <v>0.0794</v>
          </cell>
          <cell r="N33">
            <v>0.0794</v>
          </cell>
          <cell r="O33">
            <v>0.0794</v>
          </cell>
          <cell r="Q33">
            <v>0.07906</v>
          </cell>
          <cell r="R33">
            <v>0.07906</v>
          </cell>
          <cell r="S33">
            <v>0.07906</v>
          </cell>
          <cell r="T33">
            <v>0.07906</v>
          </cell>
          <cell r="U33">
            <v>0.07906</v>
          </cell>
          <cell r="V33">
            <v>0.07906</v>
          </cell>
          <cell r="W33">
            <v>0.07906</v>
          </cell>
          <cell r="X33">
            <v>0.07906</v>
          </cell>
          <cell r="Y33">
            <v>0.07906</v>
          </cell>
          <cell r="Z33">
            <v>0.07906</v>
          </cell>
          <cell r="AA33">
            <v>0.07906</v>
          </cell>
          <cell r="AB33">
            <v>0.07906</v>
          </cell>
          <cell r="AD33">
            <v>0.07575</v>
          </cell>
          <cell r="AE33">
            <v>0.07575</v>
          </cell>
          <cell r="AF33">
            <v>0.07575</v>
          </cell>
          <cell r="AG33">
            <v>0.07575</v>
          </cell>
          <cell r="AH33">
            <v>0.07575</v>
          </cell>
          <cell r="AI33">
            <v>0.07575</v>
          </cell>
          <cell r="AJ33">
            <v>0.07575</v>
          </cell>
          <cell r="AK33">
            <v>0.07575</v>
          </cell>
          <cell r="AL33">
            <v>0.07575</v>
          </cell>
          <cell r="AM33">
            <v>0.07575</v>
          </cell>
          <cell r="AN33">
            <v>0.07575</v>
          </cell>
          <cell r="AO33">
            <v>0.07575</v>
          </cell>
          <cell r="AQ33">
            <v>0.07674</v>
          </cell>
          <cell r="AR33">
            <v>0.07674</v>
          </cell>
          <cell r="AS33">
            <v>0.07674</v>
          </cell>
          <cell r="AT33">
            <v>0.07674</v>
          </cell>
          <cell r="AU33">
            <v>0.07674</v>
          </cell>
          <cell r="AV33">
            <v>0.07674</v>
          </cell>
          <cell r="AW33">
            <v>0.07674</v>
          </cell>
          <cell r="AX33">
            <v>0.07674</v>
          </cell>
          <cell r="AY33">
            <v>0.07674</v>
          </cell>
          <cell r="AZ33">
            <v>0.07674</v>
          </cell>
          <cell r="BA33">
            <v>0.07674</v>
          </cell>
          <cell r="BB33">
            <v>0.07674</v>
          </cell>
          <cell r="BD33">
            <v>0.0587</v>
          </cell>
          <cell r="BE33">
            <v>0.0587</v>
          </cell>
          <cell r="BF33">
            <v>0.0587</v>
          </cell>
          <cell r="BG33">
            <v>0.0587</v>
          </cell>
          <cell r="BH33">
            <v>0.0587</v>
          </cell>
          <cell r="BI33">
            <v>0.0587</v>
          </cell>
          <cell r="BJ33">
            <v>0.0587</v>
          </cell>
          <cell r="BK33">
            <v>0.0587</v>
          </cell>
          <cell r="BL33">
            <v>0.0587</v>
          </cell>
          <cell r="BM33">
            <v>0.0587</v>
          </cell>
          <cell r="BN33">
            <v>0.0587</v>
          </cell>
          <cell r="BO33">
            <v>0.0587</v>
          </cell>
          <cell r="BQ33">
            <v>0.0587</v>
          </cell>
          <cell r="BR33">
            <v>0.0587</v>
          </cell>
          <cell r="BS33">
            <v>0.0587</v>
          </cell>
          <cell r="BT33">
            <v>0.0587</v>
          </cell>
          <cell r="BU33">
            <v>0.0587</v>
          </cell>
          <cell r="BV33">
            <v>0.0587</v>
          </cell>
          <cell r="BW33">
            <v>0.0587</v>
          </cell>
          <cell r="BX33">
            <v>0.0587</v>
          </cell>
          <cell r="BY33">
            <v>0.0587</v>
          </cell>
          <cell r="BZ33">
            <v>0.0587</v>
          </cell>
          <cell r="CA33">
            <v>0.0587</v>
          </cell>
          <cell r="CB33">
            <v>0.0587</v>
          </cell>
          <cell r="CD33">
            <v>0.05478</v>
          </cell>
          <cell r="CE33">
            <v>0.05478</v>
          </cell>
          <cell r="CF33">
            <v>0.05478</v>
          </cell>
          <cell r="CG33">
            <v>0.05478</v>
          </cell>
          <cell r="CH33">
            <v>0.05478</v>
          </cell>
          <cell r="CI33">
            <v>0.05478</v>
          </cell>
          <cell r="CJ33">
            <v>0.05478</v>
          </cell>
          <cell r="CK33">
            <v>0.05478</v>
          </cell>
          <cell r="CL33">
            <v>0.05478</v>
          </cell>
          <cell r="CM33">
            <v>0.05478</v>
          </cell>
          <cell r="CN33">
            <v>0.05478</v>
          </cell>
          <cell r="CO33">
            <v>0.05478</v>
          </cell>
          <cell r="CQ33">
            <v>0.05478</v>
          </cell>
          <cell r="CR33">
            <v>0.05478</v>
          </cell>
          <cell r="CS33">
            <v>0.05478</v>
          </cell>
          <cell r="CT33">
            <v>0.05478</v>
          </cell>
          <cell r="CU33">
            <v>0.05478</v>
          </cell>
          <cell r="CV33">
            <v>0.05478</v>
          </cell>
          <cell r="CW33">
            <v>0.05478</v>
          </cell>
          <cell r="CX33">
            <v>0.05478</v>
          </cell>
          <cell r="CY33">
            <v>0.05478</v>
          </cell>
          <cell r="CZ33">
            <v>0.05478</v>
          </cell>
          <cell r="DA33">
            <v>0.05478</v>
          </cell>
          <cell r="DB33">
            <v>0.05478</v>
          </cell>
          <cell r="DD33">
            <v>0.05478</v>
          </cell>
          <cell r="DE33">
            <v>0.05478</v>
          </cell>
          <cell r="DF33">
            <v>0.05478</v>
          </cell>
          <cell r="DG33">
            <v>0.05478</v>
          </cell>
          <cell r="DH33">
            <v>0.05478</v>
          </cell>
          <cell r="DI33">
            <v>0.05478</v>
          </cell>
          <cell r="DJ33">
            <v>0.05478</v>
          </cell>
          <cell r="DK33">
            <v>0.05478</v>
          </cell>
          <cell r="DL33">
            <v>0.05478</v>
          </cell>
          <cell r="DM33">
            <v>0.05478</v>
          </cell>
          <cell r="DN33">
            <v>0.05478</v>
          </cell>
          <cell r="DO33">
            <v>0.05478</v>
          </cell>
          <cell r="DQ33">
            <v>0.05478</v>
          </cell>
          <cell r="DR33">
            <v>0.05478</v>
          </cell>
          <cell r="DS33">
            <v>0.05478</v>
          </cell>
          <cell r="DT33">
            <v>0.05478</v>
          </cell>
          <cell r="DU33">
            <v>0.05478</v>
          </cell>
          <cell r="DV33">
            <v>0.05478</v>
          </cell>
          <cell r="DW33">
            <v>0.05478</v>
          </cell>
          <cell r="DX33">
            <v>0.05478</v>
          </cell>
          <cell r="DY33">
            <v>0.05478</v>
          </cell>
          <cell r="DZ33">
            <v>0.05478</v>
          </cell>
          <cell r="EA33">
            <v>0.05478</v>
          </cell>
          <cell r="EB33">
            <v>0.05478</v>
          </cell>
          <cell r="ED33">
            <v>0.05478</v>
          </cell>
          <cell r="EE33">
            <v>0.05478</v>
          </cell>
          <cell r="EF33">
            <v>0.05478</v>
          </cell>
          <cell r="EG33">
            <v>0.05478</v>
          </cell>
          <cell r="EH33">
            <v>0.05478</v>
          </cell>
          <cell r="EI33">
            <v>0.05478</v>
          </cell>
          <cell r="EJ33">
            <v>0.05478</v>
          </cell>
          <cell r="EK33">
            <v>0.05478</v>
          </cell>
          <cell r="EL33">
            <v>0.05478</v>
          </cell>
          <cell r="EM33">
            <v>0.05478</v>
          </cell>
          <cell r="EN33">
            <v>0.05478</v>
          </cell>
          <cell r="EO33">
            <v>0.05478</v>
          </cell>
        </row>
        <row r="34">
          <cell r="B34" t="str">
            <v>Debt - Cost of Capital</v>
          </cell>
          <cell r="D34">
            <v>0.0139</v>
          </cell>
          <cell r="E34">
            <v>0.0139</v>
          </cell>
          <cell r="F34">
            <v>0.0139</v>
          </cell>
          <cell r="G34">
            <v>0.0139</v>
          </cell>
          <cell r="H34">
            <v>0.0139</v>
          </cell>
          <cell r="I34">
            <v>0.0139</v>
          </cell>
          <cell r="J34">
            <v>0.0139</v>
          </cell>
          <cell r="K34">
            <v>0.0139</v>
          </cell>
          <cell r="L34">
            <v>0.0139</v>
          </cell>
          <cell r="M34">
            <v>0.0139</v>
          </cell>
          <cell r="N34">
            <v>0.0139</v>
          </cell>
          <cell r="O34">
            <v>0.0139</v>
          </cell>
          <cell r="Q34">
            <v>0.0118</v>
          </cell>
          <cell r="R34">
            <v>0.0118</v>
          </cell>
          <cell r="S34">
            <v>0.0118</v>
          </cell>
          <cell r="T34">
            <v>0.0118</v>
          </cell>
          <cell r="U34">
            <v>0.0118</v>
          </cell>
          <cell r="V34">
            <v>0.0118</v>
          </cell>
          <cell r="W34">
            <v>0.0118</v>
          </cell>
          <cell r="X34">
            <v>0.0118</v>
          </cell>
          <cell r="Y34">
            <v>0.0118</v>
          </cell>
          <cell r="Z34">
            <v>0.0118</v>
          </cell>
          <cell r="AA34">
            <v>0.0118</v>
          </cell>
          <cell r="AB34">
            <v>0.0118</v>
          </cell>
          <cell r="AD34">
            <v>0.0108</v>
          </cell>
          <cell r="AE34">
            <v>0.0108</v>
          </cell>
          <cell r="AF34">
            <v>0.0108</v>
          </cell>
          <cell r="AG34">
            <v>0.0108</v>
          </cell>
          <cell r="AH34">
            <v>0.0108</v>
          </cell>
          <cell r="AI34">
            <v>0.0108</v>
          </cell>
          <cell r="AJ34">
            <v>0.0108</v>
          </cell>
          <cell r="AK34">
            <v>0.0108</v>
          </cell>
          <cell r="AL34">
            <v>0.0108</v>
          </cell>
          <cell r="AM34">
            <v>0.0108</v>
          </cell>
          <cell r="AN34">
            <v>0.0108</v>
          </cell>
          <cell r="AO34">
            <v>0.0108</v>
          </cell>
          <cell r="AQ34">
            <v>0.0114</v>
          </cell>
          <cell r="AR34">
            <v>0.0114</v>
          </cell>
          <cell r="AS34">
            <v>0.0114</v>
          </cell>
          <cell r="AT34">
            <v>0.0114</v>
          </cell>
          <cell r="AU34">
            <v>0.0114</v>
          </cell>
          <cell r="AV34">
            <v>0.0114</v>
          </cell>
          <cell r="AW34">
            <v>0.0114</v>
          </cell>
          <cell r="AX34">
            <v>0.0114</v>
          </cell>
          <cell r="AY34">
            <v>0.0114</v>
          </cell>
          <cell r="AZ34">
            <v>0.0114</v>
          </cell>
          <cell r="BA34">
            <v>0.0114</v>
          </cell>
          <cell r="BB34">
            <v>0.0114</v>
          </cell>
          <cell r="BD34">
            <v>0.0139</v>
          </cell>
          <cell r="BE34">
            <v>0.0139</v>
          </cell>
          <cell r="BF34">
            <v>0.0139</v>
          </cell>
          <cell r="BG34">
            <v>0.0139</v>
          </cell>
          <cell r="BH34">
            <v>0.0139</v>
          </cell>
          <cell r="BI34">
            <v>0.0139</v>
          </cell>
          <cell r="BJ34">
            <v>0.0139</v>
          </cell>
          <cell r="BK34">
            <v>0.0139</v>
          </cell>
          <cell r="BL34">
            <v>0.0139</v>
          </cell>
          <cell r="BM34">
            <v>0.0139</v>
          </cell>
          <cell r="BN34">
            <v>0.0139</v>
          </cell>
          <cell r="BO34">
            <v>0.0139</v>
          </cell>
          <cell r="BQ34">
            <v>0.0139</v>
          </cell>
          <cell r="BR34">
            <v>0.0139</v>
          </cell>
          <cell r="BS34">
            <v>0.0139</v>
          </cell>
          <cell r="BT34">
            <v>0.0139</v>
          </cell>
          <cell r="BU34">
            <v>0.0139</v>
          </cell>
          <cell r="BV34">
            <v>0.0139</v>
          </cell>
          <cell r="BW34">
            <v>0.0139</v>
          </cell>
          <cell r="BX34">
            <v>0.0139</v>
          </cell>
          <cell r="BY34">
            <v>0.0139</v>
          </cell>
          <cell r="BZ34">
            <v>0.0139</v>
          </cell>
          <cell r="CA34">
            <v>0.0139</v>
          </cell>
          <cell r="CB34">
            <v>0.0139</v>
          </cell>
          <cell r="CD34">
            <v>0.0154</v>
          </cell>
          <cell r="CE34">
            <v>0.0154</v>
          </cell>
          <cell r="CF34">
            <v>0.0154</v>
          </cell>
          <cell r="CG34">
            <v>0.0154</v>
          </cell>
          <cell r="CH34">
            <v>0.0154</v>
          </cell>
          <cell r="CI34">
            <v>0.0154</v>
          </cell>
          <cell r="CJ34">
            <v>0.0154</v>
          </cell>
          <cell r="CK34">
            <v>0.0154</v>
          </cell>
          <cell r="CL34">
            <v>0.0154</v>
          </cell>
          <cell r="CM34">
            <v>0.0154</v>
          </cell>
          <cell r="CN34">
            <v>0.0154</v>
          </cell>
          <cell r="CO34">
            <v>0.0154</v>
          </cell>
          <cell r="CQ34">
            <v>0.0154</v>
          </cell>
          <cell r="CR34">
            <v>0.0154</v>
          </cell>
          <cell r="CS34">
            <v>0.0154</v>
          </cell>
          <cell r="CT34">
            <v>0.0154</v>
          </cell>
          <cell r="CU34">
            <v>0.0154</v>
          </cell>
          <cell r="CV34">
            <v>0.0154</v>
          </cell>
          <cell r="CW34">
            <v>0.0154</v>
          </cell>
          <cell r="CX34">
            <v>0.0154</v>
          </cell>
          <cell r="CY34">
            <v>0.0154</v>
          </cell>
          <cell r="CZ34">
            <v>0.0154</v>
          </cell>
          <cell r="DA34">
            <v>0.0154</v>
          </cell>
          <cell r="DB34">
            <v>0.0154</v>
          </cell>
          <cell r="DD34">
            <v>0.0154</v>
          </cell>
          <cell r="DE34">
            <v>0.0154</v>
          </cell>
          <cell r="DF34">
            <v>0.0154</v>
          </cell>
          <cell r="DG34">
            <v>0.0154</v>
          </cell>
          <cell r="DH34">
            <v>0.0154</v>
          </cell>
          <cell r="DI34">
            <v>0.0154</v>
          </cell>
          <cell r="DJ34">
            <v>0.0154</v>
          </cell>
          <cell r="DK34">
            <v>0.0154</v>
          </cell>
          <cell r="DL34">
            <v>0.0154</v>
          </cell>
          <cell r="DM34">
            <v>0.0154</v>
          </cell>
          <cell r="DN34">
            <v>0.0154</v>
          </cell>
          <cell r="DO34">
            <v>0.0154</v>
          </cell>
          <cell r="DQ34">
            <v>0.0154</v>
          </cell>
          <cell r="DR34">
            <v>0.0154</v>
          </cell>
          <cell r="DS34">
            <v>0.0154</v>
          </cell>
          <cell r="DT34">
            <v>0.0154</v>
          </cell>
          <cell r="DU34">
            <v>0.0154</v>
          </cell>
          <cell r="DV34">
            <v>0.0154</v>
          </cell>
          <cell r="DW34">
            <v>0.0154</v>
          </cell>
          <cell r="DX34">
            <v>0.0154</v>
          </cell>
          <cell r="DY34">
            <v>0.0154</v>
          </cell>
          <cell r="DZ34">
            <v>0.0154</v>
          </cell>
          <cell r="EA34">
            <v>0.0154</v>
          </cell>
          <cell r="EB34">
            <v>0.0154</v>
          </cell>
          <cell r="ED34">
            <v>0.0154</v>
          </cell>
          <cell r="EE34">
            <v>0.0154</v>
          </cell>
          <cell r="EF34">
            <v>0.0154</v>
          </cell>
          <cell r="EG34">
            <v>0.0154</v>
          </cell>
          <cell r="EH34">
            <v>0.0154</v>
          </cell>
          <cell r="EI34">
            <v>0.0154</v>
          </cell>
          <cell r="EJ34">
            <v>0.0154</v>
          </cell>
          <cell r="EK34">
            <v>0.0154</v>
          </cell>
          <cell r="EL34">
            <v>0.0154</v>
          </cell>
          <cell r="EM34">
            <v>0.0154</v>
          </cell>
          <cell r="EN34">
            <v>0.0154</v>
          </cell>
          <cell r="EO34">
            <v>0.0154</v>
          </cell>
        </row>
        <row r="36">
          <cell r="B36" t="str">
            <v>Equity Component - inclusive of Income Tax Gross-up</v>
          </cell>
          <cell r="D36">
            <v>68855.0580333333</v>
          </cell>
          <cell r="E36">
            <v>69639.6028166667</v>
          </cell>
          <cell r="F36">
            <v>71751.6759</v>
          </cell>
          <cell r="G36">
            <v>74048.2547333333</v>
          </cell>
          <cell r="H36">
            <v>76977.6581833333</v>
          </cell>
          <cell r="I36">
            <v>81106.4978833333</v>
          </cell>
          <cell r="J36">
            <v>84374.15195</v>
          </cell>
          <cell r="K36">
            <v>87026.2575166667</v>
          </cell>
          <cell r="L36">
            <v>89664.2431166667</v>
          </cell>
          <cell r="M36">
            <v>93810.2993833333</v>
          </cell>
          <cell r="N36">
            <v>96965.265</v>
          </cell>
          <cell r="O36">
            <v>100839.5086</v>
          </cell>
          <cell r="P36">
            <v>995058.473116667</v>
          </cell>
          <cell r="Q36">
            <v>104098.73683</v>
          </cell>
          <cell r="R36">
            <v>105764.13573</v>
          </cell>
          <cell r="S36">
            <v>108936.951885</v>
          </cell>
          <cell r="T36">
            <v>111646.772915</v>
          </cell>
          <cell r="U36">
            <v>114817.803631667</v>
          </cell>
          <cell r="V36">
            <v>119137.286261667</v>
          </cell>
          <cell r="W36">
            <v>123199.211176667</v>
          </cell>
          <cell r="X36">
            <v>126470.377971667</v>
          </cell>
          <cell r="Y36">
            <v>129927.671771667</v>
          </cell>
          <cell r="Z36">
            <v>135133.950656667</v>
          </cell>
          <cell r="AA36">
            <v>138339.016703333</v>
          </cell>
          <cell r="AB36">
            <v>140932.823771667</v>
          </cell>
          <cell r="AC36">
            <v>1458404.739305</v>
          </cell>
          <cell r="AD36">
            <v>138671.5039375</v>
          </cell>
          <cell r="AE36">
            <v>140598.6155</v>
          </cell>
          <cell r="AF36">
            <v>142170.6110625</v>
          </cell>
          <cell r="AG36">
            <v>143770.3185</v>
          </cell>
          <cell r="AH36">
            <v>145138.717</v>
          </cell>
          <cell r="AI36">
            <v>146968.571875</v>
          </cell>
          <cell r="AJ36">
            <v>148505.362625</v>
          </cell>
          <cell r="AK36">
            <v>149541.471125</v>
          </cell>
          <cell r="AL36">
            <v>150725.0080625</v>
          </cell>
          <cell r="AM36">
            <v>151913.494</v>
          </cell>
          <cell r="AN36">
            <v>153324.3693125</v>
          </cell>
          <cell r="AO36">
            <v>155251.708125</v>
          </cell>
          <cell r="AP36">
            <v>1766579.751125</v>
          </cell>
          <cell r="AQ36">
            <v>158495.911855</v>
          </cell>
          <cell r="AR36">
            <v>159174.894585</v>
          </cell>
          <cell r="AS36">
            <v>161098.203625</v>
          </cell>
          <cell r="AT36">
            <v>164156.561215</v>
          </cell>
          <cell r="AU36">
            <v>167406.922285</v>
          </cell>
          <cell r="AV36">
            <v>170058.545085</v>
          </cell>
          <cell r="AW36">
            <v>172368.035385</v>
          </cell>
          <cell r="AX36">
            <v>174573.7796</v>
          </cell>
          <cell r="AY36">
            <v>176875.71101</v>
          </cell>
          <cell r="AZ36">
            <v>179490.671275</v>
          </cell>
          <cell r="BA36">
            <v>182140.426735</v>
          </cell>
          <cell r="BB36">
            <v>186908.999175</v>
          </cell>
          <cell r="BC36">
            <v>2052748.66183</v>
          </cell>
          <cell r="BD36">
            <v>147539.559025</v>
          </cell>
          <cell r="BE36">
            <v>151133.3638</v>
          </cell>
          <cell r="BF36">
            <v>154840.317716667</v>
          </cell>
          <cell r="BG36">
            <v>158167.644058333</v>
          </cell>
          <cell r="BH36">
            <v>160535.763483333</v>
          </cell>
          <cell r="BI36">
            <v>162149.85695</v>
          </cell>
          <cell r="BJ36">
            <v>163125.201475</v>
          </cell>
          <cell r="BK36">
            <v>163830.775475</v>
          </cell>
          <cell r="BL36">
            <v>164576.040458333</v>
          </cell>
          <cell r="BM36">
            <v>165570.315733333</v>
          </cell>
          <cell r="BN36">
            <v>166193.651033333</v>
          </cell>
          <cell r="BO36">
            <v>166747.103983333</v>
          </cell>
          <cell r="BP36">
            <v>1924409.59319167</v>
          </cell>
          <cell r="BQ36">
            <v>167171.52455</v>
          </cell>
          <cell r="BR36">
            <v>167966.767691667</v>
          </cell>
          <cell r="BS36">
            <v>169345.94865</v>
          </cell>
          <cell r="BT36">
            <v>170509.319058333</v>
          </cell>
          <cell r="BU36">
            <v>171562.568266667</v>
          </cell>
          <cell r="BV36">
            <v>172444.100408333</v>
          </cell>
          <cell r="BW36">
            <v>173324.561275</v>
          </cell>
          <cell r="BX36">
            <v>174202.889375</v>
          </cell>
          <cell r="BY36">
            <v>175079.084708333</v>
          </cell>
          <cell r="BZ36">
            <v>175953.147275</v>
          </cell>
          <cell r="CA36">
            <v>176825.072183333</v>
          </cell>
          <cell r="CB36">
            <v>177694.869216667</v>
          </cell>
          <cell r="CC36">
            <v>2072079.85265833</v>
          </cell>
          <cell r="CD36">
            <v>166112.53472</v>
          </cell>
          <cell r="CE36">
            <v>165870.0967</v>
          </cell>
          <cell r="CF36">
            <v>165627.526295</v>
          </cell>
          <cell r="CG36">
            <v>165384.81894</v>
          </cell>
          <cell r="CH36">
            <v>165141.9792</v>
          </cell>
          <cell r="CI36">
            <v>164899.00251</v>
          </cell>
          <cell r="CJ36">
            <v>164655.893435</v>
          </cell>
          <cell r="CK36">
            <v>164412.651975</v>
          </cell>
          <cell r="CL36">
            <v>164169.27813</v>
          </cell>
          <cell r="CM36">
            <v>163925.7719</v>
          </cell>
          <cell r="CN36">
            <v>163682.13785</v>
          </cell>
          <cell r="CO36">
            <v>163438.362285</v>
          </cell>
          <cell r="CP36">
            <v>1977320.05394</v>
          </cell>
          <cell r="CQ36">
            <v>163156.409625</v>
          </cell>
          <cell r="CR36">
            <v>162836.348345</v>
          </cell>
          <cell r="CS36">
            <v>162516.287065</v>
          </cell>
          <cell r="CT36">
            <v>162196.225785</v>
          </cell>
          <cell r="CU36">
            <v>161876.164505</v>
          </cell>
          <cell r="CV36">
            <v>161556.103225</v>
          </cell>
          <cell r="CW36">
            <v>161236.041945</v>
          </cell>
          <cell r="CX36">
            <v>160915.980665</v>
          </cell>
          <cell r="CY36">
            <v>160595.919385</v>
          </cell>
          <cell r="CZ36">
            <v>160275.858105</v>
          </cell>
          <cell r="DA36">
            <v>159955.796825</v>
          </cell>
          <cell r="DB36">
            <v>159635.735545</v>
          </cell>
          <cell r="DC36">
            <v>1936752.87102</v>
          </cell>
          <cell r="DD36">
            <v>159315.674265</v>
          </cell>
          <cell r="DE36">
            <v>158995.612985</v>
          </cell>
          <cell r="DF36">
            <v>158675.551705</v>
          </cell>
          <cell r="DG36">
            <v>158355.490425</v>
          </cell>
          <cell r="DH36">
            <v>158035.429145</v>
          </cell>
          <cell r="DI36">
            <v>157715.367865</v>
          </cell>
          <cell r="DJ36">
            <v>157395.306585</v>
          </cell>
          <cell r="DK36">
            <v>157075.245305</v>
          </cell>
          <cell r="DL36">
            <v>156755.184025</v>
          </cell>
          <cell r="DM36">
            <v>156435.122745</v>
          </cell>
          <cell r="DN36">
            <v>156115.061465</v>
          </cell>
          <cell r="DO36">
            <v>155795.000185</v>
          </cell>
          <cell r="DP36">
            <v>1890664.0467</v>
          </cell>
          <cell r="DQ36">
            <v>155474.938905</v>
          </cell>
          <cell r="DR36">
            <v>155154.877625</v>
          </cell>
          <cell r="DS36">
            <v>154834.816345</v>
          </cell>
          <cell r="DT36">
            <v>154514.755065</v>
          </cell>
          <cell r="DU36">
            <v>154194.693785</v>
          </cell>
          <cell r="DV36">
            <v>153874.632505</v>
          </cell>
          <cell r="DW36">
            <v>153554.571225</v>
          </cell>
          <cell r="DX36">
            <v>153234.509945</v>
          </cell>
          <cell r="DY36">
            <v>152914.448665</v>
          </cell>
          <cell r="DZ36">
            <v>152594.387385</v>
          </cell>
          <cell r="EA36">
            <v>152274.326105</v>
          </cell>
          <cell r="EB36">
            <v>151954.264825</v>
          </cell>
          <cell r="EC36">
            <v>1844575.22238</v>
          </cell>
          <cell r="ED36">
            <v>151634.203545</v>
          </cell>
          <cell r="EE36">
            <v>151314.142265</v>
          </cell>
          <cell r="EF36">
            <v>150994.080985</v>
          </cell>
          <cell r="EG36">
            <v>150674.019705</v>
          </cell>
          <cell r="EH36">
            <v>150353.958425</v>
          </cell>
          <cell r="EI36">
            <v>150033.897145</v>
          </cell>
          <cell r="EJ36">
            <v>149713.835865</v>
          </cell>
          <cell r="EK36">
            <v>149393.774585</v>
          </cell>
          <cell r="EL36">
            <v>149073.713305</v>
          </cell>
          <cell r="EM36">
            <v>148753.652025</v>
          </cell>
          <cell r="EN36">
            <v>148433.590745</v>
          </cell>
          <cell r="EO36">
            <v>148113.529465</v>
          </cell>
          <cell r="EP36">
            <v>1798486.39806</v>
          </cell>
        </row>
        <row r="37">
          <cell r="B37" t="str">
            <v>Debt Component</v>
          </cell>
          <cell r="D37">
            <v>12053.9711166667</v>
          </cell>
          <cell r="E37">
            <v>12191.3158583333</v>
          </cell>
          <cell r="F37">
            <v>12561.06165</v>
          </cell>
          <cell r="G37">
            <v>12963.1075666667</v>
          </cell>
          <cell r="H37">
            <v>13475.9376416667</v>
          </cell>
          <cell r="I37">
            <v>14198.7445916667</v>
          </cell>
          <cell r="J37">
            <v>14770.789825</v>
          </cell>
          <cell r="K37">
            <v>15235.0753083333</v>
          </cell>
          <cell r="L37">
            <v>15696.8889083333</v>
          </cell>
          <cell r="M37">
            <v>16422.7098416667</v>
          </cell>
          <cell r="N37">
            <v>16975.0275</v>
          </cell>
          <cell r="O37">
            <v>17653.2641</v>
          </cell>
          <cell r="P37">
            <v>174197.893908333</v>
          </cell>
          <cell r="Q37">
            <v>15537.1249</v>
          </cell>
          <cell r="R37">
            <v>15785.6919</v>
          </cell>
          <cell r="S37">
            <v>16259.24655</v>
          </cell>
          <cell r="T37">
            <v>16663.69745</v>
          </cell>
          <cell r="U37">
            <v>17136.9856166667</v>
          </cell>
          <cell r="V37">
            <v>17781.6845166667</v>
          </cell>
          <cell r="W37">
            <v>18387.9419666667</v>
          </cell>
          <cell r="X37">
            <v>18876.1758166667</v>
          </cell>
          <cell r="Y37">
            <v>19392.1898166667</v>
          </cell>
          <cell r="Z37">
            <v>20169.2463666667</v>
          </cell>
          <cell r="AA37">
            <v>20647.6144333333</v>
          </cell>
          <cell r="AB37">
            <v>21034.7498166667</v>
          </cell>
          <cell r="AC37">
            <v>217672.34915</v>
          </cell>
          <cell r="AD37">
            <v>19770.9867</v>
          </cell>
          <cell r="AE37">
            <v>20045.7432</v>
          </cell>
          <cell r="AF37">
            <v>20269.8693</v>
          </cell>
          <cell r="AG37">
            <v>20497.9464</v>
          </cell>
          <cell r="AH37">
            <v>20693.0448</v>
          </cell>
          <cell r="AI37">
            <v>20953.935</v>
          </cell>
          <cell r="AJ37">
            <v>21173.0418</v>
          </cell>
          <cell r="AK37">
            <v>21320.7642</v>
          </cell>
          <cell r="AL37">
            <v>21489.5061</v>
          </cell>
          <cell r="AM37">
            <v>21658.9536</v>
          </cell>
          <cell r="AN37">
            <v>21860.1081</v>
          </cell>
          <cell r="AO37">
            <v>22134.897</v>
          </cell>
          <cell r="AP37">
            <v>251868.7962</v>
          </cell>
          <cell r="AQ37">
            <v>23545.13155</v>
          </cell>
          <cell r="AR37">
            <v>23645.99685</v>
          </cell>
          <cell r="AS37">
            <v>23931.71125</v>
          </cell>
          <cell r="AT37">
            <v>24386.04115</v>
          </cell>
          <cell r="AU37">
            <v>24868.89385</v>
          </cell>
          <cell r="AV37">
            <v>25262.80185</v>
          </cell>
          <cell r="AW37">
            <v>25605.88485</v>
          </cell>
          <cell r="AX37">
            <v>25933.556</v>
          </cell>
          <cell r="AY37">
            <v>26275.5161</v>
          </cell>
          <cell r="AZ37">
            <v>26663.97775</v>
          </cell>
          <cell r="BA37">
            <v>27057.60835</v>
          </cell>
          <cell r="BB37">
            <v>27765.99675</v>
          </cell>
          <cell r="BC37">
            <v>304943.1163</v>
          </cell>
          <cell r="BD37">
            <v>34936.965425</v>
          </cell>
          <cell r="BE37">
            <v>35787.9686</v>
          </cell>
          <cell r="BF37">
            <v>36665.7651833333</v>
          </cell>
          <cell r="BG37">
            <v>37453.6669916667</v>
          </cell>
          <cell r="BH37">
            <v>38014.4312166667</v>
          </cell>
          <cell r="BI37">
            <v>38396.64415</v>
          </cell>
          <cell r="BJ37">
            <v>38627.603075</v>
          </cell>
          <cell r="BK37">
            <v>38794.681075</v>
          </cell>
          <cell r="BL37">
            <v>38971.1577916667</v>
          </cell>
          <cell r="BM37">
            <v>39206.5994666667</v>
          </cell>
          <cell r="BN37">
            <v>39354.2035666667</v>
          </cell>
          <cell r="BO37">
            <v>39485.2597166667</v>
          </cell>
          <cell r="BP37">
            <v>455694.946258333</v>
          </cell>
          <cell r="BQ37">
            <v>39585.76135</v>
          </cell>
          <cell r="BR37">
            <v>39774.0727583333</v>
          </cell>
          <cell r="BS37">
            <v>40100.65905</v>
          </cell>
          <cell r="BT37">
            <v>40376.1419916667</v>
          </cell>
          <cell r="BU37">
            <v>40625.5485333333</v>
          </cell>
          <cell r="BV37">
            <v>40834.2929416667</v>
          </cell>
          <cell r="BW37">
            <v>41042.783675</v>
          </cell>
          <cell r="BX37">
            <v>41250.769375</v>
          </cell>
          <cell r="BY37">
            <v>41458.2500416667</v>
          </cell>
          <cell r="BZ37">
            <v>41665.225675</v>
          </cell>
          <cell r="CA37">
            <v>41871.6951166667</v>
          </cell>
          <cell r="CB37">
            <v>42077.6606833333</v>
          </cell>
          <cell r="CC37">
            <v>490662.861191667</v>
          </cell>
          <cell r="CD37">
            <v>46698.3029333333</v>
          </cell>
          <cell r="CE37">
            <v>46630.1476666667</v>
          </cell>
          <cell r="CF37">
            <v>46561.9551833333</v>
          </cell>
          <cell r="CG37">
            <v>46493.7242</v>
          </cell>
          <cell r="CH37">
            <v>46425.456</v>
          </cell>
          <cell r="CI37">
            <v>46357.1493</v>
          </cell>
          <cell r="CJ37">
            <v>46288.8053833333</v>
          </cell>
          <cell r="CK37">
            <v>46220.42425</v>
          </cell>
          <cell r="CL37">
            <v>46152.0059</v>
          </cell>
          <cell r="CM37">
            <v>46083.5503333333</v>
          </cell>
          <cell r="CN37">
            <v>46015.0588333333</v>
          </cell>
          <cell r="CO37">
            <v>45946.52755</v>
          </cell>
          <cell r="CP37">
            <v>555873.107533333</v>
          </cell>
          <cell r="CQ37">
            <v>45867.26375</v>
          </cell>
          <cell r="CR37">
            <v>45777.2866833333</v>
          </cell>
          <cell r="CS37">
            <v>45687.3096166667</v>
          </cell>
          <cell r="CT37">
            <v>45597.33255</v>
          </cell>
          <cell r="CU37">
            <v>45507.3554833333</v>
          </cell>
          <cell r="CV37">
            <v>45417.3784166667</v>
          </cell>
          <cell r="CW37">
            <v>45327.40135</v>
          </cell>
          <cell r="CX37">
            <v>45237.4242833333</v>
          </cell>
          <cell r="CY37">
            <v>45147.4472166667</v>
          </cell>
          <cell r="CZ37">
            <v>45057.47015</v>
          </cell>
          <cell r="DA37">
            <v>44967.4930833333</v>
          </cell>
          <cell r="DB37">
            <v>44877.5160166667</v>
          </cell>
          <cell r="DC37">
            <v>544468.6786</v>
          </cell>
          <cell r="DD37">
            <v>44787.53895</v>
          </cell>
          <cell r="DE37">
            <v>44697.5618833333</v>
          </cell>
          <cell r="DF37">
            <v>44607.5848166667</v>
          </cell>
          <cell r="DG37">
            <v>44517.60775</v>
          </cell>
          <cell r="DH37">
            <v>44427.6306833333</v>
          </cell>
          <cell r="DI37">
            <v>44337.6536166667</v>
          </cell>
          <cell r="DJ37">
            <v>44247.67655</v>
          </cell>
          <cell r="DK37">
            <v>44157.6994833333</v>
          </cell>
          <cell r="DL37">
            <v>44067.7224166667</v>
          </cell>
          <cell r="DM37">
            <v>43977.74535</v>
          </cell>
          <cell r="DN37">
            <v>43887.7682833333</v>
          </cell>
          <cell r="DO37">
            <v>43797.7912166667</v>
          </cell>
          <cell r="DP37">
            <v>531511.981</v>
          </cell>
          <cell r="DQ37">
            <v>43707.81415</v>
          </cell>
          <cell r="DR37">
            <v>43617.8370833333</v>
          </cell>
          <cell r="DS37">
            <v>43527.8600166667</v>
          </cell>
          <cell r="DT37">
            <v>43437.88295</v>
          </cell>
          <cell r="DU37">
            <v>43347.9058833333</v>
          </cell>
          <cell r="DV37">
            <v>43257.9288166667</v>
          </cell>
          <cell r="DW37">
            <v>43167.95175</v>
          </cell>
          <cell r="DX37">
            <v>43077.9746833333</v>
          </cell>
          <cell r="DY37">
            <v>42987.9976166667</v>
          </cell>
          <cell r="DZ37">
            <v>42898.02055</v>
          </cell>
          <cell r="EA37">
            <v>42808.0434833333</v>
          </cell>
          <cell r="EB37">
            <v>42718.0664166667</v>
          </cell>
          <cell r="EC37">
            <v>518555.2834</v>
          </cell>
          <cell r="ED37">
            <v>42628.08935</v>
          </cell>
          <cell r="EE37">
            <v>42538.1122833333</v>
          </cell>
          <cell r="EF37">
            <v>42448.1352166667</v>
          </cell>
          <cell r="EG37">
            <v>42358.15815</v>
          </cell>
          <cell r="EH37">
            <v>42268.1810833333</v>
          </cell>
          <cell r="EI37">
            <v>42178.2040166667</v>
          </cell>
          <cell r="EJ37">
            <v>42088.22695</v>
          </cell>
          <cell r="EK37">
            <v>41998.2498833333</v>
          </cell>
          <cell r="EL37">
            <v>41908.2728166667</v>
          </cell>
          <cell r="EM37">
            <v>41818.29575</v>
          </cell>
          <cell r="EN37">
            <v>41728.3186833333</v>
          </cell>
          <cell r="EO37">
            <v>41638.3416166667</v>
          </cell>
          <cell r="EP37">
            <v>505598.5858</v>
          </cell>
        </row>
        <row r="38">
          <cell r="B38" t="str">
            <v>Return Requirement</v>
          </cell>
          <cell r="D38">
            <v>80909.02915</v>
          </cell>
          <cell r="E38">
            <v>81830.918675</v>
          </cell>
          <cell r="F38">
            <v>84312.73755</v>
          </cell>
          <cell r="G38">
            <v>87011.3623</v>
          </cell>
          <cell r="H38">
            <v>90453.595825</v>
          </cell>
          <cell r="I38">
            <v>95305.242475</v>
          </cell>
          <cell r="J38">
            <v>99144.941775</v>
          </cell>
          <cell r="K38">
            <v>102261.332825</v>
          </cell>
          <cell r="L38">
            <v>105361.132025</v>
          </cell>
          <cell r="M38">
            <v>110233.009225</v>
          </cell>
          <cell r="N38">
            <v>113940.2925</v>
          </cell>
          <cell r="O38">
            <v>118492.7727</v>
          </cell>
          <cell r="P38">
            <v>1169256.367025</v>
          </cell>
          <cell r="Q38">
            <v>119635.86173</v>
          </cell>
          <cell r="R38">
            <v>121549.82763</v>
          </cell>
          <cell r="S38">
            <v>125196.198435</v>
          </cell>
          <cell r="T38">
            <v>128310.470365</v>
          </cell>
          <cell r="U38">
            <v>131954.789248333</v>
          </cell>
          <cell r="V38">
            <v>136918.970778333</v>
          </cell>
          <cell r="W38">
            <v>141587.153143333</v>
          </cell>
          <cell r="X38">
            <v>145346.553788333</v>
          </cell>
          <cell r="Y38">
            <v>149319.861588333</v>
          </cell>
          <cell r="Z38">
            <v>155303.197023333</v>
          </cell>
          <cell r="AA38">
            <v>158986.631136667</v>
          </cell>
          <cell r="AB38">
            <v>161967.573588333</v>
          </cell>
          <cell r="AC38">
            <v>1676077.088455</v>
          </cell>
          <cell r="AD38">
            <v>158442.4906375</v>
          </cell>
          <cell r="AE38">
            <v>160644.3587</v>
          </cell>
          <cell r="AF38">
            <v>162440.4803625</v>
          </cell>
          <cell r="AG38">
            <v>164268.2649</v>
          </cell>
          <cell r="AH38">
            <v>165831.7618</v>
          </cell>
          <cell r="AI38">
            <v>167922.506875</v>
          </cell>
          <cell r="AJ38">
            <v>169678.404425</v>
          </cell>
          <cell r="AK38">
            <v>170862.235325</v>
          </cell>
          <cell r="AL38">
            <v>172214.5141625</v>
          </cell>
          <cell r="AM38">
            <v>173572.4476</v>
          </cell>
          <cell r="AN38">
            <v>175184.4774125</v>
          </cell>
          <cell r="AO38">
            <v>177386.605125</v>
          </cell>
          <cell r="AP38">
            <v>2018448.547325</v>
          </cell>
          <cell r="AQ38">
            <v>182041.043405</v>
          </cell>
          <cell r="AR38">
            <v>182820.891435</v>
          </cell>
          <cell r="AS38">
            <v>185029.914875</v>
          </cell>
          <cell r="AT38">
            <v>188542.602365</v>
          </cell>
          <cell r="AU38">
            <v>192275.816135</v>
          </cell>
          <cell r="AV38">
            <v>195321.346935</v>
          </cell>
          <cell r="AW38">
            <v>197973.920235</v>
          </cell>
          <cell r="AX38">
            <v>200507.3356</v>
          </cell>
          <cell r="AY38">
            <v>203151.22711</v>
          </cell>
          <cell r="AZ38">
            <v>206154.649025</v>
          </cell>
          <cell r="BA38">
            <v>209198.035085</v>
          </cell>
          <cell r="BB38">
            <v>214674.995925</v>
          </cell>
          <cell r="BC38">
            <v>2357691.77813</v>
          </cell>
          <cell r="BD38">
            <v>182476.52445</v>
          </cell>
          <cell r="BE38">
            <v>186921.3324</v>
          </cell>
          <cell r="BF38">
            <v>191506.0829</v>
          </cell>
          <cell r="BG38">
            <v>195621.31105</v>
          </cell>
          <cell r="BH38">
            <v>198550.1947</v>
          </cell>
          <cell r="BI38">
            <v>200546.5011</v>
          </cell>
          <cell r="BJ38">
            <v>201752.80455</v>
          </cell>
          <cell r="BK38">
            <v>202625.45655</v>
          </cell>
          <cell r="BL38">
            <v>203547.19825</v>
          </cell>
          <cell r="BM38">
            <v>204776.9152</v>
          </cell>
          <cell r="BN38">
            <v>205547.8546</v>
          </cell>
          <cell r="BO38">
            <v>206232.3637</v>
          </cell>
          <cell r="BP38">
            <v>2380104.53945</v>
          </cell>
          <cell r="BQ38">
            <v>206757.2859</v>
          </cell>
          <cell r="BR38">
            <v>207740.84045</v>
          </cell>
          <cell r="BS38">
            <v>209446.6077</v>
          </cell>
          <cell r="BT38">
            <v>210885.46105</v>
          </cell>
          <cell r="BU38">
            <v>212188.1168</v>
          </cell>
          <cell r="BV38">
            <v>213278.39335</v>
          </cell>
          <cell r="BW38">
            <v>214367.34495</v>
          </cell>
          <cell r="BX38">
            <v>215453.65875</v>
          </cell>
          <cell r="BY38">
            <v>216537.33475</v>
          </cell>
          <cell r="BZ38">
            <v>217618.37295</v>
          </cell>
          <cell r="CA38">
            <v>218696.7673</v>
          </cell>
          <cell r="CB38">
            <v>219772.5299</v>
          </cell>
          <cell r="CC38">
            <v>2562742.71385</v>
          </cell>
          <cell r="CD38">
            <v>212810.837653333</v>
          </cell>
          <cell r="CE38">
            <v>212500.244366667</v>
          </cell>
          <cell r="CF38">
            <v>212189.481478333</v>
          </cell>
          <cell r="CG38">
            <v>211878.54314</v>
          </cell>
          <cell r="CH38">
            <v>211567.4352</v>
          </cell>
          <cell r="CI38">
            <v>211256.15181</v>
          </cell>
          <cell r="CJ38">
            <v>210944.698818333</v>
          </cell>
          <cell r="CK38">
            <v>210633.076225</v>
          </cell>
          <cell r="CL38">
            <v>210321.28403</v>
          </cell>
          <cell r="CM38">
            <v>210009.322233333</v>
          </cell>
          <cell r="CN38">
            <v>209697.196683333</v>
          </cell>
          <cell r="CO38">
            <v>209384.889835</v>
          </cell>
          <cell r="CP38">
            <v>2533193.16147333</v>
          </cell>
          <cell r="CQ38">
            <v>209023.673375</v>
          </cell>
          <cell r="CR38">
            <v>208613.635028333</v>
          </cell>
          <cell r="CS38">
            <v>208203.596681667</v>
          </cell>
          <cell r="CT38">
            <v>207793.558335</v>
          </cell>
          <cell r="CU38">
            <v>207383.519988333</v>
          </cell>
          <cell r="CV38">
            <v>206973.481641667</v>
          </cell>
          <cell r="CW38">
            <v>206563.443295</v>
          </cell>
          <cell r="CX38">
            <v>206153.404948333</v>
          </cell>
          <cell r="CY38">
            <v>205743.366601667</v>
          </cell>
          <cell r="CZ38">
            <v>205333.328255</v>
          </cell>
          <cell r="DA38">
            <v>204923.289908333</v>
          </cell>
          <cell r="DB38">
            <v>204513.251561667</v>
          </cell>
          <cell r="DC38">
            <v>2481221.54962</v>
          </cell>
          <cell r="DD38">
            <v>204103.213215</v>
          </cell>
          <cell r="DE38">
            <v>203693.174868333</v>
          </cell>
          <cell r="DF38">
            <v>203283.136521667</v>
          </cell>
          <cell r="DG38">
            <v>202873.098175</v>
          </cell>
          <cell r="DH38">
            <v>202463.059828333</v>
          </cell>
          <cell r="DI38">
            <v>202053.021481667</v>
          </cell>
          <cell r="DJ38">
            <v>201642.983135</v>
          </cell>
          <cell r="DK38">
            <v>201232.944788333</v>
          </cell>
          <cell r="DL38">
            <v>200822.906441667</v>
          </cell>
          <cell r="DM38">
            <v>200412.868095</v>
          </cell>
          <cell r="DN38">
            <v>200002.829748333</v>
          </cell>
          <cell r="DO38">
            <v>199592.791401667</v>
          </cell>
          <cell r="DP38">
            <v>2422176.0277</v>
          </cell>
          <cell r="DQ38">
            <v>199182.753055</v>
          </cell>
          <cell r="DR38">
            <v>198772.714708333</v>
          </cell>
          <cell r="DS38">
            <v>198362.676361667</v>
          </cell>
          <cell r="DT38">
            <v>197952.638015</v>
          </cell>
          <cell r="DU38">
            <v>197542.599668333</v>
          </cell>
          <cell r="DV38">
            <v>197132.561321667</v>
          </cell>
          <cell r="DW38">
            <v>196722.522975</v>
          </cell>
          <cell r="DX38">
            <v>196312.484628333</v>
          </cell>
          <cell r="DY38">
            <v>195902.446281667</v>
          </cell>
          <cell r="DZ38">
            <v>195492.407935</v>
          </cell>
          <cell r="EA38">
            <v>195082.369588333</v>
          </cell>
          <cell r="EB38">
            <v>194672.331241667</v>
          </cell>
          <cell r="EC38">
            <v>2363130.50578</v>
          </cell>
          <cell r="ED38">
            <v>194262.292895</v>
          </cell>
          <cell r="EE38">
            <v>193852.254548333</v>
          </cell>
          <cell r="EF38">
            <v>193442.216201667</v>
          </cell>
          <cell r="EG38">
            <v>193032.177855</v>
          </cell>
          <cell r="EH38">
            <v>192622.139508333</v>
          </cell>
          <cell r="EI38">
            <v>192212.101161667</v>
          </cell>
          <cell r="EJ38">
            <v>191802.062815</v>
          </cell>
          <cell r="EK38">
            <v>191392.024468333</v>
          </cell>
          <cell r="EL38">
            <v>190981.986121667</v>
          </cell>
          <cell r="EM38">
            <v>190571.947775</v>
          </cell>
          <cell r="EN38">
            <v>190161.909428333</v>
          </cell>
          <cell r="EO38">
            <v>189751.871081667</v>
          </cell>
          <cell r="EP38">
            <v>2304084.98386</v>
          </cell>
        </row>
        <row r="40">
          <cell r="A40" t="str">
            <v>Investment Expenses</v>
          </cell>
        </row>
        <row r="41">
          <cell r="B41" t="str">
            <v>Depreciation Expense - Mains</v>
          </cell>
          <cell r="D41">
            <v>17878</v>
          </cell>
          <cell r="E41">
            <v>17908</v>
          </cell>
          <cell r="F41">
            <v>20414.8459016667</v>
          </cell>
          <cell r="G41">
            <v>22253</v>
          </cell>
          <cell r="H41">
            <v>22530</v>
          </cell>
          <cell r="I41">
            <v>22575</v>
          </cell>
          <cell r="J41">
            <v>22678</v>
          </cell>
          <cell r="K41">
            <v>23713</v>
          </cell>
          <cell r="L41">
            <v>23727.9433516667</v>
          </cell>
          <cell r="M41">
            <v>23734</v>
          </cell>
          <cell r="N41">
            <v>23849</v>
          </cell>
          <cell r="O41">
            <v>23872</v>
          </cell>
          <cell r="P41">
            <v>265132.789253333</v>
          </cell>
          <cell r="Q41">
            <v>32065</v>
          </cell>
          <cell r="R41">
            <v>32371</v>
          </cell>
          <cell r="S41">
            <v>32802</v>
          </cell>
          <cell r="T41">
            <v>33215</v>
          </cell>
          <cell r="U41">
            <v>33288</v>
          </cell>
          <cell r="V41">
            <v>33288</v>
          </cell>
          <cell r="W41">
            <v>33744</v>
          </cell>
          <cell r="X41">
            <v>34943</v>
          </cell>
          <cell r="Y41">
            <v>37811</v>
          </cell>
          <cell r="Z41">
            <v>38217</v>
          </cell>
          <cell r="AA41">
            <v>38740</v>
          </cell>
          <cell r="AB41">
            <v>39015</v>
          </cell>
          <cell r="AC41">
            <v>419499</v>
          </cell>
          <cell r="AD41">
            <v>42259</v>
          </cell>
          <cell r="AE41">
            <v>42259</v>
          </cell>
          <cell r="AF41">
            <v>42458</v>
          </cell>
          <cell r="AG41">
            <v>46256</v>
          </cell>
          <cell r="AH41">
            <v>46905</v>
          </cell>
          <cell r="AI41">
            <v>47314</v>
          </cell>
          <cell r="AJ41">
            <v>47699</v>
          </cell>
          <cell r="AK41">
            <v>48804</v>
          </cell>
          <cell r="AL41">
            <v>49251</v>
          </cell>
          <cell r="AM41">
            <v>50023</v>
          </cell>
          <cell r="AN41">
            <v>50346</v>
          </cell>
          <cell r="AO41">
            <v>50346</v>
          </cell>
          <cell r="AP41">
            <v>563920</v>
          </cell>
          <cell r="AQ41">
            <v>51832</v>
          </cell>
          <cell r="AR41">
            <v>51832</v>
          </cell>
          <cell r="AS41">
            <v>52125</v>
          </cell>
          <cell r="AT41">
            <v>53110</v>
          </cell>
          <cell r="AU41">
            <v>53326</v>
          </cell>
          <cell r="AV41">
            <v>55622</v>
          </cell>
          <cell r="AW41">
            <v>56518</v>
          </cell>
          <cell r="AX41">
            <v>57149</v>
          </cell>
          <cell r="AY41">
            <v>58127</v>
          </cell>
          <cell r="AZ41">
            <v>58611</v>
          </cell>
          <cell r="BA41">
            <v>59463</v>
          </cell>
          <cell r="BB41">
            <v>60278</v>
          </cell>
          <cell r="BC41">
            <v>667993</v>
          </cell>
          <cell r="BD41">
            <v>49350</v>
          </cell>
          <cell r="BE41">
            <v>49350</v>
          </cell>
          <cell r="BF41">
            <v>49475</v>
          </cell>
          <cell r="BG41">
            <v>49615</v>
          </cell>
          <cell r="BH41">
            <v>54974</v>
          </cell>
          <cell r="BI41">
            <v>56796</v>
          </cell>
          <cell r="BJ41">
            <v>57505</v>
          </cell>
          <cell r="BK41">
            <v>57701</v>
          </cell>
          <cell r="BL41">
            <v>58312</v>
          </cell>
          <cell r="BM41">
            <v>58543</v>
          </cell>
          <cell r="BN41">
            <v>58738</v>
          </cell>
          <cell r="BO41">
            <v>58943</v>
          </cell>
          <cell r="BP41">
            <v>659302</v>
          </cell>
          <cell r="BQ41">
            <v>59076</v>
          </cell>
          <cell r="BR41">
            <v>59076</v>
          </cell>
          <cell r="BS41">
            <v>59076</v>
          </cell>
          <cell r="BT41">
            <v>59306</v>
          </cell>
          <cell r="BU41">
            <v>60972</v>
          </cell>
          <cell r="BV41">
            <v>60972</v>
          </cell>
          <cell r="BW41">
            <v>61318</v>
          </cell>
          <cell r="BX41">
            <v>61664</v>
          </cell>
          <cell r="BY41">
            <v>62009</v>
          </cell>
          <cell r="BZ41">
            <v>62355</v>
          </cell>
          <cell r="CA41">
            <v>62701</v>
          </cell>
          <cell r="CB41">
            <v>63046</v>
          </cell>
          <cell r="CC41">
            <v>731571</v>
          </cell>
          <cell r="CD41">
            <v>63392</v>
          </cell>
          <cell r="CE41">
            <v>63419</v>
          </cell>
          <cell r="CF41">
            <v>63446</v>
          </cell>
          <cell r="CG41">
            <v>63474</v>
          </cell>
          <cell r="CH41">
            <v>63501</v>
          </cell>
          <cell r="CI41">
            <v>63528</v>
          </cell>
          <cell r="CJ41">
            <v>63555</v>
          </cell>
          <cell r="CK41">
            <v>63582</v>
          </cell>
          <cell r="CL41">
            <v>63609</v>
          </cell>
          <cell r="CM41">
            <v>63636</v>
          </cell>
          <cell r="CN41">
            <v>63663</v>
          </cell>
          <cell r="CO41">
            <v>63691</v>
          </cell>
          <cell r="CP41">
            <v>762496</v>
          </cell>
          <cell r="CQ41">
            <v>63718</v>
          </cell>
          <cell r="CR41">
            <v>63718</v>
          </cell>
          <cell r="CS41">
            <v>63718</v>
          </cell>
          <cell r="CT41">
            <v>63718</v>
          </cell>
          <cell r="CU41">
            <v>63718</v>
          </cell>
          <cell r="CV41">
            <v>63718</v>
          </cell>
          <cell r="CW41">
            <v>63718</v>
          </cell>
          <cell r="CX41">
            <v>63718</v>
          </cell>
          <cell r="CY41">
            <v>63718</v>
          </cell>
          <cell r="CZ41">
            <v>63718</v>
          </cell>
          <cell r="DA41">
            <v>63718</v>
          </cell>
          <cell r="DB41">
            <v>63718</v>
          </cell>
          <cell r="DC41">
            <v>764616</v>
          </cell>
          <cell r="DD41">
            <v>63718</v>
          </cell>
          <cell r="DE41">
            <v>63718</v>
          </cell>
          <cell r="DF41">
            <v>63718</v>
          </cell>
          <cell r="DG41">
            <v>63718</v>
          </cell>
          <cell r="DH41">
            <v>63718</v>
          </cell>
          <cell r="DI41">
            <v>63718</v>
          </cell>
          <cell r="DJ41">
            <v>63718</v>
          </cell>
          <cell r="DK41">
            <v>63718</v>
          </cell>
          <cell r="DL41">
            <v>63718</v>
          </cell>
          <cell r="DM41">
            <v>63718</v>
          </cell>
          <cell r="DN41">
            <v>63718</v>
          </cell>
          <cell r="DO41">
            <v>63718</v>
          </cell>
          <cell r="DP41">
            <v>764616</v>
          </cell>
          <cell r="DQ41">
            <v>63718</v>
          </cell>
          <cell r="DR41">
            <v>63718</v>
          </cell>
          <cell r="DS41">
            <v>63718</v>
          </cell>
          <cell r="DT41">
            <v>63718</v>
          </cell>
          <cell r="DU41">
            <v>63718</v>
          </cell>
          <cell r="DV41">
            <v>63718</v>
          </cell>
          <cell r="DW41">
            <v>63718</v>
          </cell>
          <cell r="DX41">
            <v>63718</v>
          </cell>
          <cell r="DY41">
            <v>63718</v>
          </cell>
          <cell r="DZ41">
            <v>63718</v>
          </cell>
          <cell r="EA41">
            <v>63718</v>
          </cell>
          <cell r="EB41">
            <v>63718</v>
          </cell>
          <cell r="EC41">
            <v>764616</v>
          </cell>
          <cell r="ED41">
            <v>63718</v>
          </cell>
          <cell r="EE41">
            <v>63718</v>
          </cell>
          <cell r="EF41">
            <v>63718</v>
          </cell>
          <cell r="EG41">
            <v>63718</v>
          </cell>
          <cell r="EH41">
            <v>63718</v>
          </cell>
          <cell r="EI41">
            <v>63718</v>
          </cell>
          <cell r="EJ41">
            <v>63718</v>
          </cell>
          <cell r="EK41">
            <v>63718</v>
          </cell>
          <cell r="EL41">
            <v>63718</v>
          </cell>
          <cell r="EM41">
            <v>63718</v>
          </cell>
          <cell r="EN41">
            <v>63718</v>
          </cell>
          <cell r="EO41">
            <v>63718</v>
          </cell>
          <cell r="EP41">
            <v>764616</v>
          </cell>
        </row>
        <row r="42">
          <cell r="B42" t="str">
            <v>Depreciation Expense - Services</v>
          </cell>
          <cell r="D42">
            <v>1438</v>
          </cell>
          <cell r="E42">
            <v>1433</v>
          </cell>
          <cell r="F42">
            <v>1441.390995</v>
          </cell>
          <cell r="G42">
            <v>1471</v>
          </cell>
          <cell r="H42">
            <v>1574</v>
          </cell>
          <cell r="I42">
            <v>1671</v>
          </cell>
          <cell r="J42">
            <v>1975</v>
          </cell>
          <cell r="K42">
            <v>2032</v>
          </cell>
          <cell r="L42">
            <v>2076.3962325</v>
          </cell>
          <cell r="M42">
            <v>2157</v>
          </cell>
          <cell r="N42">
            <v>2186</v>
          </cell>
          <cell r="O42">
            <v>2216</v>
          </cell>
          <cell r="P42">
            <v>21670.7872275</v>
          </cell>
          <cell r="Q42">
            <v>2368</v>
          </cell>
          <cell r="R42">
            <v>2396</v>
          </cell>
          <cell r="S42">
            <v>2439</v>
          </cell>
          <cell r="T42">
            <v>2623</v>
          </cell>
          <cell r="U42">
            <v>2676</v>
          </cell>
          <cell r="V42">
            <v>2676</v>
          </cell>
          <cell r="W42">
            <v>2877</v>
          </cell>
          <cell r="X42">
            <v>2941</v>
          </cell>
          <cell r="Y42">
            <v>3056</v>
          </cell>
          <cell r="Z42">
            <v>3170</v>
          </cell>
          <cell r="AA42">
            <v>3411</v>
          </cell>
          <cell r="AB42">
            <v>3568</v>
          </cell>
          <cell r="AC42">
            <v>34201</v>
          </cell>
          <cell r="AD42">
            <v>3899</v>
          </cell>
          <cell r="AE42">
            <v>3899</v>
          </cell>
          <cell r="AF42">
            <v>4004</v>
          </cell>
          <cell r="AG42">
            <v>4142</v>
          </cell>
          <cell r="AH42">
            <v>4137</v>
          </cell>
          <cell r="AI42">
            <v>4369</v>
          </cell>
          <cell r="AJ42">
            <v>4477</v>
          </cell>
          <cell r="AK42">
            <v>4540</v>
          </cell>
          <cell r="AL42">
            <v>4581</v>
          </cell>
          <cell r="AM42">
            <v>4616</v>
          </cell>
          <cell r="AN42">
            <v>4621</v>
          </cell>
          <cell r="AO42">
            <v>4621</v>
          </cell>
          <cell r="AP42">
            <v>51906</v>
          </cell>
          <cell r="AQ42">
            <v>4787</v>
          </cell>
          <cell r="AR42">
            <v>4787</v>
          </cell>
          <cell r="AS42">
            <v>4866</v>
          </cell>
          <cell r="AT42">
            <v>4979</v>
          </cell>
          <cell r="AU42">
            <v>5013</v>
          </cell>
          <cell r="AV42">
            <v>5099</v>
          </cell>
          <cell r="AW42">
            <v>5161</v>
          </cell>
          <cell r="AX42">
            <v>5285</v>
          </cell>
          <cell r="AY42">
            <v>5410</v>
          </cell>
          <cell r="AZ42">
            <v>5583</v>
          </cell>
          <cell r="BA42">
            <v>5810</v>
          </cell>
          <cell r="BB42">
            <v>5969</v>
          </cell>
          <cell r="BC42">
            <v>62749</v>
          </cell>
          <cell r="BD42">
            <v>5003</v>
          </cell>
          <cell r="BE42">
            <v>5003</v>
          </cell>
          <cell r="BF42">
            <v>5135</v>
          </cell>
          <cell r="BG42">
            <v>5208</v>
          </cell>
          <cell r="BH42">
            <v>5248</v>
          </cell>
          <cell r="BI42">
            <v>5347</v>
          </cell>
          <cell r="BJ42">
            <v>5403</v>
          </cell>
          <cell r="BK42">
            <v>5422</v>
          </cell>
          <cell r="BL42">
            <v>5448</v>
          </cell>
          <cell r="BM42">
            <v>5501</v>
          </cell>
          <cell r="BN42">
            <v>5531</v>
          </cell>
          <cell r="BO42">
            <v>5566</v>
          </cell>
          <cell r="BP42">
            <v>63815</v>
          </cell>
          <cell r="BQ42">
            <v>5630</v>
          </cell>
          <cell r="BR42">
            <v>5630</v>
          </cell>
          <cell r="BS42">
            <v>5630</v>
          </cell>
          <cell r="BT42">
            <v>5709</v>
          </cell>
          <cell r="BU42">
            <v>5735</v>
          </cell>
          <cell r="BV42">
            <v>5735</v>
          </cell>
          <cell r="BW42">
            <v>5825</v>
          </cell>
          <cell r="BX42">
            <v>5916</v>
          </cell>
          <cell r="BY42">
            <v>6006</v>
          </cell>
          <cell r="BZ42">
            <v>6097</v>
          </cell>
          <cell r="CA42">
            <v>6187</v>
          </cell>
          <cell r="CB42">
            <v>6278</v>
          </cell>
          <cell r="CC42">
            <v>70378</v>
          </cell>
          <cell r="CD42">
            <v>6368</v>
          </cell>
          <cell r="CE42">
            <v>6370</v>
          </cell>
          <cell r="CF42">
            <v>6372</v>
          </cell>
          <cell r="CG42">
            <v>6375</v>
          </cell>
          <cell r="CH42">
            <v>6377</v>
          </cell>
          <cell r="CI42">
            <v>6379</v>
          </cell>
          <cell r="CJ42">
            <v>6381</v>
          </cell>
          <cell r="CK42">
            <v>6383</v>
          </cell>
          <cell r="CL42">
            <v>6385</v>
          </cell>
          <cell r="CM42">
            <v>6387</v>
          </cell>
          <cell r="CN42">
            <v>6389</v>
          </cell>
          <cell r="CO42">
            <v>6392</v>
          </cell>
          <cell r="CP42">
            <v>76558</v>
          </cell>
          <cell r="CQ42">
            <v>6394</v>
          </cell>
          <cell r="CR42">
            <v>6394</v>
          </cell>
          <cell r="CS42">
            <v>6394</v>
          </cell>
          <cell r="CT42">
            <v>6394</v>
          </cell>
          <cell r="CU42">
            <v>6394</v>
          </cell>
          <cell r="CV42">
            <v>6394</v>
          </cell>
          <cell r="CW42">
            <v>6394</v>
          </cell>
          <cell r="CX42">
            <v>6394</v>
          </cell>
          <cell r="CY42">
            <v>6394</v>
          </cell>
          <cell r="CZ42">
            <v>6394</v>
          </cell>
          <cell r="DA42">
            <v>6394</v>
          </cell>
          <cell r="DB42">
            <v>6394</v>
          </cell>
          <cell r="DC42">
            <v>76728</v>
          </cell>
          <cell r="DD42">
            <v>6394</v>
          </cell>
          <cell r="DE42">
            <v>6394</v>
          </cell>
          <cell r="DF42">
            <v>6394</v>
          </cell>
          <cell r="DG42">
            <v>6394</v>
          </cell>
          <cell r="DH42">
            <v>6394</v>
          </cell>
          <cell r="DI42">
            <v>6394</v>
          </cell>
          <cell r="DJ42">
            <v>6394</v>
          </cell>
          <cell r="DK42">
            <v>6394</v>
          </cell>
          <cell r="DL42">
            <v>6394</v>
          </cell>
          <cell r="DM42">
            <v>6394</v>
          </cell>
          <cell r="DN42">
            <v>6394</v>
          </cell>
          <cell r="DO42">
            <v>6394</v>
          </cell>
          <cell r="DP42">
            <v>76728</v>
          </cell>
          <cell r="DQ42">
            <v>6394</v>
          </cell>
          <cell r="DR42">
            <v>6394</v>
          </cell>
          <cell r="DS42">
            <v>6394</v>
          </cell>
          <cell r="DT42">
            <v>6394</v>
          </cell>
          <cell r="DU42">
            <v>6394</v>
          </cell>
          <cell r="DV42">
            <v>6394</v>
          </cell>
          <cell r="DW42">
            <v>6394</v>
          </cell>
          <cell r="DX42">
            <v>6394</v>
          </cell>
          <cell r="DY42">
            <v>6394</v>
          </cell>
          <cell r="DZ42">
            <v>6394</v>
          </cell>
          <cell r="EA42">
            <v>6394</v>
          </cell>
          <cell r="EB42">
            <v>6394</v>
          </cell>
          <cell r="EC42">
            <v>76728</v>
          </cell>
          <cell r="ED42">
            <v>6394</v>
          </cell>
          <cell r="EE42">
            <v>6394</v>
          </cell>
          <cell r="EF42">
            <v>6394</v>
          </cell>
          <cell r="EG42">
            <v>6394</v>
          </cell>
          <cell r="EH42">
            <v>6394</v>
          </cell>
          <cell r="EI42">
            <v>6394</v>
          </cell>
          <cell r="EJ42">
            <v>6394</v>
          </cell>
          <cell r="EK42">
            <v>6394</v>
          </cell>
          <cell r="EL42">
            <v>6394</v>
          </cell>
          <cell r="EM42">
            <v>6394</v>
          </cell>
          <cell r="EN42">
            <v>6394</v>
          </cell>
          <cell r="EO42">
            <v>6394</v>
          </cell>
          <cell r="EP42">
            <v>76728</v>
          </cell>
        </row>
        <row r="43">
          <cell r="B43" t="str">
            <v>Property Taxes</v>
          </cell>
          <cell r="C43">
            <v>0.02</v>
          </cell>
          <cell r="D43">
            <v>17259</v>
          </cell>
          <cell r="E43">
            <v>17259</v>
          </cell>
          <cell r="F43">
            <v>17259</v>
          </cell>
          <cell r="G43">
            <v>17259</v>
          </cell>
          <cell r="H43">
            <v>17259</v>
          </cell>
          <cell r="I43">
            <v>17259</v>
          </cell>
          <cell r="J43">
            <v>17259</v>
          </cell>
          <cell r="K43">
            <v>17259</v>
          </cell>
          <cell r="L43">
            <v>17259</v>
          </cell>
          <cell r="M43">
            <v>17259</v>
          </cell>
          <cell r="N43">
            <v>17259</v>
          </cell>
          <cell r="O43">
            <v>17259</v>
          </cell>
          <cell r="P43">
            <v>207108</v>
          </cell>
          <cell r="Q43">
            <v>26268</v>
          </cell>
          <cell r="R43">
            <v>26268</v>
          </cell>
          <cell r="S43">
            <v>26268</v>
          </cell>
          <cell r="T43">
            <v>26268</v>
          </cell>
          <cell r="U43">
            <v>26268</v>
          </cell>
          <cell r="V43">
            <v>26268</v>
          </cell>
          <cell r="W43">
            <v>26268</v>
          </cell>
          <cell r="X43">
            <v>26268</v>
          </cell>
          <cell r="Y43">
            <v>26268</v>
          </cell>
          <cell r="Z43">
            <v>26268</v>
          </cell>
          <cell r="AA43">
            <v>26268</v>
          </cell>
          <cell r="AB43">
            <v>26268</v>
          </cell>
          <cell r="AC43">
            <v>315216</v>
          </cell>
          <cell r="AD43">
            <v>36268</v>
          </cell>
          <cell r="AE43">
            <v>36268</v>
          </cell>
          <cell r="AF43">
            <v>36268</v>
          </cell>
          <cell r="AG43">
            <v>36268</v>
          </cell>
          <cell r="AH43">
            <v>36268</v>
          </cell>
          <cell r="AI43">
            <v>36268</v>
          </cell>
          <cell r="AJ43">
            <v>36268</v>
          </cell>
          <cell r="AK43">
            <v>36268</v>
          </cell>
          <cell r="AL43">
            <v>36268</v>
          </cell>
          <cell r="AM43">
            <v>36268</v>
          </cell>
          <cell r="AN43">
            <v>36268</v>
          </cell>
          <cell r="AO43">
            <v>36268</v>
          </cell>
          <cell r="AP43">
            <v>435216</v>
          </cell>
          <cell r="AQ43">
            <v>41289</v>
          </cell>
          <cell r="AR43">
            <v>41289</v>
          </cell>
          <cell r="AS43">
            <v>41289</v>
          </cell>
          <cell r="AT43">
            <v>41289</v>
          </cell>
          <cell r="AU43">
            <v>41289</v>
          </cell>
          <cell r="AV43">
            <v>41289</v>
          </cell>
          <cell r="AW43">
            <v>41289</v>
          </cell>
          <cell r="AX43">
            <v>41289</v>
          </cell>
          <cell r="AY43">
            <v>41289</v>
          </cell>
          <cell r="AZ43">
            <v>41289</v>
          </cell>
          <cell r="BA43">
            <v>41289</v>
          </cell>
          <cell r="BB43">
            <v>41289</v>
          </cell>
          <cell r="BC43">
            <v>495468</v>
          </cell>
          <cell r="BD43">
            <v>49618</v>
          </cell>
          <cell r="BE43">
            <v>49618</v>
          </cell>
          <cell r="BF43">
            <v>49618</v>
          </cell>
          <cell r="BG43">
            <v>49618</v>
          </cell>
          <cell r="BH43">
            <v>49618</v>
          </cell>
          <cell r="BI43">
            <v>49618</v>
          </cell>
          <cell r="BJ43">
            <v>49618</v>
          </cell>
          <cell r="BK43">
            <v>49618</v>
          </cell>
          <cell r="BL43">
            <v>49618</v>
          </cell>
          <cell r="BM43">
            <v>49618</v>
          </cell>
          <cell r="BN43">
            <v>49618</v>
          </cell>
          <cell r="BO43">
            <v>49618</v>
          </cell>
          <cell r="BP43">
            <v>595416</v>
          </cell>
          <cell r="BQ43">
            <v>56969</v>
          </cell>
          <cell r="BR43">
            <v>56969</v>
          </cell>
          <cell r="BS43">
            <v>56969</v>
          </cell>
          <cell r="BT43">
            <v>56969</v>
          </cell>
          <cell r="BU43">
            <v>56969</v>
          </cell>
          <cell r="BV43">
            <v>56969</v>
          </cell>
          <cell r="BW43">
            <v>56969</v>
          </cell>
          <cell r="BX43">
            <v>56969</v>
          </cell>
          <cell r="BY43">
            <v>56969</v>
          </cell>
          <cell r="BZ43">
            <v>56969</v>
          </cell>
          <cell r="CA43">
            <v>56969</v>
          </cell>
          <cell r="CB43">
            <v>56969</v>
          </cell>
          <cell r="CC43">
            <v>683628</v>
          </cell>
          <cell r="CD43">
            <v>60691</v>
          </cell>
          <cell r="CE43">
            <v>60691</v>
          </cell>
          <cell r="CF43">
            <v>60691</v>
          </cell>
          <cell r="CG43">
            <v>60691</v>
          </cell>
          <cell r="CH43">
            <v>60691</v>
          </cell>
          <cell r="CI43">
            <v>60691</v>
          </cell>
          <cell r="CJ43">
            <v>60691</v>
          </cell>
          <cell r="CK43">
            <v>60691</v>
          </cell>
          <cell r="CL43">
            <v>60691</v>
          </cell>
          <cell r="CM43">
            <v>60691</v>
          </cell>
          <cell r="CN43">
            <v>60691</v>
          </cell>
          <cell r="CO43">
            <v>60691</v>
          </cell>
          <cell r="CP43">
            <v>728292</v>
          </cell>
          <cell r="CQ43">
            <v>59626</v>
          </cell>
          <cell r="CR43">
            <v>59626</v>
          </cell>
          <cell r="CS43">
            <v>59626</v>
          </cell>
          <cell r="CT43">
            <v>59626</v>
          </cell>
          <cell r="CU43">
            <v>59626</v>
          </cell>
          <cell r="CV43">
            <v>59626</v>
          </cell>
          <cell r="CW43">
            <v>59626</v>
          </cell>
          <cell r="CX43">
            <v>59626</v>
          </cell>
          <cell r="CY43">
            <v>59626</v>
          </cell>
          <cell r="CZ43">
            <v>59626</v>
          </cell>
          <cell r="DA43">
            <v>59626</v>
          </cell>
          <cell r="DB43">
            <v>59626</v>
          </cell>
          <cell r="DC43">
            <v>715512</v>
          </cell>
          <cell r="DD43">
            <v>58224</v>
          </cell>
          <cell r="DE43">
            <v>58224</v>
          </cell>
          <cell r="DF43">
            <v>58224</v>
          </cell>
          <cell r="DG43">
            <v>58224</v>
          </cell>
          <cell r="DH43">
            <v>58224</v>
          </cell>
          <cell r="DI43">
            <v>58224</v>
          </cell>
          <cell r="DJ43">
            <v>58224</v>
          </cell>
          <cell r="DK43">
            <v>58224</v>
          </cell>
          <cell r="DL43">
            <v>58224</v>
          </cell>
          <cell r="DM43">
            <v>58224</v>
          </cell>
          <cell r="DN43">
            <v>58224</v>
          </cell>
          <cell r="DO43">
            <v>58224</v>
          </cell>
          <cell r="DP43">
            <v>698688</v>
          </cell>
          <cell r="DQ43">
            <v>56822</v>
          </cell>
          <cell r="DR43">
            <v>56822</v>
          </cell>
          <cell r="DS43">
            <v>56822</v>
          </cell>
          <cell r="DT43">
            <v>56822</v>
          </cell>
          <cell r="DU43">
            <v>56822</v>
          </cell>
          <cell r="DV43">
            <v>56822</v>
          </cell>
          <cell r="DW43">
            <v>56822</v>
          </cell>
          <cell r="DX43">
            <v>56822</v>
          </cell>
          <cell r="DY43">
            <v>56822</v>
          </cell>
          <cell r="DZ43">
            <v>56822</v>
          </cell>
          <cell r="EA43">
            <v>56822</v>
          </cell>
          <cell r="EB43">
            <v>56822</v>
          </cell>
          <cell r="EC43">
            <v>681864</v>
          </cell>
          <cell r="ED43">
            <v>55420</v>
          </cell>
          <cell r="EE43">
            <v>55420</v>
          </cell>
          <cell r="EF43">
            <v>55420</v>
          </cell>
          <cell r="EG43">
            <v>55420</v>
          </cell>
          <cell r="EH43">
            <v>55420</v>
          </cell>
          <cell r="EI43">
            <v>55420</v>
          </cell>
          <cell r="EJ43">
            <v>55420</v>
          </cell>
          <cell r="EK43">
            <v>55420</v>
          </cell>
          <cell r="EL43">
            <v>55420</v>
          </cell>
          <cell r="EM43">
            <v>55420</v>
          </cell>
          <cell r="EN43">
            <v>55420</v>
          </cell>
          <cell r="EO43">
            <v>55420</v>
          </cell>
          <cell r="EP43">
            <v>665040</v>
          </cell>
        </row>
        <row r="44">
          <cell r="B44" t="str">
            <v>General Public Notice Expense and Customer Notice Expense</v>
          </cell>
          <cell r="D44">
            <v>-711</v>
          </cell>
          <cell r="E44">
            <v>4137</v>
          </cell>
          <cell r="F44">
            <v>3859</v>
          </cell>
          <cell r="G44">
            <v>6628.81</v>
          </cell>
          <cell r="H44">
            <v>0</v>
          </cell>
          <cell r="I44">
            <v>5651</v>
          </cell>
          <cell r="J44">
            <v>0</v>
          </cell>
          <cell r="K44">
            <v>907</v>
          </cell>
          <cell r="L44">
            <v>937.33</v>
          </cell>
          <cell r="M44">
            <v>4937.35</v>
          </cell>
          <cell r="N44">
            <v>0</v>
          </cell>
          <cell r="O44">
            <v>0</v>
          </cell>
          <cell r="P44">
            <v>26346.49</v>
          </cell>
          <cell r="Q44">
            <v>0</v>
          </cell>
          <cell r="R44">
            <v>3445.01</v>
          </cell>
          <cell r="T44">
            <v>448.79</v>
          </cell>
          <cell r="U44">
            <v>3824.53</v>
          </cell>
          <cell r="W44">
            <v>0</v>
          </cell>
          <cell r="X44">
            <v>3532.47</v>
          </cell>
          <cell r="Y44">
            <v>6175.26</v>
          </cell>
          <cell r="Z44">
            <v>14418.85</v>
          </cell>
          <cell r="AB44">
            <v>-2117.68</v>
          </cell>
          <cell r="AC44">
            <v>29727.23</v>
          </cell>
          <cell r="AD44">
            <v>-1962.74</v>
          </cell>
          <cell r="AE44">
            <v>0</v>
          </cell>
          <cell r="AF44">
            <v>0</v>
          </cell>
          <cell r="AG44">
            <v>0</v>
          </cell>
          <cell r="AH44">
            <v>0</v>
          </cell>
          <cell r="AI44">
            <v>3392.06</v>
          </cell>
          <cell r="AJ44">
            <v>1500</v>
          </cell>
          <cell r="AK44">
            <v>1500</v>
          </cell>
          <cell r="AL44">
            <v>1500</v>
          </cell>
          <cell r="AM44">
            <v>1500</v>
          </cell>
          <cell r="AN44">
            <v>1500</v>
          </cell>
          <cell r="AO44">
            <v>1500</v>
          </cell>
          <cell r="AP44">
            <v>10429.32</v>
          </cell>
          <cell r="AQ44">
            <v>2205</v>
          </cell>
          <cell r="AR44">
            <v>1319.22</v>
          </cell>
          <cell r="AS44">
            <v>2148.4</v>
          </cell>
          <cell r="AT44">
            <v>0</v>
          </cell>
          <cell r="AU44">
            <v>0</v>
          </cell>
          <cell r="AV44">
            <v>0</v>
          </cell>
          <cell r="AW44">
            <v>1729.22</v>
          </cell>
          <cell r="AX44">
            <v>2006.34</v>
          </cell>
          <cell r="AY44">
            <v>0</v>
          </cell>
          <cell r="AZ44">
            <v>1621</v>
          </cell>
          <cell r="BA44">
            <v>0</v>
          </cell>
          <cell r="BB44">
            <v>0</v>
          </cell>
          <cell r="BC44">
            <v>11029.18</v>
          </cell>
          <cell r="BD44">
            <v>2011.83</v>
          </cell>
          <cell r="BE44">
            <v>0</v>
          </cell>
          <cell r="BF44">
            <v>1739.67</v>
          </cell>
          <cell r="BG44">
            <v>0</v>
          </cell>
          <cell r="BH44">
            <v>0</v>
          </cell>
          <cell r="BI44">
            <v>0</v>
          </cell>
          <cell r="BJ44">
            <v>0</v>
          </cell>
          <cell r="BK44">
            <v>0</v>
          </cell>
          <cell r="BL44">
            <v>0</v>
          </cell>
          <cell r="BM44">
            <v>0</v>
          </cell>
          <cell r="BN44">
            <v>0</v>
          </cell>
          <cell r="BO44">
            <v>0</v>
          </cell>
          <cell r="BP44">
            <v>3751.5</v>
          </cell>
          <cell r="BQ44">
            <v>0</v>
          </cell>
          <cell r="BR44">
            <v>0</v>
          </cell>
          <cell r="BS44">
            <v>0</v>
          </cell>
          <cell r="BT44">
            <v>1500</v>
          </cell>
          <cell r="BU44">
            <v>1500</v>
          </cell>
          <cell r="BV44">
            <v>1500</v>
          </cell>
          <cell r="BW44">
            <v>1500</v>
          </cell>
          <cell r="BX44">
            <v>1500</v>
          </cell>
          <cell r="BY44">
            <v>1500</v>
          </cell>
          <cell r="BZ44">
            <v>1500</v>
          </cell>
          <cell r="CA44">
            <v>1500</v>
          </cell>
          <cell r="CB44">
            <v>1500</v>
          </cell>
          <cell r="CC44">
            <v>13500</v>
          </cell>
          <cell r="CD44">
            <v>1500</v>
          </cell>
          <cell r="CE44">
            <v>1500</v>
          </cell>
          <cell r="CF44">
            <v>1500</v>
          </cell>
          <cell r="CG44">
            <v>1500</v>
          </cell>
          <cell r="CH44">
            <v>1500</v>
          </cell>
          <cell r="CI44">
            <v>1500</v>
          </cell>
          <cell r="CJ44">
            <v>1500</v>
          </cell>
          <cell r="CK44">
            <v>1500</v>
          </cell>
          <cell r="CL44">
            <v>1500</v>
          </cell>
          <cell r="CM44">
            <v>1500</v>
          </cell>
          <cell r="CN44">
            <v>1500</v>
          </cell>
          <cell r="CO44">
            <v>1500</v>
          </cell>
          <cell r="CP44">
            <v>18000</v>
          </cell>
          <cell r="CQ44">
            <v>1500</v>
          </cell>
          <cell r="CR44">
            <v>1500</v>
          </cell>
          <cell r="CS44">
            <v>1500</v>
          </cell>
          <cell r="CT44">
            <v>1500</v>
          </cell>
          <cell r="CU44">
            <v>1500</v>
          </cell>
          <cell r="CV44">
            <v>1500</v>
          </cell>
          <cell r="CW44">
            <v>1500</v>
          </cell>
          <cell r="CX44">
            <v>1500</v>
          </cell>
          <cell r="CY44">
            <v>1500</v>
          </cell>
          <cell r="CZ44">
            <v>1500</v>
          </cell>
          <cell r="DA44">
            <v>1500</v>
          </cell>
          <cell r="DB44">
            <v>1500</v>
          </cell>
          <cell r="DC44">
            <v>18000</v>
          </cell>
          <cell r="DD44">
            <v>1500</v>
          </cell>
          <cell r="DE44">
            <v>1500</v>
          </cell>
          <cell r="DF44">
            <v>1500</v>
          </cell>
          <cell r="DG44">
            <v>1500</v>
          </cell>
          <cell r="DH44">
            <v>1500</v>
          </cell>
          <cell r="DI44">
            <v>1500</v>
          </cell>
          <cell r="DJ44">
            <v>1500</v>
          </cell>
          <cell r="DK44">
            <v>1500</v>
          </cell>
          <cell r="DL44">
            <v>1500</v>
          </cell>
          <cell r="DM44">
            <v>1500</v>
          </cell>
          <cell r="DN44">
            <v>1500</v>
          </cell>
          <cell r="DO44">
            <v>1500</v>
          </cell>
          <cell r="DP44">
            <v>18000</v>
          </cell>
          <cell r="DQ44">
            <v>1500</v>
          </cell>
          <cell r="DR44">
            <v>1500</v>
          </cell>
          <cell r="DS44">
            <v>1500</v>
          </cell>
          <cell r="DT44">
            <v>1500</v>
          </cell>
          <cell r="DU44">
            <v>1500</v>
          </cell>
          <cell r="DV44">
            <v>1500</v>
          </cell>
          <cell r="DW44">
            <v>1500</v>
          </cell>
          <cell r="DX44">
            <v>1500</v>
          </cell>
          <cell r="DY44">
            <v>1500</v>
          </cell>
          <cell r="DZ44">
            <v>1500</v>
          </cell>
          <cell r="EA44">
            <v>1500</v>
          </cell>
          <cell r="EB44">
            <v>1500</v>
          </cell>
          <cell r="EC44">
            <v>18000</v>
          </cell>
          <cell r="ED44">
            <v>1500</v>
          </cell>
          <cell r="EE44">
            <v>1500</v>
          </cell>
          <cell r="EF44">
            <v>1500</v>
          </cell>
          <cell r="EG44">
            <v>1500</v>
          </cell>
          <cell r="EH44">
            <v>1500</v>
          </cell>
          <cell r="EI44">
            <v>1500</v>
          </cell>
          <cell r="EJ44">
            <v>1500</v>
          </cell>
          <cell r="EK44">
            <v>1500</v>
          </cell>
          <cell r="EL44">
            <v>1500</v>
          </cell>
          <cell r="EM44">
            <v>1500</v>
          </cell>
          <cell r="EN44">
            <v>1500</v>
          </cell>
          <cell r="EO44">
            <v>1500</v>
          </cell>
          <cell r="EP44">
            <v>18000</v>
          </cell>
        </row>
        <row r="45">
          <cell r="B45" t="str">
            <v>Total Expense</v>
          </cell>
          <cell r="D45">
            <v>35864</v>
          </cell>
          <cell r="E45">
            <v>40737</v>
          </cell>
          <cell r="F45">
            <v>42974.2368966667</v>
          </cell>
          <cell r="G45">
            <v>47611.81</v>
          </cell>
          <cell r="H45">
            <v>41363</v>
          </cell>
          <cell r="I45">
            <v>47156</v>
          </cell>
          <cell r="J45">
            <v>41912</v>
          </cell>
          <cell r="K45">
            <v>43911</v>
          </cell>
          <cell r="L45">
            <v>44000.6695841667</v>
          </cell>
          <cell r="M45">
            <v>48087.35</v>
          </cell>
          <cell r="N45">
            <v>43294</v>
          </cell>
          <cell r="O45">
            <v>43347</v>
          </cell>
          <cell r="P45">
            <v>520258.066480833</v>
          </cell>
          <cell r="Q45">
            <v>60701</v>
          </cell>
          <cell r="R45">
            <v>64480.01</v>
          </cell>
          <cell r="S45">
            <v>61509</v>
          </cell>
          <cell r="T45">
            <v>62554.79</v>
          </cell>
          <cell r="U45">
            <v>66056.53</v>
          </cell>
          <cell r="V45">
            <v>62232</v>
          </cell>
          <cell r="W45">
            <v>62889</v>
          </cell>
          <cell r="X45">
            <v>67684.47</v>
          </cell>
          <cell r="Y45">
            <v>73310.26</v>
          </cell>
          <cell r="Z45">
            <v>82073.85</v>
          </cell>
          <cell r="AA45">
            <v>68419</v>
          </cell>
          <cell r="AB45">
            <v>66733.32</v>
          </cell>
          <cell r="AC45">
            <v>798643.23</v>
          </cell>
          <cell r="AD45">
            <v>80463.26</v>
          </cell>
          <cell r="AE45">
            <v>82426</v>
          </cell>
          <cell r="AF45">
            <v>82730</v>
          </cell>
          <cell r="AG45">
            <v>86666</v>
          </cell>
          <cell r="AH45">
            <v>87310</v>
          </cell>
          <cell r="AI45">
            <v>91343.06</v>
          </cell>
          <cell r="AJ45">
            <v>89944</v>
          </cell>
          <cell r="AK45">
            <v>91112</v>
          </cell>
          <cell r="AL45">
            <v>91600</v>
          </cell>
          <cell r="AM45">
            <v>92407</v>
          </cell>
          <cell r="AN45">
            <v>92735</v>
          </cell>
          <cell r="AO45">
            <v>92735</v>
          </cell>
          <cell r="AP45">
            <v>1061471.32</v>
          </cell>
          <cell r="AQ45">
            <v>100113</v>
          </cell>
          <cell r="AR45">
            <v>99227.22</v>
          </cell>
          <cell r="AS45">
            <v>100428.4</v>
          </cell>
          <cell r="AT45">
            <v>99378</v>
          </cell>
          <cell r="AU45">
            <v>99628</v>
          </cell>
          <cell r="AV45">
            <v>102010</v>
          </cell>
          <cell r="AW45">
            <v>104697.22</v>
          </cell>
          <cell r="AX45">
            <v>105729.34</v>
          </cell>
          <cell r="AY45">
            <v>104826</v>
          </cell>
          <cell r="AZ45">
            <v>107104</v>
          </cell>
          <cell r="BA45">
            <v>106562</v>
          </cell>
          <cell r="BB45">
            <v>107536</v>
          </cell>
          <cell r="BC45">
            <v>1237239.18</v>
          </cell>
          <cell r="BD45">
            <v>105982.83</v>
          </cell>
          <cell r="BE45">
            <v>103971</v>
          </cell>
          <cell r="BF45">
            <v>105967.67</v>
          </cell>
          <cell r="BG45">
            <v>104441</v>
          </cell>
          <cell r="BH45">
            <v>109840</v>
          </cell>
          <cell r="BI45">
            <v>111761</v>
          </cell>
          <cell r="BJ45">
            <v>112526</v>
          </cell>
          <cell r="BK45">
            <v>112741</v>
          </cell>
          <cell r="BL45">
            <v>113378</v>
          </cell>
          <cell r="BM45">
            <v>113662</v>
          </cell>
          <cell r="BN45">
            <v>113887</v>
          </cell>
          <cell r="BO45">
            <v>114127</v>
          </cell>
          <cell r="BP45">
            <v>1322284.5</v>
          </cell>
          <cell r="BQ45">
            <v>121675</v>
          </cell>
          <cell r="BR45">
            <v>121675</v>
          </cell>
          <cell r="BS45">
            <v>121675</v>
          </cell>
          <cell r="BT45">
            <v>123484</v>
          </cell>
          <cell r="BU45">
            <v>125176</v>
          </cell>
          <cell r="BV45">
            <v>125176</v>
          </cell>
          <cell r="BW45">
            <v>125612</v>
          </cell>
          <cell r="BX45">
            <v>126049</v>
          </cell>
          <cell r="BY45">
            <v>126484</v>
          </cell>
          <cell r="BZ45">
            <v>126921</v>
          </cell>
          <cell r="CA45">
            <v>127357</v>
          </cell>
          <cell r="CB45">
            <v>127793</v>
          </cell>
          <cell r="CC45">
            <v>1499077</v>
          </cell>
          <cell r="CD45">
            <v>131951</v>
          </cell>
          <cell r="CE45">
            <v>131980</v>
          </cell>
          <cell r="CF45">
            <v>132009</v>
          </cell>
          <cell r="CG45">
            <v>132040</v>
          </cell>
          <cell r="CH45">
            <v>132069</v>
          </cell>
          <cell r="CI45">
            <v>132098</v>
          </cell>
          <cell r="CJ45">
            <v>132127</v>
          </cell>
          <cell r="CK45">
            <v>132156</v>
          </cell>
          <cell r="CL45">
            <v>132185</v>
          </cell>
          <cell r="CM45">
            <v>132214</v>
          </cell>
          <cell r="CN45">
            <v>132243</v>
          </cell>
          <cell r="CO45">
            <v>132274</v>
          </cell>
          <cell r="CP45">
            <v>1585346</v>
          </cell>
          <cell r="CQ45">
            <v>131238</v>
          </cell>
          <cell r="CR45">
            <v>131238</v>
          </cell>
          <cell r="CS45">
            <v>131238</v>
          </cell>
          <cell r="CT45">
            <v>131238</v>
          </cell>
          <cell r="CU45">
            <v>131238</v>
          </cell>
          <cell r="CV45">
            <v>131238</v>
          </cell>
          <cell r="CW45">
            <v>131238</v>
          </cell>
          <cell r="CX45">
            <v>131238</v>
          </cell>
          <cell r="CY45">
            <v>131238</v>
          </cell>
          <cell r="CZ45">
            <v>131238</v>
          </cell>
          <cell r="DA45">
            <v>131238</v>
          </cell>
          <cell r="DB45">
            <v>131238</v>
          </cell>
          <cell r="DC45">
            <v>1574856</v>
          </cell>
          <cell r="DD45">
            <v>129836</v>
          </cell>
          <cell r="DE45">
            <v>129836</v>
          </cell>
          <cell r="DF45">
            <v>129836</v>
          </cell>
          <cell r="DG45">
            <v>129836</v>
          </cell>
          <cell r="DH45">
            <v>129836</v>
          </cell>
          <cell r="DI45">
            <v>129836</v>
          </cell>
          <cell r="DJ45">
            <v>129836</v>
          </cell>
          <cell r="DK45">
            <v>129836</v>
          </cell>
          <cell r="DL45">
            <v>129836</v>
          </cell>
          <cell r="DM45">
            <v>129836</v>
          </cell>
          <cell r="DN45">
            <v>129836</v>
          </cell>
          <cell r="DO45">
            <v>129836</v>
          </cell>
          <cell r="DP45">
            <v>1558032</v>
          </cell>
          <cell r="DQ45">
            <v>128434</v>
          </cell>
          <cell r="DR45">
            <v>128434</v>
          </cell>
          <cell r="DS45">
            <v>128434</v>
          </cell>
          <cell r="DT45">
            <v>128434</v>
          </cell>
          <cell r="DU45">
            <v>128434</v>
          </cell>
          <cell r="DV45">
            <v>128434</v>
          </cell>
          <cell r="DW45">
            <v>128434</v>
          </cell>
          <cell r="DX45">
            <v>128434</v>
          </cell>
          <cell r="DY45">
            <v>128434</v>
          </cell>
          <cell r="DZ45">
            <v>128434</v>
          </cell>
          <cell r="EA45">
            <v>128434</v>
          </cell>
          <cell r="EB45">
            <v>128434</v>
          </cell>
          <cell r="EC45">
            <v>1541208</v>
          </cell>
          <cell r="ED45">
            <v>127032</v>
          </cell>
          <cell r="EE45">
            <v>127032</v>
          </cell>
          <cell r="EF45">
            <v>127032</v>
          </cell>
          <cell r="EG45">
            <v>127032</v>
          </cell>
          <cell r="EH45">
            <v>127032</v>
          </cell>
          <cell r="EI45">
            <v>127032</v>
          </cell>
          <cell r="EJ45">
            <v>127032</v>
          </cell>
          <cell r="EK45">
            <v>127032</v>
          </cell>
          <cell r="EL45">
            <v>127032</v>
          </cell>
          <cell r="EM45">
            <v>127032</v>
          </cell>
          <cell r="EN45">
            <v>127032</v>
          </cell>
          <cell r="EO45">
            <v>127032</v>
          </cell>
          <cell r="EP45">
            <v>1524384</v>
          </cell>
        </row>
        <row r="47">
          <cell r="A47" t="str">
            <v>Total</v>
          </cell>
          <cell r="B47" t="str">
            <v>Total Revenue Requirements</v>
          </cell>
          <cell r="D47">
            <v>116773.02915</v>
          </cell>
          <cell r="E47">
            <v>122567.918675</v>
          </cell>
          <cell r="F47">
            <v>127286.974446667</v>
          </cell>
          <cell r="G47">
            <v>134623.1723</v>
          </cell>
          <cell r="H47">
            <v>131816.595825</v>
          </cell>
          <cell r="I47">
            <v>142461.242475</v>
          </cell>
          <cell r="J47">
            <v>141056.941775</v>
          </cell>
          <cell r="K47">
            <v>146172.332825</v>
          </cell>
          <cell r="L47">
            <v>149361.801609167</v>
          </cell>
          <cell r="M47">
            <v>158320.359225</v>
          </cell>
          <cell r="N47">
            <v>157234.2925</v>
          </cell>
          <cell r="O47">
            <v>161839.7727</v>
          </cell>
          <cell r="P47">
            <v>1689514.43350583</v>
          </cell>
          <cell r="Q47">
            <v>180336.86173</v>
          </cell>
          <cell r="R47">
            <v>186029.83763</v>
          </cell>
          <cell r="S47">
            <v>186705.198435</v>
          </cell>
          <cell r="T47">
            <v>190865.260365</v>
          </cell>
          <cell r="U47">
            <v>198011.319248333</v>
          </cell>
          <cell r="V47">
            <v>199150.970778333</v>
          </cell>
          <cell r="W47">
            <v>204476.153143333</v>
          </cell>
          <cell r="X47">
            <v>213031.023788333</v>
          </cell>
          <cell r="Y47">
            <v>222630.121588333</v>
          </cell>
          <cell r="Z47">
            <v>237377.047023333</v>
          </cell>
          <cell r="AA47">
            <v>227405.631136667</v>
          </cell>
          <cell r="AB47">
            <v>228700.893588333</v>
          </cell>
          <cell r="AC47">
            <v>2474720.318455</v>
          </cell>
          <cell r="AD47">
            <v>238905.7506375</v>
          </cell>
          <cell r="AE47">
            <v>243070.3587</v>
          </cell>
          <cell r="AF47">
            <v>245170.4803625</v>
          </cell>
          <cell r="AG47">
            <v>250934.2649</v>
          </cell>
          <cell r="AH47">
            <v>253141.7618</v>
          </cell>
          <cell r="AI47">
            <v>259265.566875</v>
          </cell>
          <cell r="AJ47">
            <v>259622.404425</v>
          </cell>
          <cell r="AK47">
            <v>261974.235325</v>
          </cell>
          <cell r="AL47">
            <v>263814.5141625</v>
          </cell>
          <cell r="AM47">
            <v>265979.4476</v>
          </cell>
          <cell r="AN47">
            <v>267919.4774125</v>
          </cell>
          <cell r="AO47">
            <v>270121.605125</v>
          </cell>
          <cell r="AP47">
            <v>3079919.867325</v>
          </cell>
          <cell r="AQ47">
            <v>282154.043405</v>
          </cell>
          <cell r="AR47">
            <v>282048.111435</v>
          </cell>
          <cell r="AS47">
            <v>285458.314875</v>
          </cell>
          <cell r="AT47">
            <v>287920.602365</v>
          </cell>
          <cell r="AU47">
            <v>291903.816135</v>
          </cell>
          <cell r="AV47">
            <v>297331.346935</v>
          </cell>
          <cell r="AW47">
            <v>302671.140235</v>
          </cell>
          <cell r="AX47">
            <v>306236.6756</v>
          </cell>
          <cell r="AY47">
            <v>307977.22711</v>
          </cell>
          <cell r="AZ47">
            <v>313258.649025</v>
          </cell>
          <cell r="BA47">
            <v>315760.035085</v>
          </cell>
          <cell r="BB47">
            <v>322210.995925</v>
          </cell>
          <cell r="BC47">
            <v>3594930.95813</v>
          </cell>
          <cell r="BD47">
            <v>288459.35445</v>
          </cell>
          <cell r="BE47">
            <v>290892.3324</v>
          </cell>
          <cell r="BF47">
            <v>297473.7529</v>
          </cell>
          <cell r="BG47">
            <v>300062.31105</v>
          </cell>
          <cell r="BH47">
            <v>308390.1947</v>
          </cell>
          <cell r="BI47">
            <v>312307.5011</v>
          </cell>
          <cell r="BJ47">
            <v>314278.80455</v>
          </cell>
          <cell r="BK47">
            <v>315366.45655</v>
          </cell>
          <cell r="BL47">
            <v>316925.19825</v>
          </cell>
          <cell r="BM47">
            <v>318438.9152</v>
          </cell>
          <cell r="BN47">
            <v>319434.8546</v>
          </cell>
          <cell r="BO47">
            <v>320359.3637</v>
          </cell>
          <cell r="BP47">
            <v>3702389.03945</v>
          </cell>
          <cell r="BQ47">
            <v>328432.2859</v>
          </cell>
          <cell r="BR47">
            <v>329415.84045</v>
          </cell>
          <cell r="BS47">
            <v>331121.6077</v>
          </cell>
          <cell r="BT47">
            <v>334369.46105</v>
          </cell>
          <cell r="BU47">
            <v>337364.1168</v>
          </cell>
          <cell r="BV47">
            <v>338454.39335</v>
          </cell>
          <cell r="BW47">
            <v>339979.34495</v>
          </cell>
          <cell r="BX47">
            <v>341502.65875</v>
          </cell>
          <cell r="BY47">
            <v>343021.33475</v>
          </cell>
          <cell r="BZ47">
            <v>344539.37295</v>
          </cell>
          <cell r="CA47">
            <v>346053.7673</v>
          </cell>
          <cell r="CB47">
            <v>347565.5299</v>
          </cell>
          <cell r="CC47">
            <v>4061819.71385</v>
          </cell>
          <cell r="CD47">
            <v>344761.837653333</v>
          </cell>
          <cell r="CE47">
            <v>344480.244366667</v>
          </cell>
          <cell r="CF47">
            <v>344198.481478333</v>
          </cell>
          <cell r="CG47">
            <v>343918.54314</v>
          </cell>
          <cell r="CH47">
            <v>343636.4352</v>
          </cell>
          <cell r="CI47">
            <v>343354.15181</v>
          </cell>
          <cell r="CJ47">
            <v>343071.698818333</v>
          </cell>
          <cell r="CK47">
            <v>342789.076225</v>
          </cell>
          <cell r="CL47">
            <v>342506.28403</v>
          </cell>
          <cell r="CM47">
            <v>342223.322233333</v>
          </cell>
          <cell r="CN47">
            <v>341940.196683333</v>
          </cell>
          <cell r="CO47">
            <v>341658.889835</v>
          </cell>
          <cell r="CP47">
            <v>4118539.16147333</v>
          </cell>
          <cell r="CQ47">
            <v>340261.673375</v>
          </cell>
          <cell r="CR47">
            <v>339851.635028333</v>
          </cell>
          <cell r="CS47">
            <v>339441.596681667</v>
          </cell>
          <cell r="CT47">
            <v>339031.558335</v>
          </cell>
          <cell r="CU47">
            <v>338621.519988333</v>
          </cell>
          <cell r="CV47">
            <v>338211.481641667</v>
          </cell>
          <cell r="CW47">
            <v>337801.443295</v>
          </cell>
          <cell r="CX47">
            <v>337391.404948333</v>
          </cell>
          <cell r="CY47">
            <v>336981.366601667</v>
          </cell>
          <cell r="CZ47">
            <v>336571.328255</v>
          </cell>
          <cell r="DA47">
            <v>336161.289908333</v>
          </cell>
          <cell r="DB47">
            <v>335751.251561667</v>
          </cell>
          <cell r="DC47">
            <v>4056077.54962</v>
          </cell>
          <cell r="DD47">
            <v>333939.213215</v>
          </cell>
          <cell r="DE47">
            <v>333529.174868333</v>
          </cell>
          <cell r="DF47">
            <v>333119.136521667</v>
          </cell>
          <cell r="DG47">
            <v>332709.098175</v>
          </cell>
          <cell r="DH47">
            <v>332299.059828333</v>
          </cell>
          <cell r="DI47">
            <v>331889.021481667</v>
          </cell>
          <cell r="DJ47">
            <v>331478.983135</v>
          </cell>
          <cell r="DK47">
            <v>331068.944788333</v>
          </cell>
          <cell r="DL47">
            <v>330658.906441667</v>
          </cell>
          <cell r="DM47">
            <v>330248.868095</v>
          </cell>
          <cell r="DN47">
            <v>329838.829748333</v>
          </cell>
          <cell r="DO47">
            <v>329428.791401667</v>
          </cell>
          <cell r="DP47">
            <v>3980208.0277</v>
          </cell>
          <cell r="DQ47">
            <v>327616.753055</v>
          </cell>
          <cell r="DR47">
            <v>327206.714708333</v>
          </cell>
          <cell r="DS47">
            <v>326796.676361667</v>
          </cell>
          <cell r="DT47">
            <v>326386.638015</v>
          </cell>
          <cell r="DU47">
            <v>325976.599668333</v>
          </cell>
          <cell r="DV47">
            <v>325566.561321667</v>
          </cell>
          <cell r="DW47">
            <v>325156.522975</v>
          </cell>
          <cell r="DX47">
            <v>324746.484628333</v>
          </cell>
          <cell r="DY47">
            <v>324336.446281667</v>
          </cell>
          <cell r="DZ47">
            <v>323926.407935</v>
          </cell>
          <cell r="EA47">
            <v>323516.369588333</v>
          </cell>
          <cell r="EB47">
            <v>323106.331241667</v>
          </cell>
          <cell r="EC47">
            <v>3904338.50578</v>
          </cell>
          <cell r="ED47">
            <v>321294.292895</v>
          </cell>
          <cell r="EE47">
            <v>320884.254548333</v>
          </cell>
          <cell r="EF47">
            <v>320474.216201667</v>
          </cell>
          <cell r="EG47">
            <v>320064.177855</v>
          </cell>
          <cell r="EH47">
            <v>319654.139508333</v>
          </cell>
          <cell r="EI47">
            <v>319244.101161667</v>
          </cell>
          <cell r="EJ47">
            <v>318834.062815</v>
          </cell>
          <cell r="EK47">
            <v>318424.024468333</v>
          </cell>
          <cell r="EL47">
            <v>318013.986121667</v>
          </cell>
          <cell r="EM47">
            <v>317603.947775</v>
          </cell>
          <cell r="EN47">
            <v>317193.909428333</v>
          </cell>
          <cell r="EO47">
            <v>316783.871081667</v>
          </cell>
          <cell r="EP47">
            <v>3828468.98386</v>
          </cell>
        </row>
      </sheetData>
      <sheetData sheetId="46">
        <row r="7">
          <cell r="A7" t="str">
            <v>Item</v>
          </cell>
          <cell r="C7" t="str">
            <v>Balance</v>
          </cell>
          <cell r="D7" t="str">
            <v>Jan</v>
          </cell>
          <cell r="E7" t="str">
            <v>Feb</v>
          </cell>
          <cell r="F7" t="str">
            <v>Mar</v>
          </cell>
          <cell r="G7" t="str">
            <v>Apr</v>
          </cell>
          <cell r="H7" t="str">
            <v>May</v>
          </cell>
          <cell r="I7" t="str">
            <v>Jun</v>
          </cell>
          <cell r="J7" t="str">
            <v>Jul</v>
          </cell>
          <cell r="K7" t="str">
            <v>Aug</v>
          </cell>
          <cell r="L7" t="str">
            <v>Sep</v>
          </cell>
          <cell r="M7" t="str">
            <v>Oct</v>
          </cell>
          <cell r="N7" t="str">
            <v>Nov</v>
          </cell>
          <cell r="O7" t="str">
            <v>Dec</v>
          </cell>
          <cell r="P7" t="str">
            <v>Total</v>
          </cell>
          <cell r="Q7" t="str">
            <v>Jan</v>
          </cell>
          <cell r="R7" t="str">
            <v>Feb</v>
          </cell>
          <cell r="S7" t="str">
            <v>Mar</v>
          </cell>
          <cell r="T7" t="str">
            <v>Apr</v>
          </cell>
          <cell r="U7" t="str">
            <v>May</v>
          </cell>
          <cell r="V7" t="str">
            <v>Jun</v>
          </cell>
          <cell r="W7" t="str">
            <v>Jul</v>
          </cell>
          <cell r="X7" t="str">
            <v>Aug</v>
          </cell>
          <cell r="Y7" t="str">
            <v>Sep</v>
          </cell>
          <cell r="Z7" t="str">
            <v>Oct</v>
          </cell>
          <cell r="AA7" t="str">
            <v>Nov</v>
          </cell>
          <cell r="AB7" t="str">
            <v>Dec</v>
          </cell>
          <cell r="AC7" t="str">
            <v>Total</v>
          </cell>
          <cell r="AD7" t="str">
            <v>Jan</v>
          </cell>
          <cell r="AE7" t="str">
            <v>Feb</v>
          </cell>
          <cell r="AF7" t="str">
            <v>Mar</v>
          </cell>
          <cell r="AG7" t="str">
            <v>Apr</v>
          </cell>
          <cell r="AH7" t="str">
            <v>May</v>
          </cell>
          <cell r="AI7" t="str">
            <v>Jun</v>
          </cell>
          <cell r="AJ7" t="str">
            <v>Jul</v>
          </cell>
          <cell r="AK7" t="str">
            <v>Aug</v>
          </cell>
          <cell r="AL7" t="str">
            <v>Sep</v>
          </cell>
          <cell r="AM7" t="str">
            <v>Oct</v>
          </cell>
          <cell r="AN7" t="str">
            <v>Nov</v>
          </cell>
          <cell r="AO7" t="str">
            <v>Dec</v>
          </cell>
          <cell r="AP7" t="str">
            <v>Total</v>
          </cell>
          <cell r="AQ7" t="str">
            <v>Jan</v>
          </cell>
          <cell r="AR7" t="str">
            <v>Feb</v>
          </cell>
          <cell r="AS7" t="str">
            <v>Mar</v>
          </cell>
          <cell r="AT7" t="str">
            <v>Apr</v>
          </cell>
          <cell r="AU7" t="str">
            <v>May</v>
          </cell>
          <cell r="AV7" t="str">
            <v>Jun</v>
          </cell>
          <cell r="AW7" t="str">
            <v>Jul</v>
          </cell>
          <cell r="AX7" t="str">
            <v>Aug</v>
          </cell>
          <cell r="AY7" t="str">
            <v>Sep</v>
          </cell>
          <cell r="AZ7" t="str">
            <v>Oct</v>
          </cell>
          <cell r="BA7" t="str">
            <v>Nov</v>
          </cell>
          <cell r="BB7" t="str">
            <v>Dec</v>
          </cell>
          <cell r="BC7" t="str">
            <v>Total</v>
          </cell>
          <cell r="BD7">
            <v>43831</v>
          </cell>
          <cell r="BE7">
            <v>43862</v>
          </cell>
          <cell r="BF7">
            <v>43891</v>
          </cell>
          <cell r="BG7">
            <v>43922</v>
          </cell>
          <cell r="BH7">
            <v>43952</v>
          </cell>
          <cell r="BI7">
            <v>43983</v>
          </cell>
          <cell r="BJ7">
            <v>44013</v>
          </cell>
          <cell r="BK7">
            <v>44044</v>
          </cell>
          <cell r="BL7">
            <v>44075</v>
          </cell>
          <cell r="BM7">
            <v>44105</v>
          </cell>
          <cell r="BN7">
            <v>44136</v>
          </cell>
          <cell r="BO7">
            <v>44166</v>
          </cell>
          <cell r="BP7" t="str">
            <v>Total/Balance</v>
          </cell>
          <cell r="BQ7">
            <v>44197</v>
          </cell>
          <cell r="BR7">
            <v>44228</v>
          </cell>
          <cell r="BS7">
            <v>44256</v>
          </cell>
          <cell r="BT7">
            <v>44287</v>
          </cell>
          <cell r="BU7">
            <v>44317</v>
          </cell>
          <cell r="BV7">
            <v>44348</v>
          </cell>
          <cell r="BW7">
            <v>44378</v>
          </cell>
          <cell r="BX7">
            <v>44409</v>
          </cell>
          <cell r="BY7">
            <v>44440</v>
          </cell>
          <cell r="BZ7">
            <v>44470</v>
          </cell>
          <cell r="CA7">
            <v>44501</v>
          </cell>
          <cell r="CB7">
            <v>44531</v>
          </cell>
          <cell r="CC7" t="str">
            <v>Total/Balance</v>
          </cell>
          <cell r="CD7">
            <v>44562</v>
          </cell>
          <cell r="CE7">
            <v>44593</v>
          </cell>
          <cell r="CF7">
            <v>44621</v>
          </cell>
          <cell r="CG7">
            <v>44652</v>
          </cell>
          <cell r="CH7">
            <v>44682</v>
          </cell>
          <cell r="CI7">
            <v>44713</v>
          </cell>
          <cell r="CJ7">
            <v>44743</v>
          </cell>
          <cell r="CK7">
            <v>44774</v>
          </cell>
          <cell r="CL7">
            <v>44805</v>
          </cell>
          <cell r="CM7">
            <v>44835</v>
          </cell>
          <cell r="CN7">
            <v>44866</v>
          </cell>
          <cell r="CO7">
            <v>44896</v>
          </cell>
          <cell r="CP7" t="str">
            <v>Total/Balance</v>
          </cell>
          <cell r="CQ7">
            <v>44927</v>
          </cell>
          <cell r="CR7">
            <v>44958</v>
          </cell>
          <cell r="CS7">
            <v>44986</v>
          </cell>
          <cell r="CT7">
            <v>45017</v>
          </cell>
          <cell r="CU7">
            <v>45047</v>
          </cell>
          <cell r="CV7">
            <v>45078</v>
          </cell>
          <cell r="CW7">
            <v>45108</v>
          </cell>
          <cell r="CX7">
            <v>45139</v>
          </cell>
          <cell r="CY7">
            <v>45170</v>
          </cell>
          <cell r="CZ7">
            <v>45200</v>
          </cell>
          <cell r="DA7">
            <v>45231</v>
          </cell>
          <cell r="DB7">
            <v>45261</v>
          </cell>
          <cell r="DC7" t="str">
            <v>Total/Balance</v>
          </cell>
          <cell r="DD7">
            <v>45292</v>
          </cell>
          <cell r="DE7">
            <v>45323</v>
          </cell>
          <cell r="DF7">
            <v>45352</v>
          </cell>
          <cell r="DG7">
            <v>45383</v>
          </cell>
          <cell r="DH7">
            <v>45413</v>
          </cell>
          <cell r="DI7">
            <v>45444</v>
          </cell>
          <cell r="DJ7">
            <v>45474</v>
          </cell>
          <cell r="DK7">
            <v>45505</v>
          </cell>
          <cell r="DL7">
            <v>45536</v>
          </cell>
          <cell r="DM7">
            <v>45566</v>
          </cell>
          <cell r="DN7">
            <v>45597</v>
          </cell>
          <cell r="DO7">
            <v>45627</v>
          </cell>
          <cell r="DP7" t="str">
            <v>Total/Balance</v>
          </cell>
          <cell r="DQ7">
            <v>45658</v>
          </cell>
          <cell r="DR7">
            <v>45689</v>
          </cell>
          <cell r="DS7">
            <v>45717</v>
          </cell>
          <cell r="DT7">
            <v>45748</v>
          </cell>
          <cell r="DU7">
            <v>45778</v>
          </cell>
          <cell r="DV7">
            <v>45809</v>
          </cell>
          <cell r="DW7">
            <v>45839</v>
          </cell>
          <cell r="DX7">
            <v>45870</v>
          </cell>
          <cell r="DY7">
            <v>45901</v>
          </cell>
          <cell r="DZ7">
            <v>45931</v>
          </cell>
          <cell r="EA7">
            <v>45962</v>
          </cell>
          <cell r="EB7">
            <v>45992</v>
          </cell>
          <cell r="EC7" t="str">
            <v>Total/Balance</v>
          </cell>
        </row>
        <row r="8">
          <cell r="A8" t="str">
            <v>Qualified Investment</v>
          </cell>
        </row>
        <row r="9">
          <cell r="B9" t="str">
            <v>Qualified Investment - Mains - Current   1070 Activity</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0</v>
          </cell>
          <cell r="BJ9">
            <v>0</v>
          </cell>
          <cell r="BK9">
            <v>0</v>
          </cell>
          <cell r="BL9">
            <v>0</v>
          </cell>
          <cell r="BM9">
            <v>0</v>
          </cell>
          <cell r="BN9">
            <v>0</v>
          </cell>
          <cell r="BO9">
            <v>0</v>
          </cell>
          <cell r="BP9">
            <v>0</v>
          </cell>
          <cell r="BQ9">
            <v>0</v>
          </cell>
          <cell r="BR9">
            <v>0</v>
          </cell>
          <cell r="BS9">
            <v>0</v>
          </cell>
          <cell r="BT9">
            <v>0</v>
          </cell>
          <cell r="BU9">
            <v>0</v>
          </cell>
          <cell r="BV9">
            <v>0</v>
          </cell>
          <cell r="BW9">
            <v>0</v>
          </cell>
          <cell r="BX9">
            <v>0</v>
          </cell>
          <cell r="BY9">
            <v>0</v>
          </cell>
          <cell r="BZ9">
            <v>0</v>
          </cell>
          <cell r="CA9">
            <v>0</v>
          </cell>
          <cell r="CB9">
            <v>0</v>
          </cell>
          <cell r="CC9">
            <v>0</v>
          </cell>
          <cell r="CD9">
            <v>0</v>
          </cell>
          <cell r="CE9">
            <v>0</v>
          </cell>
          <cell r="CF9">
            <v>0</v>
          </cell>
          <cell r="CG9">
            <v>0</v>
          </cell>
          <cell r="CH9">
            <v>0</v>
          </cell>
          <cell r="CI9">
            <v>0</v>
          </cell>
          <cell r="CJ9">
            <v>0</v>
          </cell>
          <cell r="CK9">
            <v>0</v>
          </cell>
          <cell r="CL9">
            <v>0</v>
          </cell>
          <cell r="CM9">
            <v>0</v>
          </cell>
          <cell r="CN9">
            <v>0</v>
          </cell>
          <cell r="CO9">
            <v>0</v>
          </cell>
          <cell r="CP9">
            <v>0</v>
          </cell>
          <cell r="CQ9">
            <v>0</v>
          </cell>
          <cell r="CR9">
            <v>0</v>
          </cell>
          <cell r="CS9">
            <v>0</v>
          </cell>
          <cell r="CT9">
            <v>0</v>
          </cell>
          <cell r="CU9">
            <v>0</v>
          </cell>
          <cell r="CV9">
            <v>0</v>
          </cell>
          <cell r="CW9">
            <v>0</v>
          </cell>
          <cell r="CX9">
            <v>0</v>
          </cell>
          <cell r="CY9">
            <v>0</v>
          </cell>
          <cell r="CZ9">
            <v>0</v>
          </cell>
          <cell r="DA9">
            <v>0</v>
          </cell>
          <cell r="DB9">
            <v>0</v>
          </cell>
          <cell r="DC9">
            <v>0</v>
          </cell>
          <cell r="DD9">
            <v>0</v>
          </cell>
          <cell r="DE9">
            <v>0</v>
          </cell>
          <cell r="DF9">
            <v>0</v>
          </cell>
          <cell r="DG9">
            <v>0</v>
          </cell>
          <cell r="DH9">
            <v>0</v>
          </cell>
          <cell r="DI9">
            <v>0</v>
          </cell>
          <cell r="DJ9">
            <v>0</v>
          </cell>
          <cell r="DK9">
            <v>0</v>
          </cell>
          <cell r="DL9">
            <v>0</v>
          </cell>
          <cell r="DM9">
            <v>0</v>
          </cell>
          <cell r="DN9">
            <v>0</v>
          </cell>
          <cell r="DO9">
            <v>0</v>
          </cell>
          <cell r="DP9">
            <v>0</v>
          </cell>
          <cell r="DQ9">
            <v>0</v>
          </cell>
          <cell r="DR9">
            <v>0</v>
          </cell>
          <cell r="DS9">
            <v>0</v>
          </cell>
          <cell r="DT9">
            <v>0</v>
          </cell>
          <cell r="DU9">
            <v>0</v>
          </cell>
          <cell r="DV9">
            <v>0</v>
          </cell>
          <cell r="DW9">
            <v>0</v>
          </cell>
          <cell r="DX9">
            <v>0</v>
          </cell>
          <cell r="DY9">
            <v>0</v>
          </cell>
          <cell r="DZ9">
            <v>0</v>
          </cell>
          <cell r="EA9">
            <v>0</v>
          </cell>
          <cell r="EB9">
            <v>0</v>
          </cell>
          <cell r="EC9">
            <v>0</v>
          </cell>
        </row>
        <row r="10">
          <cell r="B10" t="str">
            <v>Qualified Investment - Mains - Closed 1070 Activity to Plant</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0</v>
          </cell>
          <cell r="BO10">
            <v>0</v>
          </cell>
          <cell r="BP10">
            <v>0</v>
          </cell>
          <cell r="BQ10">
            <v>0</v>
          </cell>
          <cell r="BR10">
            <v>0</v>
          </cell>
          <cell r="BS10">
            <v>0</v>
          </cell>
          <cell r="BT10">
            <v>0</v>
          </cell>
          <cell r="BU10">
            <v>0</v>
          </cell>
          <cell r="BV10">
            <v>0</v>
          </cell>
          <cell r="BW10">
            <v>0</v>
          </cell>
          <cell r="BX10">
            <v>0</v>
          </cell>
          <cell r="BY10">
            <v>0</v>
          </cell>
          <cell r="BZ10">
            <v>0</v>
          </cell>
          <cell r="CA10">
            <v>0</v>
          </cell>
          <cell r="CB10">
            <v>0</v>
          </cell>
          <cell r="CC10">
            <v>0</v>
          </cell>
          <cell r="CD10">
            <v>0</v>
          </cell>
          <cell r="CE10">
            <v>0</v>
          </cell>
          <cell r="CF10">
            <v>0</v>
          </cell>
          <cell r="CG10">
            <v>0</v>
          </cell>
          <cell r="CH10">
            <v>0</v>
          </cell>
          <cell r="CI10">
            <v>0</v>
          </cell>
          <cell r="CJ10">
            <v>0</v>
          </cell>
          <cell r="CK10">
            <v>0</v>
          </cell>
          <cell r="CL10">
            <v>0</v>
          </cell>
          <cell r="CM10">
            <v>0</v>
          </cell>
          <cell r="CN10">
            <v>0</v>
          </cell>
          <cell r="CO10">
            <v>0</v>
          </cell>
          <cell r="CP10">
            <v>0</v>
          </cell>
          <cell r="CQ10">
            <v>0</v>
          </cell>
          <cell r="CR10">
            <v>0</v>
          </cell>
          <cell r="CS10">
            <v>0</v>
          </cell>
          <cell r="CT10">
            <v>0</v>
          </cell>
          <cell r="CU10">
            <v>0</v>
          </cell>
          <cell r="CV10">
            <v>0</v>
          </cell>
          <cell r="CW10">
            <v>0</v>
          </cell>
          <cell r="CX10">
            <v>0</v>
          </cell>
          <cell r="CY10">
            <v>0</v>
          </cell>
          <cell r="CZ10">
            <v>0</v>
          </cell>
          <cell r="DA10">
            <v>0</v>
          </cell>
          <cell r="DB10">
            <v>0</v>
          </cell>
          <cell r="DC10">
            <v>0</v>
          </cell>
          <cell r="DD10">
            <v>0</v>
          </cell>
          <cell r="DE10">
            <v>0</v>
          </cell>
          <cell r="DF10">
            <v>0</v>
          </cell>
          <cell r="DG10">
            <v>0</v>
          </cell>
          <cell r="DH10">
            <v>0</v>
          </cell>
          <cell r="DI10">
            <v>0</v>
          </cell>
          <cell r="DJ10">
            <v>0</v>
          </cell>
          <cell r="DK10">
            <v>0</v>
          </cell>
          <cell r="DL10">
            <v>0</v>
          </cell>
          <cell r="DM10">
            <v>0</v>
          </cell>
          <cell r="DN10">
            <v>0</v>
          </cell>
          <cell r="DO10">
            <v>0</v>
          </cell>
          <cell r="DP10">
            <v>0</v>
          </cell>
          <cell r="DQ10">
            <v>0</v>
          </cell>
          <cell r="DR10">
            <v>0</v>
          </cell>
          <cell r="DS10">
            <v>0</v>
          </cell>
          <cell r="DT10">
            <v>0</v>
          </cell>
          <cell r="DU10">
            <v>0</v>
          </cell>
          <cell r="DV10">
            <v>0</v>
          </cell>
          <cell r="DW10">
            <v>0</v>
          </cell>
          <cell r="DX10">
            <v>0</v>
          </cell>
          <cell r="DY10">
            <v>0</v>
          </cell>
          <cell r="DZ10">
            <v>0</v>
          </cell>
          <cell r="EA10">
            <v>0</v>
          </cell>
          <cell r="EB10">
            <v>0</v>
          </cell>
          <cell r="EC10">
            <v>0</v>
          </cell>
        </row>
        <row r="11">
          <cell r="B11" t="str">
            <v>Qualified Investment - Services - Current  1070 Activity</v>
          </cell>
          <cell r="D11">
            <v>0</v>
          </cell>
          <cell r="E11">
            <v>0</v>
          </cell>
          <cell r="F11">
            <v>0</v>
          </cell>
          <cell r="G11">
            <v>0</v>
          </cell>
          <cell r="H11">
            <v>0</v>
          </cell>
          <cell r="I11">
            <v>0</v>
          </cell>
          <cell r="J11">
            <v>0</v>
          </cell>
          <cell r="K11">
            <v>0</v>
          </cell>
          <cell r="L11">
            <v>0</v>
          </cell>
          <cell r="M11">
            <v>11771.4</v>
          </cell>
          <cell r="N11">
            <v>9933</v>
          </cell>
          <cell r="O11">
            <v>49166.1</v>
          </cell>
          <cell r="P11">
            <v>70870.5</v>
          </cell>
          <cell r="Q11">
            <v>38132.21</v>
          </cell>
          <cell r="R11">
            <v>-762.25</v>
          </cell>
          <cell r="S11">
            <v>-2591.7</v>
          </cell>
          <cell r="T11">
            <v>24406.38</v>
          </cell>
          <cell r="U11">
            <v>16625.34</v>
          </cell>
          <cell r="V11">
            <v>1701.12</v>
          </cell>
          <cell r="W11">
            <v>4205.5</v>
          </cell>
          <cell r="X11">
            <v>7734.52</v>
          </cell>
          <cell r="Y11">
            <v>14679</v>
          </cell>
          <cell r="Z11">
            <v>135</v>
          </cell>
          <cell r="AA11">
            <v>4716</v>
          </cell>
          <cell r="AB11">
            <v>8879.1</v>
          </cell>
          <cell r="AC11">
            <v>117860.22</v>
          </cell>
          <cell r="AD11">
            <v>1138.21</v>
          </cell>
          <cell r="AE11">
            <v>933.18</v>
          </cell>
          <cell r="AF11">
            <v>2750.2</v>
          </cell>
          <cell r="AG11">
            <v>0</v>
          </cell>
          <cell r="AH11">
            <v>0</v>
          </cell>
          <cell r="AI11">
            <v>39036.12</v>
          </cell>
          <cell r="AJ11">
            <v>11720.85</v>
          </cell>
          <cell r="AK11">
            <v>2500</v>
          </cell>
          <cell r="AL11">
            <v>2500</v>
          </cell>
          <cell r="AM11">
            <v>2500</v>
          </cell>
          <cell r="AN11">
            <v>2500</v>
          </cell>
          <cell r="AO11">
            <v>2500</v>
          </cell>
          <cell r="AP11">
            <v>68078.56</v>
          </cell>
          <cell r="AQ11">
            <v>2535.5</v>
          </cell>
          <cell r="AR11">
            <v>0</v>
          </cell>
          <cell r="AS11">
            <v>3971</v>
          </cell>
          <cell r="AT11">
            <v>-2761</v>
          </cell>
          <cell r="AU11">
            <v>0</v>
          </cell>
          <cell r="AV11">
            <v>0</v>
          </cell>
          <cell r="AW11">
            <v>0</v>
          </cell>
          <cell r="AX11">
            <v>0</v>
          </cell>
          <cell r="AY11">
            <v>0</v>
          </cell>
          <cell r="AZ11">
            <v>0</v>
          </cell>
          <cell r="BA11">
            <v>0</v>
          </cell>
          <cell r="BB11">
            <v>0</v>
          </cell>
          <cell r="BC11">
            <v>3745.5</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O11">
            <v>0</v>
          </cell>
          <cell r="CP11">
            <v>0</v>
          </cell>
          <cell r="CQ11">
            <v>0</v>
          </cell>
          <cell r="CR11">
            <v>0</v>
          </cell>
          <cell r="CS11">
            <v>0</v>
          </cell>
          <cell r="CT11">
            <v>0</v>
          </cell>
          <cell r="CU11">
            <v>0</v>
          </cell>
          <cell r="CV11">
            <v>0</v>
          </cell>
          <cell r="CW11">
            <v>0</v>
          </cell>
          <cell r="CX11">
            <v>0</v>
          </cell>
          <cell r="CY11">
            <v>0</v>
          </cell>
          <cell r="CZ11">
            <v>0</v>
          </cell>
          <cell r="DA11">
            <v>0</v>
          </cell>
          <cell r="DB11">
            <v>0</v>
          </cell>
          <cell r="DC11">
            <v>0</v>
          </cell>
          <cell r="DD11">
            <v>0</v>
          </cell>
          <cell r="DE11">
            <v>0</v>
          </cell>
          <cell r="DF11">
            <v>0</v>
          </cell>
          <cell r="DG11">
            <v>0</v>
          </cell>
          <cell r="DH11">
            <v>0</v>
          </cell>
          <cell r="DI11">
            <v>0</v>
          </cell>
          <cell r="DJ11">
            <v>0</v>
          </cell>
          <cell r="DK11">
            <v>0</v>
          </cell>
          <cell r="DL11">
            <v>0</v>
          </cell>
          <cell r="DM11">
            <v>0</v>
          </cell>
          <cell r="DN11">
            <v>0</v>
          </cell>
          <cell r="DO11">
            <v>0</v>
          </cell>
          <cell r="DP11">
            <v>0</v>
          </cell>
          <cell r="DQ11">
            <v>0</v>
          </cell>
          <cell r="DR11">
            <v>0</v>
          </cell>
          <cell r="DS11">
            <v>0</v>
          </cell>
          <cell r="DT11">
            <v>0</v>
          </cell>
          <cell r="DU11">
            <v>0</v>
          </cell>
          <cell r="DV11">
            <v>0</v>
          </cell>
          <cell r="DW11">
            <v>0</v>
          </cell>
          <cell r="DX11">
            <v>0</v>
          </cell>
          <cell r="DY11">
            <v>0</v>
          </cell>
          <cell r="DZ11">
            <v>0</v>
          </cell>
          <cell r="EA11">
            <v>0</v>
          </cell>
          <cell r="EB11">
            <v>0</v>
          </cell>
          <cell r="EC11">
            <v>0</v>
          </cell>
        </row>
        <row r="12">
          <cell r="B12" t="str">
            <v>Qualified Investment - Services - Closed 1070 Activity to Plant</v>
          </cell>
          <cell r="D12">
            <v>0</v>
          </cell>
          <cell r="E12">
            <v>0</v>
          </cell>
          <cell r="F12">
            <v>0</v>
          </cell>
          <cell r="G12">
            <v>0</v>
          </cell>
          <cell r="H12">
            <v>0</v>
          </cell>
          <cell r="I12">
            <v>0</v>
          </cell>
          <cell r="J12">
            <v>0</v>
          </cell>
          <cell r="K12">
            <v>0</v>
          </cell>
          <cell r="L12">
            <v>0</v>
          </cell>
          <cell r="M12">
            <v>0</v>
          </cell>
          <cell r="N12">
            <v>0</v>
          </cell>
          <cell r="O12">
            <v>-70871</v>
          </cell>
          <cell r="P12">
            <v>-70871</v>
          </cell>
          <cell r="Q12">
            <v>0</v>
          </cell>
          <cell r="R12">
            <v>0</v>
          </cell>
          <cell r="S12">
            <v>-26283.26</v>
          </cell>
          <cell r="T12">
            <v>0</v>
          </cell>
          <cell r="U12">
            <v>-32901.38</v>
          </cell>
          <cell r="V12">
            <v>-17919.04</v>
          </cell>
          <cell r="W12">
            <v>-3023.42</v>
          </cell>
          <cell r="X12">
            <v>0</v>
          </cell>
          <cell r="Y12">
            <v>0</v>
          </cell>
          <cell r="Z12">
            <v>-24138.24</v>
          </cell>
          <cell r="AA12">
            <v>0</v>
          </cell>
          <cell r="AB12">
            <v>-13595.1</v>
          </cell>
          <cell r="AC12">
            <v>-117860.44</v>
          </cell>
          <cell r="AE12">
            <v>-733.21</v>
          </cell>
          <cell r="AF12">
            <v>-1338.18</v>
          </cell>
          <cell r="AG12">
            <v>-2750</v>
          </cell>
          <cell r="AH12">
            <v>0</v>
          </cell>
          <cell r="AI12">
            <v>-19320.9</v>
          </cell>
          <cell r="AJ12">
            <v>-21944.82</v>
          </cell>
          <cell r="AK12">
            <v>-2500</v>
          </cell>
          <cell r="AL12">
            <v>-2500</v>
          </cell>
          <cell r="AM12">
            <v>-2500</v>
          </cell>
          <cell r="AN12">
            <v>-2500</v>
          </cell>
          <cell r="AO12">
            <v>-2500</v>
          </cell>
          <cell r="AP12">
            <v>-58587.11</v>
          </cell>
          <cell r="AQ12">
            <v>0</v>
          </cell>
          <cell r="AR12">
            <v>-2535.5</v>
          </cell>
          <cell r="AS12">
            <v>0</v>
          </cell>
          <cell r="AT12">
            <v>-1870</v>
          </cell>
          <cell r="AU12">
            <v>0</v>
          </cell>
          <cell r="AV12">
            <v>660</v>
          </cell>
          <cell r="AW12">
            <v>0</v>
          </cell>
          <cell r="AX12">
            <v>0</v>
          </cell>
          <cell r="AY12">
            <v>0</v>
          </cell>
          <cell r="AZ12">
            <v>0</v>
          </cell>
          <cell r="BA12">
            <v>0</v>
          </cell>
          <cell r="BB12">
            <v>0</v>
          </cell>
          <cell r="BC12">
            <v>-3745.5</v>
          </cell>
          <cell r="BD12">
            <v>0</v>
          </cell>
          <cell r="BE12">
            <v>0</v>
          </cell>
          <cell r="BF12">
            <v>0</v>
          </cell>
          <cell r="BG12">
            <v>0</v>
          </cell>
          <cell r="BH12">
            <v>0</v>
          </cell>
          <cell r="BI12">
            <v>0</v>
          </cell>
          <cell r="BJ12">
            <v>0</v>
          </cell>
          <cell r="BK12">
            <v>0</v>
          </cell>
          <cell r="BL12">
            <v>0</v>
          </cell>
          <cell r="BM12">
            <v>0</v>
          </cell>
          <cell r="BN12">
            <v>0</v>
          </cell>
          <cell r="BO12">
            <v>0</v>
          </cell>
          <cell r="BP12">
            <v>0</v>
          </cell>
          <cell r="BQ12">
            <v>0</v>
          </cell>
          <cell r="BR12">
            <v>0</v>
          </cell>
          <cell r="BS12">
            <v>0</v>
          </cell>
          <cell r="BT12">
            <v>0</v>
          </cell>
          <cell r="BU12">
            <v>0</v>
          </cell>
          <cell r="BV12">
            <v>0</v>
          </cell>
          <cell r="BW12">
            <v>0</v>
          </cell>
          <cell r="BX12">
            <v>0</v>
          </cell>
          <cell r="BY12">
            <v>0</v>
          </cell>
          <cell r="BZ12">
            <v>0</v>
          </cell>
          <cell r="CA12">
            <v>0</v>
          </cell>
          <cell r="CB12">
            <v>0</v>
          </cell>
          <cell r="CC12">
            <v>0</v>
          </cell>
          <cell r="CD12">
            <v>0</v>
          </cell>
          <cell r="CE12">
            <v>0</v>
          </cell>
          <cell r="CF12">
            <v>0</v>
          </cell>
          <cell r="CG12">
            <v>0</v>
          </cell>
          <cell r="CH12">
            <v>0</v>
          </cell>
          <cell r="CI12">
            <v>0</v>
          </cell>
          <cell r="CJ12">
            <v>0</v>
          </cell>
          <cell r="CK12">
            <v>0</v>
          </cell>
          <cell r="CL12">
            <v>0</v>
          </cell>
          <cell r="CM12">
            <v>0</v>
          </cell>
          <cell r="CN12">
            <v>0</v>
          </cell>
          <cell r="CO12">
            <v>0</v>
          </cell>
          <cell r="CP12">
            <v>0</v>
          </cell>
          <cell r="CQ12">
            <v>0</v>
          </cell>
          <cell r="CR12">
            <v>0</v>
          </cell>
          <cell r="CS12">
            <v>0</v>
          </cell>
          <cell r="CT12">
            <v>0</v>
          </cell>
          <cell r="CU12">
            <v>0</v>
          </cell>
          <cell r="CV12">
            <v>0</v>
          </cell>
          <cell r="CW12">
            <v>0</v>
          </cell>
          <cell r="CX12">
            <v>0</v>
          </cell>
          <cell r="CY12">
            <v>0</v>
          </cell>
          <cell r="CZ12">
            <v>0</v>
          </cell>
          <cell r="DA12">
            <v>0</v>
          </cell>
          <cell r="DB12">
            <v>0</v>
          </cell>
          <cell r="DC12">
            <v>0</v>
          </cell>
          <cell r="DD12">
            <v>0</v>
          </cell>
          <cell r="DE12">
            <v>0</v>
          </cell>
          <cell r="DF12">
            <v>0</v>
          </cell>
          <cell r="DG12">
            <v>0</v>
          </cell>
          <cell r="DH12">
            <v>0</v>
          </cell>
          <cell r="DI12">
            <v>0</v>
          </cell>
          <cell r="DJ12">
            <v>0</v>
          </cell>
          <cell r="DK12">
            <v>0</v>
          </cell>
          <cell r="DL12">
            <v>0</v>
          </cell>
          <cell r="DM12">
            <v>0</v>
          </cell>
          <cell r="DN12">
            <v>0</v>
          </cell>
          <cell r="DO12">
            <v>0</v>
          </cell>
          <cell r="DP12">
            <v>0</v>
          </cell>
          <cell r="DQ12">
            <v>0</v>
          </cell>
          <cell r="DR12">
            <v>0</v>
          </cell>
          <cell r="DS12">
            <v>0</v>
          </cell>
          <cell r="DT12">
            <v>0</v>
          </cell>
          <cell r="DU12">
            <v>0</v>
          </cell>
          <cell r="DV12">
            <v>0</v>
          </cell>
          <cell r="DW12">
            <v>0</v>
          </cell>
          <cell r="DX12">
            <v>0</v>
          </cell>
          <cell r="DY12">
            <v>0</v>
          </cell>
          <cell r="DZ12">
            <v>0</v>
          </cell>
          <cell r="EA12">
            <v>0</v>
          </cell>
          <cell r="EB12">
            <v>0</v>
          </cell>
          <cell r="EC12">
            <v>0</v>
          </cell>
        </row>
        <row r="13">
          <cell r="B13" t="str">
            <v>Qualified Investment - Mains - Current  1010 Activity</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0</v>
          </cell>
          <cell r="CT13">
            <v>0</v>
          </cell>
          <cell r="CU13">
            <v>0</v>
          </cell>
          <cell r="CV13">
            <v>0</v>
          </cell>
          <cell r="CW13">
            <v>0</v>
          </cell>
          <cell r="CX13">
            <v>0</v>
          </cell>
          <cell r="CY13">
            <v>0</v>
          </cell>
          <cell r="CZ13">
            <v>0</v>
          </cell>
          <cell r="DA13">
            <v>0</v>
          </cell>
          <cell r="DB13">
            <v>0</v>
          </cell>
          <cell r="DC13">
            <v>0</v>
          </cell>
          <cell r="DD13">
            <v>0</v>
          </cell>
          <cell r="DE13">
            <v>0</v>
          </cell>
          <cell r="DF13">
            <v>0</v>
          </cell>
          <cell r="DG13">
            <v>0</v>
          </cell>
          <cell r="DH13">
            <v>0</v>
          </cell>
          <cell r="DI13">
            <v>0</v>
          </cell>
          <cell r="DJ13">
            <v>0</v>
          </cell>
          <cell r="DK13">
            <v>0</v>
          </cell>
          <cell r="DL13">
            <v>0</v>
          </cell>
          <cell r="DM13">
            <v>0</v>
          </cell>
          <cell r="DN13">
            <v>0</v>
          </cell>
          <cell r="DO13">
            <v>0</v>
          </cell>
          <cell r="DP13">
            <v>0</v>
          </cell>
          <cell r="DQ13">
            <v>0</v>
          </cell>
          <cell r="DR13">
            <v>0</v>
          </cell>
          <cell r="DS13">
            <v>0</v>
          </cell>
          <cell r="DT13">
            <v>0</v>
          </cell>
          <cell r="DU13">
            <v>0</v>
          </cell>
          <cell r="DV13">
            <v>0</v>
          </cell>
          <cell r="DW13">
            <v>0</v>
          </cell>
          <cell r="DX13">
            <v>0</v>
          </cell>
          <cell r="DY13">
            <v>0</v>
          </cell>
          <cell r="DZ13">
            <v>0</v>
          </cell>
          <cell r="EA13">
            <v>0</v>
          </cell>
          <cell r="EB13">
            <v>0</v>
          </cell>
          <cell r="EC13">
            <v>0</v>
          </cell>
        </row>
        <row r="14">
          <cell r="B14" t="str">
            <v>Qualified Investment - Services - Current  1010 Activity</v>
          </cell>
          <cell r="D14">
            <v>0</v>
          </cell>
          <cell r="E14">
            <v>0</v>
          </cell>
          <cell r="F14">
            <v>0</v>
          </cell>
          <cell r="G14">
            <v>0</v>
          </cell>
          <cell r="H14">
            <v>0</v>
          </cell>
          <cell r="I14">
            <v>0</v>
          </cell>
          <cell r="J14">
            <v>0</v>
          </cell>
          <cell r="K14">
            <v>0</v>
          </cell>
          <cell r="L14">
            <v>0</v>
          </cell>
          <cell r="M14">
            <v>0</v>
          </cell>
          <cell r="N14">
            <v>0</v>
          </cell>
          <cell r="O14">
            <v>70871</v>
          </cell>
          <cell r="P14">
            <v>70871</v>
          </cell>
          <cell r="Q14">
            <v>0</v>
          </cell>
          <cell r="R14">
            <v>0</v>
          </cell>
          <cell r="S14">
            <v>26283.26</v>
          </cell>
          <cell r="T14">
            <v>0</v>
          </cell>
          <cell r="U14">
            <v>32901.38</v>
          </cell>
          <cell r="V14">
            <v>17919.04</v>
          </cell>
          <cell r="W14">
            <v>3023.42</v>
          </cell>
          <cell r="X14">
            <v>0</v>
          </cell>
          <cell r="Y14">
            <v>0</v>
          </cell>
          <cell r="Z14">
            <v>24138.24</v>
          </cell>
          <cell r="AA14">
            <v>0</v>
          </cell>
          <cell r="AB14">
            <v>13595.1</v>
          </cell>
          <cell r="AC14">
            <v>117860.44</v>
          </cell>
          <cell r="AD14">
            <v>0</v>
          </cell>
          <cell r="AE14">
            <v>733.21</v>
          </cell>
          <cell r="AF14">
            <v>1338.18</v>
          </cell>
          <cell r="AG14">
            <v>2750</v>
          </cell>
          <cell r="AH14">
            <v>0</v>
          </cell>
          <cell r="AI14">
            <v>19320.9</v>
          </cell>
          <cell r="AJ14">
            <v>21944.82</v>
          </cell>
          <cell r="AK14">
            <v>2500</v>
          </cell>
          <cell r="AL14">
            <v>2500</v>
          </cell>
          <cell r="AM14">
            <v>2500</v>
          </cell>
          <cell r="AN14">
            <v>2500</v>
          </cell>
          <cell r="AO14">
            <v>2500</v>
          </cell>
          <cell r="AP14">
            <v>58587.11</v>
          </cell>
          <cell r="AQ14">
            <v>0</v>
          </cell>
          <cell r="AR14">
            <v>2535.5</v>
          </cell>
          <cell r="AS14">
            <v>0</v>
          </cell>
          <cell r="AT14">
            <v>1870</v>
          </cell>
          <cell r="AU14">
            <v>0</v>
          </cell>
          <cell r="AV14">
            <v>-660</v>
          </cell>
          <cell r="AW14">
            <v>0</v>
          </cell>
          <cell r="AX14">
            <v>0</v>
          </cell>
          <cell r="AY14">
            <v>0</v>
          </cell>
          <cell r="AZ14">
            <v>0</v>
          </cell>
          <cell r="BA14">
            <v>0</v>
          </cell>
          <cell r="BB14">
            <v>0</v>
          </cell>
          <cell r="BC14">
            <v>3745.5</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v>
          </cell>
          <cell r="CI14">
            <v>0</v>
          </cell>
          <cell r="CJ14">
            <v>0</v>
          </cell>
          <cell r="CK14">
            <v>0</v>
          </cell>
          <cell r="CL14">
            <v>0</v>
          </cell>
          <cell r="CM14">
            <v>0</v>
          </cell>
          <cell r="CN14">
            <v>0</v>
          </cell>
          <cell r="CO14">
            <v>0</v>
          </cell>
          <cell r="CP14">
            <v>0</v>
          </cell>
          <cell r="CQ14">
            <v>0</v>
          </cell>
          <cell r="CR14">
            <v>0</v>
          </cell>
          <cell r="CS14">
            <v>0</v>
          </cell>
          <cell r="CT14">
            <v>0</v>
          </cell>
          <cell r="CU14">
            <v>0</v>
          </cell>
          <cell r="CV14">
            <v>0</v>
          </cell>
          <cell r="CW14">
            <v>0</v>
          </cell>
          <cell r="CX14">
            <v>0</v>
          </cell>
          <cell r="CY14">
            <v>0</v>
          </cell>
          <cell r="CZ14">
            <v>0</v>
          </cell>
          <cell r="DA14">
            <v>0</v>
          </cell>
          <cell r="DB14">
            <v>0</v>
          </cell>
          <cell r="DC14">
            <v>0</v>
          </cell>
          <cell r="DD14">
            <v>0</v>
          </cell>
          <cell r="DE14">
            <v>0</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v>0</v>
          </cell>
          <cell r="DU14">
            <v>0</v>
          </cell>
          <cell r="DV14">
            <v>0</v>
          </cell>
          <cell r="DW14">
            <v>0</v>
          </cell>
          <cell r="DX14">
            <v>0</v>
          </cell>
          <cell r="DY14">
            <v>0</v>
          </cell>
          <cell r="DZ14">
            <v>0</v>
          </cell>
          <cell r="EA14">
            <v>0</v>
          </cell>
          <cell r="EB14">
            <v>0</v>
          </cell>
          <cell r="EC14">
            <v>0</v>
          </cell>
        </row>
        <row r="17">
          <cell r="B17" t="str">
            <v>Total Qualified Investment - Mains 1070</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cell r="CP17">
            <v>0</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0</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row>
        <row r="18">
          <cell r="B18" t="str">
            <v>Total Qualified Investment - Services 1070</v>
          </cell>
          <cell r="C18">
            <v>0</v>
          </cell>
          <cell r="D18">
            <v>0</v>
          </cell>
          <cell r="E18">
            <v>0</v>
          </cell>
          <cell r="F18">
            <v>0</v>
          </cell>
          <cell r="G18">
            <v>0</v>
          </cell>
          <cell r="H18">
            <v>0</v>
          </cell>
          <cell r="I18">
            <v>0</v>
          </cell>
          <cell r="J18">
            <v>0</v>
          </cell>
          <cell r="K18">
            <v>0</v>
          </cell>
          <cell r="L18">
            <v>0</v>
          </cell>
          <cell r="M18">
            <v>11771.4</v>
          </cell>
          <cell r="N18">
            <v>21704.4</v>
          </cell>
          <cell r="O18">
            <v>-0.5</v>
          </cell>
          <cell r="P18">
            <v>-0.5</v>
          </cell>
          <cell r="Q18">
            <v>38131.71</v>
          </cell>
          <cell r="R18">
            <v>37369.46</v>
          </cell>
          <cell r="S18">
            <v>8494.5</v>
          </cell>
          <cell r="T18">
            <v>32900.88</v>
          </cell>
          <cell r="U18">
            <v>16624.84</v>
          </cell>
          <cell r="V18">
            <v>406.920000000002</v>
          </cell>
          <cell r="W18">
            <v>1589</v>
          </cell>
          <cell r="X18">
            <v>9323.52</v>
          </cell>
          <cell r="Y18">
            <v>24002.52</v>
          </cell>
          <cell r="Z18">
            <v>-0.720000000001164</v>
          </cell>
          <cell r="AA18">
            <v>4715.28</v>
          </cell>
          <cell r="AB18">
            <v>-0.720000000002983</v>
          </cell>
          <cell r="AC18">
            <v>-0.720000000002983</v>
          </cell>
          <cell r="AD18">
            <v>1137.49</v>
          </cell>
          <cell r="AE18">
            <v>1337.46</v>
          </cell>
          <cell r="AF18">
            <v>2749.48</v>
          </cell>
          <cell r="AG18">
            <v>-0.520000000003165</v>
          </cell>
          <cell r="AH18">
            <v>-0.520000000003165</v>
          </cell>
          <cell r="AI18">
            <v>19714.7</v>
          </cell>
          <cell r="AJ18">
            <v>9490.73</v>
          </cell>
          <cell r="AK18">
            <v>9490.73</v>
          </cell>
          <cell r="AL18">
            <v>9490.73</v>
          </cell>
          <cell r="AM18">
            <v>9490.73</v>
          </cell>
          <cell r="AN18">
            <v>9490.73</v>
          </cell>
          <cell r="AO18">
            <v>9490.73</v>
          </cell>
          <cell r="AP18">
            <v>-0.520000000004075</v>
          </cell>
          <cell r="AQ18">
            <v>2534.98</v>
          </cell>
          <cell r="AR18">
            <v>-0.520000000004075</v>
          </cell>
          <cell r="AS18">
            <v>3970.48</v>
          </cell>
          <cell r="AT18">
            <v>-660.520000000004</v>
          </cell>
          <cell r="AU18">
            <v>-660.520000000004</v>
          </cell>
          <cell r="AV18">
            <v>-0.520000000004075</v>
          </cell>
          <cell r="AW18">
            <v>-0.520000000004075</v>
          </cell>
          <cell r="AX18">
            <v>-0.520000000004075</v>
          </cell>
          <cell r="AY18">
            <v>-0.520000000004075</v>
          </cell>
          <cell r="AZ18">
            <v>-0.520000000004075</v>
          </cell>
          <cell r="BA18">
            <v>-0.520000000004075</v>
          </cell>
          <cell r="BB18">
            <v>-0.520000000004075</v>
          </cell>
          <cell r="BC18">
            <v>-0.520000000004075</v>
          </cell>
          <cell r="BD18">
            <v>-0.520000000004075</v>
          </cell>
          <cell r="BE18">
            <v>-0.520000000004075</v>
          </cell>
          <cell r="BF18">
            <v>-0.520000000004075</v>
          </cell>
          <cell r="BG18">
            <v>-0.520000000004075</v>
          </cell>
          <cell r="BH18">
            <v>-0.520000000004075</v>
          </cell>
          <cell r="BI18">
            <v>-0.520000000004075</v>
          </cell>
          <cell r="BJ18">
            <v>-0.520000000004075</v>
          </cell>
          <cell r="BK18">
            <v>-0.520000000004075</v>
          </cell>
          <cell r="BL18">
            <v>-0.520000000004075</v>
          </cell>
          <cell r="BM18">
            <v>-0.520000000004075</v>
          </cell>
          <cell r="BN18">
            <v>-0.520000000004075</v>
          </cell>
          <cell r="BO18">
            <v>-0.520000000004075</v>
          </cell>
          <cell r="BP18">
            <v>-0.520000000004075</v>
          </cell>
          <cell r="BQ18">
            <v>-0.520000000004075</v>
          </cell>
          <cell r="BR18">
            <v>-0.520000000004075</v>
          </cell>
          <cell r="BS18">
            <v>-0.520000000004075</v>
          </cell>
          <cell r="BT18">
            <v>-0.520000000004075</v>
          </cell>
          <cell r="BU18">
            <v>-0.520000000004075</v>
          </cell>
          <cell r="BV18">
            <v>-0.520000000004075</v>
          </cell>
          <cell r="BW18">
            <v>-0.520000000004075</v>
          </cell>
          <cell r="BX18">
            <v>-0.520000000004075</v>
          </cell>
          <cell r="BY18">
            <v>-0.520000000004075</v>
          </cell>
          <cell r="BZ18">
            <v>-0.520000000004075</v>
          </cell>
          <cell r="CA18">
            <v>-0.520000000004075</v>
          </cell>
          <cell r="CB18">
            <v>-0.520000000004075</v>
          </cell>
          <cell r="CC18">
            <v>-0.520000000004075</v>
          </cell>
          <cell r="CD18">
            <v>-0.520000000004075</v>
          </cell>
          <cell r="CE18">
            <v>-0.520000000004075</v>
          </cell>
          <cell r="CF18">
            <v>-0.520000000004075</v>
          </cell>
          <cell r="CG18">
            <v>-0.520000000004075</v>
          </cell>
          <cell r="CH18">
            <v>-0.520000000004075</v>
          </cell>
          <cell r="CI18">
            <v>-0.520000000004075</v>
          </cell>
          <cell r="CJ18">
            <v>-0.520000000004075</v>
          </cell>
          <cell r="CK18">
            <v>-0.520000000004075</v>
          </cell>
          <cell r="CL18">
            <v>-0.520000000004075</v>
          </cell>
          <cell r="CM18">
            <v>-0.520000000004075</v>
          </cell>
          <cell r="CN18">
            <v>-0.520000000004075</v>
          </cell>
          <cell r="CO18">
            <v>-0.520000000004075</v>
          </cell>
          <cell r="CP18">
            <v>-0.520000000004075</v>
          </cell>
          <cell r="CQ18">
            <v>-0.520000000004075</v>
          </cell>
          <cell r="CR18">
            <v>-0.520000000004075</v>
          </cell>
          <cell r="CS18">
            <v>-0.520000000004075</v>
          </cell>
          <cell r="CT18">
            <v>-0.520000000004075</v>
          </cell>
          <cell r="CU18">
            <v>-0.520000000004075</v>
          </cell>
          <cell r="CV18">
            <v>-0.520000000004075</v>
          </cell>
          <cell r="CW18">
            <v>-0.520000000004075</v>
          </cell>
          <cell r="CX18">
            <v>-0.520000000004075</v>
          </cell>
          <cell r="CY18">
            <v>-0.520000000004075</v>
          </cell>
          <cell r="CZ18">
            <v>-0.520000000004075</v>
          </cell>
          <cell r="DA18">
            <v>-0.520000000004075</v>
          </cell>
          <cell r="DB18">
            <v>-0.520000000004075</v>
          </cell>
          <cell r="DC18">
            <v>-0.520000000004075</v>
          </cell>
          <cell r="DD18">
            <v>-0.520000000004075</v>
          </cell>
          <cell r="DE18">
            <v>-0.520000000004075</v>
          </cell>
          <cell r="DF18">
            <v>-0.520000000004075</v>
          </cell>
          <cell r="DG18">
            <v>-0.520000000004075</v>
          </cell>
          <cell r="DH18">
            <v>-0.520000000004075</v>
          </cell>
          <cell r="DI18">
            <v>-0.520000000004075</v>
          </cell>
          <cell r="DJ18">
            <v>-0.520000000004075</v>
          </cell>
          <cell r="DK18">
            <v>-0.520000000004075</v>
          </cell>
          <cell r="DL18">
            <v>-0.520000000004075</v>
          </cell>
          <cell r="DM18">
            <v>-0.520000000004075</v>
          </cell>
          <cell r="DN18">
            <v>-0.520000000004075</v>
          </cell>
          <cell r="DO18">
            <v>-0.520000000004075</v>
          </cell>
          <cell r="DP18">
            <v>-0.520000000004075</v>
          </cell>
          <cell r="DQ18">
            <v>-0.520000000004075</v>
          </cell>
          <cell r="DR18">
            <v>-0.520000000004075</v>
          </cell>
          <cell r="DS18">
            <v>-0.520000000004075</v>
          </cell>
          <cell r="DT18">
            <v>-0.520000000004075</v>
          </cell>
          <cell r="DU18">
            <v>-0.520000000004075</v>
          </cell>
          <cell r="DV18">
            <v>-0.520000000004075</v>
          </cell>
          <cell r="DW18">
            <v>-0.520000000004075</v>
          </cell>
          <cell r="DX18">
            <v>-0.520000000004075</v>
          </cell>
          <cell r="DY18">
            <v>-0.520000000004075</v>
          </cell>
          <cell r="DZ18">
            <v>-0.520000000004075</v>
          </cell>
          <cell r="EA18">
            <v>-0.520000000004075</v>
          </cell>
          <cell r="EB18">
            <v>-0.520000000004075</v>
          </cell>
          <cell r="EC18">
            <v>-0.520000000004075</v>
          </cell>
        </row>
        <row r="19">
          <cell r="B19" t="str">
            <v>Total Qualified Investment - Mains 1010</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A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B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C19">
            <v>0</v>
          </cell>
        </row>
        <row r="20">
          <cell r="B20" t="str">
            <v>Total Qualified Investment - Services 1010</v>
          </cell>
          <cell r="C20">
            <v>0</v>
          </cell>
          <cell r="D20">
            <v>0</v>
          </cell>
          <cell r="E20">
            <v>0</v>
          </cell>
          <cell r="F20">
            <v>0</v>
          </cell>
          <cell r="G20">
            <v>0</v>
          </cell>
          <cell r="H20">
            <v>0</v>
          </cell>
          <cell r="I20">
            <v>0</v>
          </cell>
          <cell r="J20">
            <v>0</v>
          </cell>
          <cell r="K20">
            <v>0</v>
          </cell>
          <cell r="L20">
            <v>0</v>
          </cell>
          <cell r="M20">
            <v>0</v>
          </cell>
          <cell r="N20">
            <v>0</v>
          </cell>
          <cell r="O20">
            <v>70871</v>
          </cell>
          <cell r="P20">
            <v>70871</v>
          </cell>
          <cell r="Q20">
            <v>70871</v>
          </cell>
          <cell r="R20">
            <v>70871</v>
          </cell>
          <cell r="S20">
            <v>97154.26</v>
          </cell>
          <cell r="T20">
            <v>97154.26</v>
          </cell>
          <cell r="U20">
            <v>130055.64</v>
          </cell>
          <cell r="V20">
            <v>147974.68</v>
          </cell>
          <cell r="W20">
            <v>150998.1</v>
          </cell>
          <cell r="X20">
            <v>150998.1</v>
          </cell>
          <cell r="Y20">
            <v>150998.1</v>
          </cell>
          <cell r="Z20">
            <v>175136.34</v>
          </cell>
          <cell r="AA20">
            <v>175136.34</v>
          </cell>
          <cell r="AB20">
            <v>188731.44</v>
          </cell>
          <cell r="AC20">
            <v>188731.44</v>
          </cell>
          <cell r="AD20">
            <v>188731.44</v>
          </cell>
          <cell r="AE20">
            <v>189464.65</v>
          </cell>
          <cell r="AF20">
            <v>190802.83</v>
          </cell>
          <cell r="AG20">
            <v>193552.83</v>
          </cell>
          <cell r="AH20">
            <v>193552.83</v>
          </cell>
          <cell r="AI20">
            <v>212873.73</v>
          </cell>
          <cell r="AJ20">
            <v>234818.55</v>
          </cell>
          <cell r="AK20">
            <v>237318.55</v>
          </cell>
          <cell r="AL20">
            <v>239818.55</v>
          </cell>
          <cell r="AM20">
            <v>242318.55</v>
          </cell>
          <cell r="AN20">
            <v>244818.55</v>
          </cell>
          <cell r="AO20">
            <v>247318.55</v>
          </cell>
          <cell r="AP20">
            <v>250188.24</v>
          </cell>
          <cell r="AQ20">
            <v>250188.24</v>
          </cell>
          <cell r="AR20">
            <v>252723.74</v>
          </cell>
          <cell r="AS20">
            <v>252723.74</v>
          </cell>
          <cell r="AT20">
            <v>254593.74</v>
          </cell>
          <cell r="AU20">
            <v>254593.74</v>
          </cell>
          <cell r="AV20">
            <v>253933.74</v>
          </cell>
          <cell r="AW20">
            <v>253933.74</v>
          </cell>
          <cell r="AX20">
            <v>253933.74</v>
          </cell>
          <cell r="AY20">
            <v>253933.74</v>
          </cell>
          <cell r="AZ20">
            <v>253933.74</v>
          </cell>
          <cell r="BA20">
            <v>253933.74</v>
          </cell>
          <cell r="BB20">
            <v>253933.74</v>
          </cell>
          <cell r="BC20">
            <v>253933.74</v>
          </cell>
          <cell r="BD20">
            <v>253933.74</v>
          </cell>
          <cell r="BE20">
            <v>253933.74</v>
          </cell>
          <cell r="BF20">
            <v>253933.74</v>
          </cell>
          <cell r="BG20">
            <v>253933.74</v>
          </cell>
          <cell r="BH20">
            <v>253933.74</v>
          </cell>
          <cell r="BI20">
            <v>253933.74</v>
          </cell>
          <cell r="BJ20">
            <v>253933.74</v>
          </cell>
          <cell r="BK20">
            <v>253933.74</v>
          </cell>
          <cell r="BL20">
            <v>253933.74</v>
          </cell>
          <cell r="BM20">
            <v>253933.74</v>
          </cell>
          <cell r="BN20">
            <v>253933.74</v>
          </cell>
          <cell r="BO20">
            <v>253933.74</v>
          </cell>
          <cell r="BP20">
            <v>253933.74</v>
          </cell>
          <cell r="BQ20">
            <v>253933.74</v>
          </cell>
          <cell r="BR20">
            <v>253933.74</v>
          </cell>
          <cell r="BS20">
            <v>253933.74</v>
          </cell>
          <cell r="BT20">
            <v>253933.74</v>
          </cell>
          <cell r="BU20">
            <v>253933.74</v>
          </cell>
          <cell r="BV20">
            <v>253933.74</v>
          </cell>
          <cell r="BW20">
            <v>253933.74</v>
          </cell>
          <cell r="BX20">
            <v>253933.74</v>
          </cell>
          <cell r="BY20">
            <v>253933.74</v>
          </cell>
          <cell r="BZ20">
            <v>253933.74</v>
          </cell>
          <cell r="CA20">
            <v>253933.74</v>
          </cell>
          <cell r="CB20">
            <v>253933.74</v>
          </cell>
          <cell r="CC20">
            <v>253933.74</v>
          </cell>
          <cell r="CD20">
            <v>253933.74</v>
          </cell>
          <cell r="CE20">
            <v>253933.74</v>
          </cell>
          <cell r="CF20">
            <v>253933.74</v>
          </cell>
          <cell r="CG20">
            <v>253933.74</v>
          </cell>
          <cell r="CH20">
            <v>253933.74</v>
          </cell>
          <cell r="CI20">
            <v>253933.74</v>
          </cell>
          <cell r="CJ20">
            <v>253933.74</v>
          </cell>
          <cell r="CK20">
            <v>253933.74</v>
          </cell>
          <cell r="CL20">
            <v>253933.74</v>
          </cell>
          <cell r="CM20">
            <v>253933.74</v>
          </cell>
          <cell r="CN20">
            <v>253933.74</v>
          </cell>
          <cell r="CO20">
            <v>253933.74</v>
          </cell>
          <cell r="CP20">
            <v>253933.74</v>
          </cell>
          <cell r="CQ20">
            <v>253933.74</v>
          </cell>
          <cell r="CR20">
            <v>253933.74</v>
          </cell>
          <cell r="CS20">
            <v>253933.74</v>
          </cell>
          <cell r="CT20">
            <v>253933.74</v>
          </cell>
          <cell r="CU20">
            <v>253933.74</v>
          </cell>
          <cell r="CV20">
            <v>253933.74</v>
          </cell>
          <cell r="CW20">
            <v>253933.74</v>
          </cell>
          <cell r="CX20">
            <v>253933.74</v>
          </cell>
          <cell r="CY20">
            <v>253933.74</v>
          </cell>
          <cell r="CZ20">
            <v>253933.74</v>
          </cell>
          <cell r="DA20">
            <v>253933.74</v>
          </cell>
          <cell r="DB20">
            <v>253933.74</v>
          </cell>
          <cell r="DC20">
            <v>253933.74</v>
          </cell>
          <cell r="DD20">
            <v>253933.74</v>
          </cell>
          <cell r="DE20">
            <v>253933.74</v>
          </cell>
          <cell r="DF20">
            <v>253933.74</v>
          </cell>
          <cell r="DG20">
            <v>253933.74</v>
          </cell>
          <cell r="DH20">
            <v>253933.74</v>
          </cell>
          <cell r="DI20">
            <v>253933.74</v>
          </cell>
          <cell r="DJ20">
            <v>253933.74</v>
          </cell>
          <cell r="DK20">
            <v>253933.74</v>
          </cell>
          <cell r="DL20">
            <v>253933.74</v>
          </cell>
          <cell r="DM20">
            <v>253933.74</v>
          </cell>
          <cell r="DN20">
            <v>253933.74</v>
          </cell>
          <cell r="DO20">
            <v>253933.74</v>
          </cell>
          <cell r="DP20">
            <v>253933.74</v>
          </cell>
          <cell r="DQ20">
            <v>253933.74</v>
          </cell>
          <cell r="DR20">
            <v>253933.74</v>
          </cell>
          <cell r="DS20">
            <v>253933.74</v>
          </cell>
          <cell r="DT20">
            <v>253933.74</v>
          </cell>
          <cell r="DU20">
            <v>253933.74</v>
          </cell>
          <cell r="DV20">
            <v>253933.74</v>
          </cell>
          <cell r="DW20">
            <v>253933.74</v>
          </cell>
          <cell r="DX20">
            <v>253933.74</v>
          </cell>
          <cell r="DY20">
            <v>253933.74</v>
          </cell>
          <cell r="DZ20">
            <v>253933.74</v>
          </cell>
          <cell r="EA20">
            <v>253933.74</v>
          </cell>
          <cell r="EB20">
            <v>253933.74</v>
          </cell>
          <cell r="EC20">
            <v>253933.74</v>
          </cell>
        </row>
        <row r="21">
          <cell r="B21" t="str">
            <v>Total Qualified Investment</v>
          </cell>
          <cell r="C21">
            <v>0</v>
          </cell>
          <cell r="D21">
            <v>0</v>
          </cell>
          <cell r="E21">
            <v>0</v>
          </cell>
          <cell r="F21">
            <v>0</v>
          </cell>
          <cell r="G21">
            <v>0</v>
          </cell>
          <cell r="H21">
            <v>0</v>
          </cell>
          <cell r="I21">
            <v>0</v>
          </cell>
          <cell r="J21">
            <v>0</v>
          </cell>
          <cell r="K21">
            <v>0</v>
          </cell>
          <cell r="L21">
            <v>0</v>
          </cell>
          <cell r="M21">
            <v>11771.4</v>
          </cell>
          <cell r="N21">
            <v>21704.4</v>
          </cell>
          <cell r="O21">
            <v>70870.5</v>
          </cell>
          <cell r="P21">
            <v>70870.5</v>
          </cell>
          <cell r="Q21">
            <v>109002.71</v>
          </cell>
          <cell r="R21">
            <v>108240.46</v>
          </cell>
          <cell r="S21">
            <v>105648.76</v>
          </cell>
          <cell r="T21">
            <v>130055.14</v>
          </cell>
          <cell r="U21">
            <v>146680.48</v>
          </cell>
          <cell r="V21">
            <v>148381.6</v>
          </cell>
          <cell r="W21">
            <v>152587.1</v>
          </cell>
          <cell r="X21">
            <v>160321.62</v>
          </cell>
          <cell r="Y21">
            <v>175000.62</v>
          </cell>
          <cell r="Z21">
            <v>175135.62</v>
          </cell>
          <cell r="AA21">
            <v>179851.62</v>
          </cell>
          <cell r="AB21">
            <v>188730.72</v>
          </cell>
          <cell r="AC21">
            <v>188730.72</v>
          </cell>
          <cell r="AD21">
            <v>189868.93</v>
          </cell>
          <cell r="AE21">
            <v>190802.11</v>
          </cell>
          <cell r="AF21">
            <v>193552.31</v>
          </cell>
          <cell r="AG21">
            <v>193552.31</v>
          </cell>
          <cell r="AH21">
            <v>193552.31</v>
          </cell>
          <cell r="AI21">
            <v>232588.43</v>
          </cell>
          <cell r="AJ21">
            <v>244309.28</v>
          </cell>
          <cell r="AK21">
            <v>246809.28</v>
          </cell>
          <cell r="AL21">
            <v>249309.28</v>
          </cell>
          <cell r="AM21">
            <v>251809.28</v>
          </cell>
          <cell r="AN21">
            <v>254309.28</v>
          </cell>
          <cell r="AO21">
            <v>256809.28</v>
          </cell>
          <cell r="AP21">
            <v>250187.72</v>
          </cell>
          <cell r="AQ21">
            <v>252723.22</v>
          </cell>
          <cell r="AR21">
            <v>252723.22</v>
          </cell>
          <cell r="AS21">
            <v>256694.22</v>
          </cell>
          <cell r="AT21">
            <v>253933.22</v>
          </cell>
          <cell r="AU21">
            <v>253933.22</v>
          </cell>
          <cell r="AV21">
            <v>253933.22</v>
          </cell>
          <cell r="AW21">
            <v>253933.22</v>
          </cell>
          <cell r="AX21">
            <v>253933.22</v>
          </cell>
          <cell r="AY21">
            <v>253933.22</v>
          </cell>
          <cell r="AZ21">
            <v>253933.22</v>
          </cell>
          <cell r="BA21">
            <v>253933.22</v>
          </cell>
          <cell r="BB21">
            <v>253933.22</v>
          </cell>
          <cell r="BC21">
            <v>253933.22</v>
          </cell>
          <cell r="BD21">
            <v>253933.22</v>
          </cell>
          <cell r="BE21">
            <v>253933.22</v>
          </cell>
          <cell r="BF21">
            <v>253933.22</v>
          </cell>
          <cell r="BG21">
            <v>253933.22</v>
          </cell>
          <cell r="BH21">
            <v>253933.22</v>
          </cell>
          <cell r="BI21">
            <v>253933.22</v>
          </cell>
          <cell r="BJ21">
            <v>253933.22</v>
          </cell>
          <cell r="BK21">
            <v>253933.22</v>
          </cell>
          <cell r="BL21">
            <v>253933.22</v>
          </cell>
          <cell r="BM21">
            <v>253933.22</v>
          </cell>
          <cell r="BN21">
            <v>253933.22</v>
          </cell>
          <cell r="BO21">
            <v>253933.22</v>
          </cell>
          <cell r="BP21">
            <v>253933.22</v>
          </cell>
          <cell r="BQ21">
            <v>253933.22</v>
          </cell>
          <cell r="BR21">
            <v>253933.22</v>
          </cell>
          <cell r="BS21">
            <v>253933.22</v>
          </cell>
          <cell r="BT21">
            <v>253933.22</v>
          </cell>
          <cell r="BU21">
            <v>253933.22</v>
          </cell>
          <cell r="BV21">
            <v>253933.22</v>
          </cell>
          <cell r="BW21">
            <v>253933.22</v>
          </cell>
          <cell r="BX21">
            <v>253933.22</v>
          </cell>
          <cell r="BY21">
            <v>253933.22</v>
          </cell>
          <cell r="BZ21">
            <v>253933.22</v>
          </cell>
          <cell r="CA21">
            <v>253933.22</v>
          </cell>
          <cell r="CB21">
            <v>253933.22</v>
          </cell>
          <cell r="CC21">
            <v>253933.22</v>
          </cell>
          <cell r="CD21">
            <v>253933.22</v>
          </cell>
          <cell r="CE21">
            <v>253933.22</v>
          </cell>
          <cell r="CF21">
            <v>253933.22</v>
          </cell>
          <cell r="CG21">
            <v>253933.22</v>
          </cell>
          <cell r="CH21">
            <v>253933.22</v>
          </cell>
          <cell r="CI21">
            <v>253933.22</v>
          </cell>
          <cell r="CJ21">
            <v>253933.22</v>
          </cell>
          <cell r="CK21">
            <v>253933.22</v>
          </cell>
          <cell r="CL21">
            <v>253933.22</v>
          </cell>
          <cell r="CM21">
            <v>253933.22</v>
          </cell>
          <cell r="CN21">
            <v>253933.22</v>
          </cell>
          <cell r="CO21">
            <v>253933.22</v>
          </cell>
          <cell r="CP21">
            <v>253933.22</v>
          </cell>
          <cell r="CQ21">
            <v>253933.22</v>
          </cell>
          <cell r="CR21">
            <v>253933.22</v>
          </cell>
          <cell r="CS21">
            <v>253933.22</v>
          </cell>
          <cell r="CT21">
            <v>253933.22</v>
          </cell>
          <cell r="CU21">
            <v>253933.22</v>
          </cell>
          <cell r="CV21">
            <v>253933.22</v>
          </cell>
          <cell r="CW21">
            <v>253933.22</v>
          </cell>
          <cell r="CX21">
            <v>253933.22</v>
          </cell>
          <cell r="CY21">
            <v>253933.22</v>
          </cell>
          <cell r="CZ21">
            <v>253933.22</v>
          </cell>
          <cell r="DA21">
            <v>253933.22</v>
          </cell>
          <cell r="DB21">
            <v>253933.22</v>
          </cell>
          <cell r="DC21">
            <v>253933.22</v>
          </cell>
          <cell r="DD21">
            <v>253933.22</v>
          </cell>
          <cell r="DE21">
            <v>253933.22</v>
          </cell>
          <cell r="DF21">
            <v>253933.22</v>
          </cell>
          <cell r="DG21">
            <v>253933.22</v>
          </cell>
          <cell r="DH21">
            <v>253933.22</v>
          </cell>
          <cell r="DI21">
            <v>253933.22</v>
          </cell>
          <cell r="DJ21">
            <v>253933.22</v>
          </cell>
          <cell r="DK21">
            <v>253933.22</v>
          </cell>
          <cell r="DL21">
            <v>253933.22</v>
          </cell>
          <cell r="DM21">
            <v>253933.22</v>
          </cell>
          <cell r="DN21">
            <v>253933.22</v>
          </cell>
          <cell r="DO21">
            <v>253933.22</v>
          </cell>
          <cell r="DP21">
            <v>253933.22</v>
          </cell>
          <cell r="DQ21">
            <v>253933.22</v>
          </cell>
          <cell r="DR21">
            <v>253933.22</v>
          </cell>
          <cell r="DS21">
            <v>253933.22</v>
          </cell>
          <cell r="DT21">
            <v>253933.22</v>
          </cell>
          <cell r="DU21">
            <v>253933.22</v>
          </cell>
          <cell r="DV21">
            <v>253933.22</v>
          </cell>
          <cell r="DW21">
            <v>253933.22</v>
          </cell>
          <cell r="DX21">
            <v>253933.22</v>
          </cell>
          <cell r="DY21">
            <v>253933.22</v>
          </cell>
          <cell r="DZ21">
            <v>253933.22</v>
          </cell>
          <cell r="EA21">
            <v>253933.22</v>
          </cell>
          <cell r="EB21">
            <v>253933.22</v>
          </cell>
          <cell r="EC21">
            <v>253933.22</v>
          </cell>
        </row>
        <row r="23">
          <cell r="B23" t="str">
            <v>Less:  Accumulated Depreciation</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-159</v>
          </cell>
          <cell r="R23">
            <v>-318</v>
          </cell>
          <cell r="S23">
            <v>-477</v>
          </cell>
          <cell r="T23">
            <v>-696</v>
          </cell>
          <cell r="U23">
            <v>-915</v>
          </cell>
          <cell r="V23">
            <v>-1208</v>
          </cell>
          <cell r="W23">
            <v>-1541</v>
          </cell>
          <cell r="X23">
            <v>-1881</v>
          </cell>
          <cell r="Y23">
            <v>-2221</v>
          </cell>
          <cell r="Z23">
            <v>-2561</v>
          </cell>
          <cell r="AA23">
            <v>-2955</v>
          </cell>
          <cell r="AB23">
            <v>-3349</v>
          </cell>
          <cell r="AC23">
            <v>-3349</v>
          </cell>
          <cell r="AD23">
            <v>-3774</v>
          </cell>
          <cell r="AE23">
            <v>-4199</v>
          </cell>
          <cell r="AF23">
            <v>-4625</v>
          </cell>
          <cell r="AG23">
            <v>-5054</v>
          </cell>
          <cell r="AH23">
            <v>-5489</v>
          </cell>
          <cell r="AI23">
            <v>-5924</v>
          </cell>
          <cell r="AJ23">
            <v>-6403</v>
          </cell>
          <cell r="AK23">
            <v>-6931</v>
          </cell>
          <cell r="AL23">
            <v>-7465</v>
          </cell>
          <cell r="AM23">
            <v>-8005</v>
          </cell>
          <cell r="AN23">
            <v>-8550</v>
          </cell>
          <cell r="AO23">
            <v>-9101</v>
          </cell>
          <cell r="AP23">
            <v>-9162</v>
          </cell>
          <cell r="AQ23">
            <v>-9621</v>
          </cell>
          <cell r="AR23">
            <v>-10080</v>
          </cell>
          <cell r="AS23">
            <v>-10543</v>
          </cell>
          <cell r="AT23">
            <v>-11006</v>
          </cell>
          <cell r="AU23">
            <v>-11473</v>
          </cell>
          <cell r="AV23">
            <v>-11940</v>
          </cell>
          <cell r="AW23">
            <v>-12406</v>
          </cell>
          <cell r="AX23">
            <v>-12872</v>
          </cell>
          <cell r="AY23">
            <v>-13338</v>
          </cell>
          <cell r="AZ23">
            <v>-13804</v>
          </cell>
          <cell r="BA23">
            <v>-14270</v>
          </cell>
          <cell r="BB23">
            <v>-14736</v>
          </cell>
          <cell r="BC23">
            <v>-14736</v>
          </cell>
          <cell r="BD23">
            <v>-15202</v>
          </cell>
          <cell r="BE23">
            <v>-15668</v>
          </cell>
          <cell r="BF23">
            <v>-16134</v>
          </cell>
          <cell r="BG23">
            <v>-16600</v>
          </cell>
          <cell r="BH23">
            <v>-17066</v>
          </cell>
          <cell r="BI23">
            <v>-17532</v>
          </cell>
          <cell r="BJ23">
            <v>-17998</v>
          </cell>
          <cell r="BK23">
            <v>-18464</v>
          </cell>
          <cell r="BL23">
            <v>-18930</v>
          </cell>
          <cell r="BM23">
            <v>-19396</v>
          </cell>
          <cell r="BN23">
            <v>-19862</v>
          </cell>
          <cell r="BO23">
            <v>-20328</v>
          </cell>
          <cell r="BP23">
            <v>-20328</v>
          </cell>
          <cell r="BQ23">
            <v>-20794</v>
          </cell>
          <cell r="BR23">
            <v>-21260</v>
          </cell>
          <cell r="BS23">
            <v>-21726</v>
          </cell>
          <cell r="BT23">
            <v>-22192</v>
          </cell>
          <cell r="BU23">
            <v>-22658</v>
          </cell>
          <cell r="BV23">
            <v>-23124</v>
          </cell>
          <cell r="BW23">
            <v>-23590</v>
          </cell>
          <cell r="BX23">
            <v>-24056</v>
          </cell>
          <cell r="BY23">
            <v>-24522</v>
          </cell>
          <cell r="BZ23">
            <v>-24988</v>
          </cell>
          <cell r="CA23">
            <v>-25454</v>
          </cell>
          <cell r="CB23">
            <v>-25920</v>
          </cell>
          <cell r="CC23">
            <v>-25920</v>
          </cell>
          <cell r="CD23">
            <v>-26386</v>
          </cell>
          <cell r="CE23">
            <v>-26852</v>
          </cell>
          <cell r="CF23">
            <v>-27318</v>
          </cell>
          <cell r="CG23">
            <v>-27784</v>
          </cell>
          <cell r="CH23">
            <v>-28250</v>
          </cell>
          <cell r="CI23">
            <v>-28716</v>
          </cell>
          <cell r="CJ23">
            <v>-29182</v>
          </cell>
          <cell r="CK23">
            <v>-29648</v>
          </cell>
          <cell r="CL23">
            <v>-30114</v>
          </cell>
          <cell r="CM23">
            <v>-30580</v>
          </cell>
          <cell r="CN23">
            <v>-31046</v>
          </cell>
          <cell r="CO23">
            <v>-31512</v>
          </cell>
          <cell r="CP23">
            <v>-31512</v>
          </cell>
          <cell r="CQ23">
            <v>-31978</v>
          </cell>
          <cell r="CR23">
            <v>-32444</v>
          </cell>
          <cell r="CS23">
            <v>-32910</v>
          </cell>
          <cell r="CT23">
            <v>-33376</v>
          </cell>
          <cell r="CU23">
            <v>-33842</v>
          </cell>
          <cell r="CV23">
            <v>-34308</v>
          </cell>
          <cell r="CW23">
            <v>-34774</v>
          </cell>
          <cell r="CX23">
            <v>-35240</v>
          </cell>
          <cell r="CY23">
            <v>-35706</v>
          </cell>
          <cell r="CZ23">
            <v>-36172</v>
          </cell>
          <cell r="DA23">
            <v>-36638</v>
          </cell>
          <cell r="DB23">
            <v>-37104</v>
          </cell>
          <cell r="DC23">
            <v>-37104</v>
          </cell>
          <cell r="DD23">
            <v>-37570</v>
          </cell>
          <cell r="DE23">
            <v>-38036</v>
          </cell>
          <cell r="DF23">
            <v>-38502</v>
          </cell>
          <cell r="DG23">
            <v>-38968</v>
          </cell>
          <cell r="DH23">
            <v>-39434</v>
          </cell>
          <cell r="DI23">
            <v>-39900</v>
          </cell>
          <cell r="DJ23">
            <v>-40366</v>
          </cell>
          <cell r="DK23">
            <v>-40832</v>
          </cell>
          <cell r="DL23">
            <v>-41298</v>
          </cell>
          <cell r="DM23">
            <v>-41764</v>
          </cell>
          <cell r="DN23">
            <v>-42230</v>
          </cell>
          <cell r="DO23">
            <v>-42696</v>
          </cell>
          <cell r="DP23">
            <v>-42696</v>
          </cell>
          <cell r="DQ23">
            <v>-43162</v>
          </cell>
          <cell r="DR23">
            <v>-43628</v>
          </cell>
          <cell r="DS23">
            <v>-44094</v>
          </cell>
          <cell r="DT23">
            <v>-44560</v>
          </cell>
          <cell r="DU23">
            <v>-45026</v>
          </cell>
          <cell r="DV23">
            <v>-45492</v>
          </cell>
          <cell r="DW23">
            <v>-45958</v>
          </cell>
          <cell r="DX23">
            <v>-46424</v>
          </cell>
          <cell r="DY23">
            <v>-46890</v>
          </cell>
          <cell r="DZ23">
            <v>-47356</v>
          </cell>
          <cell r="EA23">
            <v>-47822</v>
          </cell>
          <cell r="EB23">
            <v>-48288</v>
          </cell>
          <cell r="EC23">
            <v>-48288</v>
          </cell>
        </row>
        <row r="24">
          <cell r="B24" t="str">
            <v>Net Book Value</v>
          </cell>
          <cell r="C24">
            <v>0</v>
          </cell>
          <cell r="D24">
            <v>0</v>
          </cell>
          <cell r="E24">
            <v>0</v>
          </cell>
          <cell r="F24">
            <v>0</v>
          </cell>
          <cell r="G24">
            <v>0</v>
          </cell>
          <cell r="H24">
            <v>0</v>
          </cell>
          <cell r="I24">
            <v>0</v>
          </cell>
          <cell r="J24">
            <v>0</v>
          </cell>
          <cell r="K24">
            <v>0</v>
          </cell>
          <cell r="L24">
            <v>0</v>
          </cell>
          <cell r="M24">
            <v>11771.4</v>
          </cell>
          <cell r="N24">
            <v>21704.4</v>
          </cell>
          <cell r="O24">
            <v>70870.5</v>
          </cell>
          <cell r="P24">
            <v>70870.5</v>
          </cell>
          <cell r="Q24">
            <v>108843.71</v>
          </cell>
          <cell r="R24">
            <v>107922.46</v>
          </cell>
          <cell r="S24">
            <v>105171.76</v>
          </cell>
          <cell r="T24">
            <v>129359.14</v>
          </cell>
          <cell r="U24">
            <v>145765.48</v>
          </cell>
          <cell r="V24">
            <v>147173.6</v>
          </cell>
          <cell r="W24">
            <v>151046.1</v>
          </cell>
          <cell r="X24">
            <v>158440.62</v>
          </cell>
          <cell r="Y24">
            <v>172779.62</v>
          </cell>
          <cell r="Z24">
            <v>172574.62</v>
          </cell>
          <cell r="AA24">
            <v>176896.62</v>
          </cell>
          <cell r="AB24">
            <v>185381.72</v>
          </cell>
          <cell r="AC24">
            <v>185381.72</v>
          </cell>
          <cell r="AD24">
            <v>186094.93</v>
          </cell>
          <cell r="AE24">
            <v>186603.11</v>
          </cell>
          <cell r="AF24">
            <v>188927.31</v>
          </cell>
          <cell r="AG24">
            <v>188498.31</v>
          </cell>
          <cell r="AH24">
            <v>188063.31</v>
          </cell>
          <cell r="AI24">
            <v>226664.43</v>
          </cell>
          <cell r="AJ24">
            <v>237906.28</v>
          </cell>
          <cell r="AK24">
            <v>239878.28</v>
          </cell>
          <cell r="AL24">
            <v>241844.28</v>
          </cell>
          <cell r="AM24">
            <v>243804.28</v>
          </cell>
          <cell r="AN24">
            <v>245759.28</v>
          </cell>
          <cell r="AO24">
            <v>247708.28</v>
          </cell>
          <cell r="AP24">
            <v>241025.72</v>
          </cell>
          <cell r="AQ24">
            <v>243102.22</v>
          </cell>
          <cell r="AR24">
            <v>242643.22</v>
          </cell>
          <cell r="AS24">
            <v>246151.22</v>
          </cell>
          <cell r="AT24">
            <v>242927.22</v>
          </cell>
          <cell r="AU24">
            <v>242460.22</v>
          </cell>
          <cell r="AV24">
            <v>241993.22</v>
          </cell>
          <cell r="AW24">
            <v>241527.22</v>
          </cell>
          <cell r="AX24">
            <v>241061.22</v>
          </cell>
          <cell r="AY24">
            <v>240595.22</v>
          </cell>
          <cell r="AZ24">
            <v>240129.22</v>
          </cell>
          <cell r="BA24">
            <v>239663.22</v>
          </cell>
          <cell r="BB24">
            <v>239197.22</v>
          </cell>
          <cell r="BC24">
            <v>239197.22</v>
          </cell>
          <cell r="BD24">
            <v>238731.22</v>
          </cell>
          <cell r="BE24">
            <v>238265.22</v>
          </cell>
          <cell r="BF24">
            <v>237799.22</v>
          </cell>
          <cell r="BG24">
            <v>237333.22</v>
          </cell>
          <cell r="BH24">
            <v>236867.22</v>
          </cell>
          <cell r="BI24">
            <v>236401.22</v>
          </cell>
          <cell r="BJ24">
            <v>235935.22</v>
          </cell>
          <cell r="BK24">
            <v>235469.22</v>
          </cell>
          <cell r="BL24">
            <v>235003.22</v>
          </cell>
          <cell r="BM24">
            <v>234537.22</v>
          </cell>
          <cell r="BN24">
            <v>234071.22</v>
          </cell>
          <cell r="BO24">
            <v>233605.22</v>
          </cell>
          <cell r="BP24">
            <v>233605.22</v>
          </cell>
          <cell r="BQ24">
            <v>233139.22</v>
          </cell>
          <cell r="BR24">
            <v>232673.22</v>
          </cell>
          <cell r="BS24">
            <v>232207.22</v>
          </cell>
          <cell r="BT24">
            <v>231741.22</v>
          </cell>
          <cell r="BU24">
            <v>231275.22</v>
          </cell>
          <cell r="BV24">
            <v>230809.22</v>
          </cell>
          <cell r="BW24">
            <v>230343.22</v>
          </cell>
          <cell r="BX24">
            <v>229877.22</v>
          </cell>
          <cell r="BY24">
            <v>229411.22</v>
          </cell>
          <cell r="BZ24">
            <v>228945.22</v>
          </cell>
          <cell r="CA24">
            <v>228479.22</v>
          </cell>
          <cell r="CB24">
            <v>228013.22</v>
          </cell>
          <cell r="CC24">
            <v>228013.22</v>
          </cell>
          <cell r="CD24">
            <v>227547.22</v>
          </cell>
          <cell r="CE24">
            <v>227081.22</v>
          </cell>
          <cell r="CF24">
            <v>226615.22</v>
          </cell>
          <cell r="CG24">
            <v>226149.22</v>
          </cell>
          <cell r="CH24">
            <v>225683.22</v>
          </cell>
          <cell r="CI24">
            <v>225217.22</v>
          </cell>
          <cell r="CJ24">
            <v>224751.22</v>
          </cell>
          <cell r="CK24">
            <v>224285.22</v>
          </cell>
          <cell r="CL24">
            <v>223819.22</v>
          </cell>
          <cell r="CM24">
            <v>223353.22</v>
          </cell>
          <cell r="CN24">
            <v>222887.22</v>
          </cell>
          <cell r="CO24">
            <v>222421.22</v>
          </cell>
          <cell r="CP24">
            <v>222421.22</v>
          </cell>
          <cell r="CQ24">
            <v>221955.22</v>
          </cell>
          <cell r="CR24">
            <v>221489.22</v>
          </cell>
          <cell r="CS24">
            <v>221023.22</v>
          </cell>
          <cell r="CT24">
            <v>220557.22</v>
          </cell>
          <cell r="CU24">
            <v>220091.22</v>
          </cell>
          <cell r="CV24">
            <v>219625.22</v>
          </cell>
          <cell r="CW24">
            <v>219159.22</v>
          </cell>
          <cell r="CX24">
            <v>218693.22</v>
          </cell>
          <cell r="CY24">
            <v>218227.22</v>
          </cell>
          <cell r="CZ24">
            <v>217761.22</v>
          </cell>
          <cell r="DA24">
            <v>217295.22</v>
          </cell>
          <cell r="DB24">
            <v>216829.22</v>
          </cell>
          <cell r="DC24">
            <v>216829.22</v>
          </cell>
          <cell r="DD24">
            <v>216363.22</v>
          </cell>
          <cell r="DE24">
            <v>215897.22</v>
          </cell>
          <cell r="DF24">
            <v>215431.22</v>
          </cell>
          <cell r="DG24">
            <v>214965.22</v>
          </cell>
          <cell r="DH24">
            <v>214499.22</v>
          </cell>
          <cell r="DI24">
            <v>214033.22</v>
          </cell>
          <cell r="DJ24">
            <v>213567.22</v>
          </cell>
          <cell r="DK24">
            <v>213101.22</v>
          </cell>
          <cell r="DL24">
            <v>212635.22</v>
          </cell>
          <cell r="DM24">
            <v>212169.22</v>
          </cell>
          <cell r="DN24">
            <v>211703.22</v>
          </cell>
          <cell r="DO24">
            <v>211237.22</v>
          </cell>
          <cell r="DP24">
            <v>211237.22</v>
          </cell>
          <cell r="DQ24">
            <v>210771.22</v>
          </cell>
          <cell r="DR24">
            <v>210305.22</v>
          </cell>
          <cell r="DS24">
            <v>209839.22</v>
          </cell>
          <cell r="DT24">
            <v>209373.22</v>
          </cell>
          <cell r="DU24">
            <v>208907.22</v>
          </cell>
          <cell r="DV24">
            <v>208441.22</v>
          </cell>
          <cell r="DW24">
            <v>207975.22</v>
          </cell>
          <cell r="DX24">
            <v>207509.22</v>
          </cell>
          <cell r="DY24">
            <v>207043.22</v>
          </cell>
          <cell r="DZ24">
            <v>206577.22</v>
          </cell>
          <cell r="EA24">
            <v>206111.22</v>
          </cell>
          <cell r="EB24">
            <v>205645.22</v>
          </cell>
          <cell r="EC24">
            <v>205645.22</v>
          </cell>
        </row>
        <row r="26">
          <cell r="B26" t="str">
            <v>Average Net Qualified Investment</v>
          </cell>
          <cell r="D26">
            <v>0</v>
          </cell>
          <cell r="E26">
            <v>0</v>
          </cell>
          <cell r="F26">
            <v>0</v>
          </cell>
          <cell r="G26">
            <v>0</v>
          </cell>
          <cell r="H26">
            <v>0</v>
          </cell>
          <cell r="I26">
            <v>0</v>
          </cell>
          <cell r="J26">
            <v>0</v>
          </cell>
          <cell r="K26">
            <v>0</v>
          </cell>
          <cell r="L26">
            <v>0</v>
          </cell>
          <cell r="M26">
            <v>5886</v>
          </cell>
          <cell r="N26">
            <v>16738</v>
          </cell>
          <cell r="O26">
            <v>46287</v>
          </cell>
          <cell r="Q26">
            <v>89857</v>
          </cell>
          <cell r="R26">
            <v>108383</v>
          </cell>
          <cell r="S26">
            <v>106547</v>
          </cell>
          <cell r="T26">
            <v>117265</v>
          </cell>
          <cell r="U26">
            <v>137562</v>
          </cell>
          <cell r="V26">
            <v>146470</v>
          </cell>
          <cell r="W26">
            <v>149110</v>
          </cell>
          <cell r="X26">
            <v>154743</v>
          </cell>
          <cell r="Y26">
            <v>165610</v>
          </cell>
          <cell r="Z26">
            <v>172677</v>
          </cell>
          <cell r="AA26">
            <v>174736</v>
          </cell>
          <cell r="AB26">
            <v>181139</v>
          </cell>
          <cell r="AD26">
            <v>185738</v>
          </cell>
          <cell r="AE26">
            <v>186349</v>
          </cell>
          <cell r="AF26">
            <v>187765</v>
          </cell>
          <cell r="AG26">
            <v>188713</v>
          </cell>
          <cell r="AH26">
            <v>188281</v>
          </cell>
          <cell r="AI26">
            <v>207364</v>
          </cell>
          <cell r="AJ26">
            <v>232285</v>
          </cell>
          <cell r="AK26">
            <v>238892</v>
          </cell>
          <cell r="AL26">
            <v>240861</v>
          </cell>
          <cell r="AM26">
            <v>242824</v>
          </cell>
          <cell r="AN26">
            <v>244782</v>
          </cell>
          <cell r="AO26">
            <v>246734</v>
          </cell>
          <cell r="AQ26">
            <v>242064</v>
          </cell>
          <cell r="AR26">
            <v>242873</v>
          </cell>
          <cell r="AS26">
            <v>244397</v>
          </cell>
          <cell r="AT26">
            <v>244539</v>
          </cell>
          <cell r="AU26">
            <v>242694</v>
          </cell>
          <cell r="AV26">
            <v>242227</v>
          </cell>
          <cell r="AW26">
            <v>241760</v>
          </cell>
          <cell r="AX26">
            <v>241294</v>
          </cell>
          <cell r="AY26">
            <v>240828</v>
          </cell>
          <cell r="AZ26">
            <v>240362</v>
          </cell>
          <cell r="BA26">
            <v>239896</v>
          </cell>
          <cell r="BB26">
            <v>239430</v>
          </cell>
          <cell r="BD26">
            <v>238964</v>
          </cell>
          <cell r="BE26">
            <v>238498</v>
          </cell>
          <cell r="BF26">
            <v>238032</v>
          </cell>
          <cell r="BG26">
            <v>237566</v>
          </cell>
          <cell r="BH26">
            <v>237100</v>
          </cell>
          <cell r="BI26">
            <v>236634</v>
          </cell>
          <cell r="BJ26">
            <v>236168</v>
          </cell>
          <cell r="BK26">
            <v>235702</v>
          </cell>
          <cell r="BL26">
            <v>235236</v>
          </cell>
          <cell r="BM26">
            <v>234770</v>
          </cell>
          <cell r="BN26">
            <v>234304</v>
          </cell>
          <cell r="BO26">
            <v>233838</v>
          </cell>
          <cell r="BQ26">
            <v>233372</v>
          </cell>
          <cell r="BR26">
            <v>232906</v>
          </cell>
          <cell r="BS26">
            <v>232440</v>
          </cell>
          <cell r="BT26">
            <v>231974</v>
          </cell>
          <cell r="BU26">
            <v>231508</v>
          </cell>
          <cell r="BV26">
            <v>231042</v>
          </cell>
          <cell r="BW26">
            <v>230576</v>
          </cell>
          <cell r="BX26">
            <v>230110</v>
          </cell>
          <cell r="BY26">
            <v>229644</v>
          </cell>
          <cell r="BZ26">
            <v>229178</v>
          </cell>
          <cell r="CA26">
            <v>228712</v>
          </cell>
          <cell r="CB26">
            <v>228246</v>
          </cell>
          <cell r="CD26">
            <v>227780</v>
          </cell>
          <cell r="CE26">
            <v>227314</v>
          </cell>
          <cell r="CF26">
            <v>226848</v>
          </cell>
          <cell r="CG26">
            <v>226382</v>
          </cell>
          <cell r="CH26">
            <v>225916</v>
          </cell>
          <cell r="CI26">
            <v>225450</v>
          </cell>
          <cell r="CJ26">
            <v>224984</v>
          </cell>
          <cell r="CK26">
            <v>224518</v>
          </cell>
          <cell r="CL26">
            <v>224052</v>
          </cell>
          <cell r="CM26">
            <v>223586</v>
          </cell>
          <cell r="CN26">
            <v>223120</v>
          </cell>
          <cell r="CO26">
            <v>222654</v>
          </cell>
          <cell r="CQ26">
            <v>222188</v>
          </cell>
          <cell r="CR26">
            <v>221722</v>
          </cell>
          <cell r="CS26">
            <v>221256</v>
          </cell>
          <cell r="CT26">
            <v>220790</v>
          </cell>
          <cell r="CU26">
            <v>220324</v>
          </cell>
          <cell r="CV26">
            <v>219858</v>
          </cell>
          <cell r="CW26">
            <v>219392</v>
          </cell>
          <cell r="CX26">
            <v>218926</v>
          </cell>
          <cell r="CY26">
            <v>218460</v>
          </cell>
          <cell r="CZ26">
            <v>217994</v>
          </cell>
          <cell r="DA26">
            <v>217528</v>
          </cell>
          <cell r="DB26">
            <v>217062</v>
          </cell>
          <cell r="DD26">
            <v>216596</v>
          </cell>
          <cell r="DE26">
            <v>216130</v>
          </cell>
          <cell r="DF26">
            <v>215664</v>
          </cell>
          <cell r="DG26">
            <v>215198</v>
          </cell>
          <cell r="DH26">
            <v>214732</v>
          </cell>
          <cell r="DI26">
            <v>214266</v>
          </cell>
          <cell r="DJ26">
            <v>213800</v>
          </cell>
          <cell r="DK26">
            <v>213334</v>
          </cell>
          <cell r="DL26">
            <v>212868</v>
          </cell>
          <cell r="DM26">
            <v>212402</v>
          </cell>
          <cell r="DN26">
            <v>211936</v>
          </cell>
          <cell r="DO26">
            <v>211470</v>
          </cell>
          <cell r="DQ26">
            <v>211004</v>
          </cell>
          <cell r="DR26">
            <v>210538</v>
          </cell>
          <cell r="DS26">
            <v>210072</v>
          </cell>
          <cell r="DT26">
            <v>209606</v>
          </cell>
          <cell r="DU26">
            <v>209140</v>
          </cell>
          <cell r="DV26">
            <v>208674</v>
          </cell>
          <cell r="DW26">
            <v>208208</v>
          </cell>
          <cell r="DX26">
            <v>207742</v>
          </cell>
          <cell r="DY26">
            <v>207276</v>
          </cell>
          <cell r="DZ26">
            <v>206810</v>
          </cell>
          <cell r="EA26">
            <v>206344</v>
          </cell>
          <cell r="EB26">
            <v>205878</v>
          </cell>
        </row>
        <row r="28">
          <cell r="A28" t="str">
            <v>Depreciation Rates</v>
          </cell>
        </row>
        <row r="29">
          <cell r="B29" t="str">
            <v>Approved Depreciation Rate-Mains</v>
          </cell>
          <cell r="D29">
            <v>0.026</v>
          </cell>
          <cell r="E29">
            <v>0.026</v>
          </cell>
          <cell r="F29">
            <v>0.026</v>
          </cell>
          <cell r="G29">
            <v>0.026</v>
          </cell>
          <cell r="H29">
            <v>0.026</v>
          </cell>
          <cell r="I29">
            <v>0.026</v>
          </cell>
          <cell r="J29">
            <v>0.026</v>
          </cell>
          <cell r="K29">
            <v>0.026</v>
          </cell>
          <cell r="L29">
            <v>0.026</v>
          </cell>
          <cell r="M29">
            <v>0.026</v>
          </cell>
          <cell r="N29">
            <v>0.026</v>
          </cell>
          <cell r="O29">
            <v>0.026</v>
          </cell>
          <cell r="Q29">
            <v>0.026</v>
          </cell>
          <cell r="R29">
            <v>0.026</v>
          </cell>
          <cell r="S29">
            <v>0.026</v>
          </cell>
          <cell r="T29">
            <v>0.026</v>
          </cell>
          <cell r="U29">
            <v>0.026</v>
          </cell>
          <cell r="V29">
            <v>0.026</v>
          </cell>
          <cell r="W29">
            <v>0.026</v>
          </cell>
          <cell r="X29">
            <v>0.026</v>
          </cell>
          <cell r="Y29">
            <v>0.026</v>
          </cell>
          <cell r="Z29">
            <v>0.026</v>
          </cell>
          <cell r="AA29">
            <v>0.026</v>
          </cell>
          <cell r="AB29">
            <v>0.026</v>
          </cell>
          <cell r="AD29">
            <v>0.026</v>
          </cell>
          <cell r="AE29">
            <v>0.026</v>
          </cell>
          <cell r="AF29">
            <v>0.026</v>
          </cell>
          <cell r="AG29">
            <v>0.026</v>
          </cell>
          <cell r="AH29">
            <v>0.026</v>
          </cell>
          <cell r="AI29">
            <v>0.026</v>
          </cell>
          <cell r="AJ29">
            <v>0.026</v>
          </cell>
          <cell r="AK29">
            <v>0.026</v>
          </cell>
          <cell r="AL29">
            <v>0.026</v>
          </cell>
          <cell r="AM29">
            <v>0.026</v>
          </cell>
          <cell r="AN29">
            <v>0.026</v>
          </cell>
          <cell r="AO29">
            <v>0.026</v>
          </cell>
          <cell r="AQ29">
            <v>0.021</v>
          </cell>
          <cell r="AR29">
            <v>0.021</v>
          </cell>
          <cell r="AS29">
            <v>0.021</v>
          </cell>
          <cell r="AT29">
            <v>0.021</v>
          </cell>
          <cell r="AU29">
            <v>0.021</v>
          </cell>
          <cell r="AV29">
            <v>0.021</v>
          </cell>
          <cell r="AW29">
            <v>0.021</v>
          </cell>
          <cell r="AX29">
            <v>0.021</v>
          </cell>
          <cell r="AY29">
            <v>0.021</v>
          </cell>
          <cell r="AZ29">
            <v>0.021</v>
          </cell>
          <cell r="BA29">
            <v>0.021</v>
          </cell>
          <cell r="BB29">
            <v>0.021</v>
          </cell>
          <cell r="BD29">
            <v>0.021</v>
          </cell>
          <cell r="BE29">
            <v>0.021</v>
          </cell>
          <cell r="BF29">
            <v>0.021</v>
          </cell>
          <cell r="BG29">
            <v>0.021</v>
          </cell>
          <cell r="BH29">
            <v>0.021</v>
          </cell>
          <cell r="BI29">
            <v>0.021</v>
          </cell>
          <cell r="BJ29">
            <v>0.021</v>
          </cell>
          <cell r="BK29">
            <v>0.021</v>
          </cell>
          <cell r="BL29">
            <v>0.021</v>
          </cell>
          <cell r="BM29">
            <v>0.021</v>
          </cell>
          <cell r="BN29">
            <v>0.021</v>
          </cell>
          <cell r="BO29">
            <v>0.021</v>
          </cell>
          <cell r="BQ29">
            <v>0.021</v>
          </cell>
          <cell r="BR29">
            <v>0.021</v>
          </cell>
          <cell r="BS29">
            <v>0.021</v>
          </cell>
          <cell r="BT29">
            <v>0.021</v>
          </cell>
          <cell r="BU29">
            <v>0.021</v>
          </cell>
          <cell r="BV29">
            <v>0.021</v>
          </cell>
          <cell r="BW29">
            <v>0.021</v>
          </cell>
          <cell r="BX29">
            <v>0.021</v>
          </cell>
          <cell r="BY29">
            <v>0.021</v>
          </cell>
          <cell r="BZ29">
            <v>0.021</v>
          </cell>
          <cell r="CA29">
            <v>0.021</v>
          </cell>
          <cell r="CB29">
            <v>0.021</v>
          </cell>
          <cell r="CD29">
            <v>0.021</v>
          </cell>
          <cell r="CE29">
            <v>0.021</v>
          </cell>
          <cell r="CF29">
            <v>0.021</v>
          </cell>
          <cell r="CG29">
            <v>0.021</v>
          </cell>
          <cell r="CH29">
            <v>0.021</v>
          </cell>
          <cell r="CI29">
            <v>0.021</v>
          </cell>
          <cell r="CJ29">
            <v>0.021</v>
          </cell>
          <cell r="CK29">
            <v>0.021</v>
          </cell>
          <cell r="CL29">
            <v>0.021</v>
          </cell>
          <cell r="CM29">
            <v>0.021</v>
          </cell>
          <cell r="CN29">
            <v>0.021</v>
          </cell>
          <cell r="CO29">
            <v>0.021</v>
          </cell>
          <cell r="CQ29">
            <v>0.021</v>
          </cell>
          <cell r="CR29">
            <v>0.021</v>
          </cell>
          <cell r="CS29">
            <v>0.021</v>
          </cell>
          <cell r="CT29">
            <v>0.021</v>
          </cell>
          <cell r="CU29">
            <v>0.021</v>
          </cell>
          <cell r="CV29">
            <v>0.021</v>
          </cell>
          <cell r="CW29">
            <v>0.021</v>
          </cell>
          <cell r="CX29">
            <v>0.021</v>
          </cell>
          <cell r="CY29">
            <v>0.021</v>
          </cell>
          <cell r="CZ29">
            <v>0.021</v>
          </cell>
          <cell r="DA29">
            <v>0.021</v>
          </cell>
          <cell r="DB29">
            <v>0.021</v>
          </cell>
          <cell r="DD29">
            <v>0.021</v>
          </cell>
          <cell r="DE29">
            <v>0.021</v>
          </cell>
          <cell r="DF29">
            <v>0.021</v>
          </cell>
          <cell r="DG29">
            <v>0.021</v>
          </cell>
          <cell r="DH29">
            <v>0.021</v>
          </cell>
          <cell r="DI29">
            <v>0.021</v>
          </cell>
          <cell r="DJ29">
            <v>0.021</v>
          </cell>
          <cell r="DK29">
            <v>0.021</v>
          </cell>
          <cell r="DL29">
            <v>0.021</v>
          </cell>
          <cell r="DM29">
            <v>0.021</v>
          </cell>
          <cell r="DN29">
            <v>0.021</v>
          </cell>
          <cell r="DO29">
            <v>0.021</v>
          </cell>
          <cell r="DQ29">
            <v>0.021</v>
          </cell>
          <cell r="DR29">
            <v>0.021</v>
          </cell>
          <cell r="DS29">
            <v>0.021</v>
          </cell>
          <cell r="DT29">
            <v>0.021</v>
          </cell>
          <cell r="DU29">
            <v>0.021</v>
          </cell>
          <cell r="DV29">
            <v>0.021</v>
          </cell>
          <cell r="DW29">
            <v>0.021</v>
          </cell>
          <cell r="DX29">
            <v>0.021</v>
          </cell>
          <cell r="DY29">
            <v>0.021</v>
          </cell>
          <cell r="DZ29">
            <v>0.021</v>
          </cell>
          <cell r="EA29">
            <v>0.021</v>
          </cell>
          <cell r="EB29">
            <v>0.021</v>
          </cell>
        </row>
        <row r="30">
          <cell r="B30" t="str">
            <v>Approved Depreciation Rate-Services</v>
          </cell>
          <cell r="D30">
            <v>0.027</v>
          </cell>
          <cell r="E30">
            <v>0.027</v>
          </cell>
          <cell r="F30">
            <v>0.027</v>
          </cell>
          <cell r="G30">
            <v>0.027</v>
          </cell>
          <cell r="H30">
            <v>0.027</v>
          </cell>
          <cell r="I30">
            <v>0.027</v>
          </cell>
          <cell r="J30">
            <v>0.027</v>
          </cell>
          <cell r="K30">
            <v>0.027</v>
          </cell>
          <cell r="L30">
            <v>0.027</v>
          </cell>
          <cell r="M30">
            <v>0.027</v>
          </cell>
          <cell r="N30">
            <v>0.027</v>
          </cell>
          <cell r="O30">
            <v>0.027</v>
          </cell>
          <cell r="Q30">
            <v>0.027</v>
          </cell>
          <cell r="R30">
            <v>0.027</v>
          </cell>
          <cell r="S30">
            <v>0.027</v>
          </cell>
          <cell r="T30">
            <v>0.027</v>
          </cell>
          <cell r="U30">
            <v>0.027</v>
          </cell>
          <cell r="V30">
            <v>0.027</v>
          </cell>
          <cell r="W30">
            <v>0.027</v>
          </cell>
          <cell r="X30">
            <v>0.027</v>
          </cell>
          <cell r="Y30">
            <v>0.027</v>
          </cell>
          <cell r="Z30">
            <v>0.027</v>
          </cell>
          <cell r="AA30">
            <v>0.027</v>
          </cell>
          <cell r="AB30">
            <v>0.027</v>
          </cell>
          <cell r="AD30">
            <v>0.027</v>
          </cell>
          <cell r="AE30">
            <v>0.027</v>
          </cell>
          <cell r="AF30">
            <v>0.027</v>
          </cell>
          <cell r="AG30">
            <v>0.027</v>
          </cell>
          <cell r="AH30">
            <v>0.027</v>
          </cell>
          <cell r="AI30">
            <v>0.027</v>
          </cell>
          <cell r="AJ30">
            <v>0.027</v>
          </cell>
          <cell r="AK30">
            <v>0.027</v>
          </cell>
          <cell r="AL30">
            <v>0.027</v>
          </cell>
          <cell r="AM30">
            <v>0.027</v>
          </cell>
          <cell r="AN30">
            <v>0.027</v>
          </cell>
          <cell r="AO30">
            <v>0.027</v>
          </cell>
          <cell r="AQ30">
            <v>0.022</v>
          </cell>
          <cell r="AR30">
            <v>0.022</v>
          </cell>
          <cell r="AS30">
            <v>0.022</v>
          </cell>
          <cell r="AT30">
            <v>0.022</v>
          </cell>
          <cell r="AU30">
            <v>0.022</v>
          </cell>
          <cell r="AV30">
            <v>0.022</v>
          </cell>
          <cell r="AW30">
            <v>0.022</v>
          </cell>
          <cell r="AX30">
            <v>0.022</v>
          </cell>
          <cell r="AY30">
            <v>0.022</v>
          </cell>
          <cell r="AZ30">
            <v>0.022</v>
          </cell>
          <cell r="BA30">
            <v>0.022</v>
          </cell>
          <cell r="BB30">
            <v>0.022</v>
          </cell>
          <cell r="BD30">
            <v>0.022</v>
          </cell>
          <cell r="BE30">
            <v>0.022</v>
          </cell>
          <cell r="BF30">
            <v>0.022</v>
          </cell>
          <cell r="BG30">
            <v>0.022</v>
          </cell>
          <cell r="BH30">
            <v>0.022</v>
          </cell>
          <cell r="BI30">
            <v>0.022</v>
          </cell>
          <cell r="BJ30">
            <v>0.022</v>
          </cell>
          <cell r="BK30">
            <v>0.022</v>
          </cell>
          <cell r="BL30">
            <v>0.022</v>
          </cell>
          <cell r="BM30">
            <v>0.022</v>
          </cell>
          <cell r="BN30">
            <v>0.022</v>
          </cell>
          <cell r="BO30">
            <v>0.022</v>
          </cell>
          <cell r="BQ30">
            <v>0.022</v>
          </cell>
          <cell r="BR30">
            <v>0.022</v>
          </cell>
          <cell r="BS30">
            <v>0.022</v>
          </cell>
          <cell r="BT30">
            <v>0.022</v>
          </cell>
          <cell r="BU30">
            <v>0.022</v>
          </cell>
          <cell r="BV30">
            <v>0.022</v>
          </cell>
          <cell r="BW30">
            <v>0.022</v>
          </cell>
          <cell r="BX30">
            <v>0.022</v>
          </cell>
          <cell r="BY30">
            <v>0.022</v>
          </cell>
          <cell r="BZ30">
            <v>0.022</v>
          </cell>
          <cell r="CA30">
            <v>0.022</v>
          </cell>
          <cell r="CB30">
            <v>0.022</v>
          </cell>
          <cell r="CD30">
            <v>0.022</v>
          </cell>
          <cell r="CE30">
            <v>0.022</v>
          </cell>
          <cell r="CF30">
            <v>0.022</v>
          </cell>
          <cell r="CG30">
            <v>0.022</v>
          </cell>
          <cell r="CH30">
            <v>0.022</v>
          </cell>
          <cell r="CI30">
            <v>0.022</v>
          </cell>
          <cell r="CJ30">
            <v>0.022</v>
          </cell>
          <cell r="CK30">
            <v>0.022</v>
          </cell>
          <cell r="CL30">
            <v>0.022</v>
          </cell>
          <cell r="CM30">
            <v>0.022</v>
          </cell>
          <cell r="CN30">
            <v>0.022</v>
          </cell>
          <cell r="CO30">
            <v>0.022</v>
          </cell>
          <cell r="CQ30">
            <v>0.022</v>
          </cell>
          <cell r="CR30">
            <v>0.022</v>
          </cell>
          <cell r="CS30">
            <v>0.022</v>
          </cell>
          <cell r="CT30">
            <v>0.022</v>
          </cell>
          <cell r="CU30">
            <v>0.022</v>
          </cell>
          <cell r="CV30">
            <v>0.022</v>
          </cell>
          <cell r="CW30">
            <v>0.022</v>
          </cell>
          <cell r="CX30">
            <v>0.022</v>
          </cell>
          <cell r="CY30">
            <v>0.022</v>
          </cell>
          <cell r="CZ30">
            <v>0.022</v>
          </cell>
          <cell r="DA30">
            <v>0.022</v>
          </cell>
          <cell r="DB30">
            <v>0.022</v>
          </cell>
          <cell r="DD30">
            <v>0.022</v>
          </cell>
          <cell r="DE30">
            <v>0.022</v>
          </cell>
          <cell r="DF30">
            <v>0.022</v>
          </cell>
          <cell r="DG30">
            <v>0.022</v>
          </cell>
          <cell r="DH30">
            <v>0.022</v>
          </cell>
          <cell r="DI30">
            <v>0.022</v>
          </cell>
          <cell r="DJ30">
            <v>0.022</v>
          </cell>
          <cell r="DK30">
            <v>0.022</v>
          </cell>
          <cell r="DL30">
            <v>0.022</v>
          </cell>
          <cell r="DM30">
            <v>0.022</v>
          </cell>
          <cell r="DN30">
            <v>0.022</v>
          </cell>
          <cell r="DO30">
            <v>0.022</v>
          </cell>
          <cell r="DQ30">
            <v>0.022</v>
          </cell>
          <cell r="DR30">
            <v>0.022</v>
          </cell>
          <cell r="DS30">
            <v>0.022</v>
          </cell>
          <cell r="DT30">
            <v>0.022</v>
          </cell>
          <cell r="DU30">
            <v>0.022</v>
          </cell>
          <cell r="DV30">
            <v>0.022</v>
          </cell>
          <cell r="DW30">
            <v>0.022</v>
          </cell>
          <cell r="DX30">
            <v>0.022</v>
          </cell>
          <cell r="DY30">
            <v>0.022</v>
          </cell>
          <cell r="DZ30">
            <v>0.022</v>
          </cell>
          <cell r="EA30">
            <v>0.022</v>
          </cell>
          <cell r="EB30">
            <v>0.022</v>
          </cell>
        </row>
        <row r="32">
          <cell r="A32" t="str">
            <v>Return on Average Net Qualified Investment</v>
          </cell>
        </row>
        <row r="33">
          <cell r="B33" t="str">
            <v>Equity - Cost of Capital, inclusive of Income Tax Gross-up</v>
          </cell>
          <cell r="D33">
            <v>0.07</v>
          </cell>
          <cell r="E33">
            <v>0.07</v>
          </cell>
          <cell r="F33">
            <v>0.07</v>
          </cell>
          <cell r="G33">
            <v>0.07</v>
          </cell>
          <cell r="H33">
            <v>0.07</v>
          </cell>
          <cell r="I33">
            <v>0.07</v>
          </cell>
          <cell r="J33">
            <v>0.07</v>
          </cell>
          <cell r="K33">
            <v>0.07</v>
          </cell>
          <cell r="L33">
            <v>0.07</v>
          </cell>
          <cell r="M33">
            <v>0.07</v>
          </cell>
          <cell r="N33">
            <v>0.07</v>
          </cell>
          <cell r="O33">
            <v>0.07</v>
          </cell>
          <cell r="Q33">
            <v>0.0745</v>
          </cell>
          <cell r="R33">
            <v>0.0745</v>
          </cell>
          <cell r="S33">
            <v>0.0745</v>
          </cell>
          <cell r="T33">
            <v>0.0745</v>
          </cell>
          <cell r="U33">
            <v>0.0745</v>
          </cell>
          <cell r="V33">
            <v>0.0745</v>
          </cell>
          <cell r="W33">
            <v>0.0745</v>
          </cell>
          <cell r="X33">
            <v>0.0745</v>
          </cell>
          <cell r="Y33">
            <v>0.0745</v>
          </cell>
          <cell r="Z33">
            <v>0.0745</v>
          </cell>
          <cell r="AA33">
            <v>0.0745</v>
          </cell>
          <cell r="AB33">
            <v>0.0745</v>
          </cell>
          <cell r="AD33">
            <v>0.0594</v>
          </cell>
          <cell r="AE33">
            <v>0.0594</v>
          </cell>
          <cell r="AF33">
            <v>0.0594</v>
          </cell>
          <cell r="AG33">
            <v>0.0594</v>
          </cell>
          <cell r="AH33">
            <v>0.0594</v>
          </cell>
          <cell r="AI33">
            <v>0.0594</v>
          </cell>
          <cell r="AJ33">
            <v>0.0594</v>
          </cell>
          <cell r="AK33">
            <v>0.0594</v>
          </cell>
          <cell r="AL33">
            <v>0.0594</v>
          </cell>
          <cell r="AM33">
            <v>0.0594</v>
          </cell>
          <cell r="AN33">
            <v>0.0594</v>
          </cell>
          <cell r="AO33">
            <v>0.0594</v>
          </cell>
          <cell r="AQ33">
            <v>0.0461</v>
          </cell>
          <cell r="AR33">
            <v>0.0461</v>
          </cell>
          <cell r="AS33">
            <v>0.0461</v>
          </cell>
          <cell r="AT33">
            <v>0.0461</v>
          </cell>
          <cell r="AU33">
            <v>0.0461</v>
          </cell>
          <cell r="AV33">
            <v>0.0461</v>
          </cell>
          <cell r="AW33">
            <v>0.0461</v>
          </cell>
          <cell r="AX33">
            <v>0.0461</v>
          </cell>
          <cell r="AY33">
            <v>0.0461</v>
          </cell>
          <cell r="AZ33">
            <v>0.0461</v>
          </cell>
          <cell r="BA33">
            <v>0.0461</v>
          </cell>
          <cell r="BB33">
            <v>0.0461</v>
          </cell>
          <cell r="BD33">
            <v>0.0461</v>
          </cell>
          <cell r="BE33">
            <v>0.0461</v>
          </cell>
          <cell r="BF33">
            <v>0.0461</v>
          </cell>
          <cell r="BG33">
            <v>0.0461</v>
          </cell>
          <cell r="BH33">
            <v>0.0461</v>
          </cell>
          <cell r="BI33">
            <v>0.0461</v>
          </cell>
          <cell r="BJ33">
            <v>0.0461</v>
          </cell>
          <cell r="BK33">
            <v>0.0461</v>
          </cell>
          <cell r="BL33">
            <v>0.0461</v>
          </cell>
          <cell r="BM33">
            <v>0.0461</v>
          </cell>
          <cell r="BN33">
            <v>0.0461</v>
          </cell>
          <cell r="BO33">
            <v>0.0461</v>
          </cell>
          <cell r="BQ33">
            <v>0.05</v>
          </cell>
          <cell r="BR33">
            <v>0.05</v>
          </cell>
          <cell r="BS33">
            <v>0.05</v>
          </cell>
          <cell r="BT33">
            <v>0.05</v>
          </cell>
          <cell r="BU33">
            <v>0.05</v>
          </cell>
          <cell r="BV33">
            <v>0.05</v>
          </cell>
          <cell r="BW33">
            <v>0.05</v>
          </cell>
          <cell r="BX33">
            <v>0.05</v>
          </cell>
          <cell r="BY33">
            <v>0.05</v>
          </cell>
          <cell r="BZ33">
            <v>0.05</v>
          </cell>
          <cell r="CA33">
            <v>0.05</v>
          </cell>
          <cell r="CB33">
            <v>0.05</v>
          </cell>
          <cell r="CD33">
            <v>0.0745</v>
          </cell>
          <cell r="CE33">
            <v>0.0745</v>
          </cell>
          <cell r="CF33">
            <v>0.0745</v>
          </cell>
          <cell r="CG33">
            <v>0.0745</v>
          </cell>
          <cell r="CH33">
            <v>0.0745</v>
          </cell>
          <cell r="CI33">
            <v>0.0745</v>
          </cell>
          <cell r="CJ33">
            <v>0.0745</v>
          </cell>
          <cell r="CK33">
            <v>0.0745</v>
          </cell>
          <cell r="CL33">
            <v>0.0745</v>
          </cell>
          <cell r="CM33">
            <v>0.0745</v>
          </cell>
          <cell r="CN33">
            <v>0.0745</v>
          </cell>
          <cell r="CO33">
            <v>0.0745</v>
          </cell>
          <cell r="CQ33">
            <v>0.0745</v>
          </cell>
          <cell r="CR33">
            <v>0.0745</v>
          </cell>
          <cell r="CS33">
            <v>0.0745</v>
          </cell>
          <cell r="CT33">
            <v>0.0745</v>
          </cell>
          <cell r="CU33">
            <v>0.0745</v>
          </cell>
          <cell r="CV33">
            <v>0.0745</v>
          </cell>
          <cell r="CW33">
            <v>0.0745</v>
          </cell>
          <cell r="CX33">
            <v>0.0745</v>
          </cell>
          <cell r="CY33">
            <v>0.0745</v>
          </cell>
          <cell r="CZ33">
            <v>0.0745</v>
          </cell>
          <cell r="DA33">
            <v>0.0745</v>
          </cell>
          <cell r="DB33">
            <v>0.0745</v>
          </cell>
          <cell r="DD33">
            <v>0.0745</v>
          </cell>
          <cell r="DE33">
            <v>0.0745</v>
          </cell>
          <cell r="DF33">
            <v>0.0745</v>
          </cell>
          <cell r="DG33">
            <v>0.0745</v>
          </cell>
          <cell r="DH33">
            <v>0.0745</v>
          </cell>
          <cell r="DI33">
            <v>0.0745</v>
          </cell>
          <cell r="DJ33">
            <v>0.0745</v>
          </cell>
          <cell r="DK33">
            <v>0.0745</v>
          </cell>
          <cell r="DL33">
            <v>0.0745</v>
          </cell>
          <cell r="DM33">
            <v>0.0745</v>
          </cell>
          <cell r="DN33">
            <v>0.0745</v>
          </cell>
          <cell r="DO33">
            <v>0.0745</v>
          </cell>
          <cell r="DQ33">
            <v>0.0745</v>
          </cell>
          <cell r="DR33">
            <v>0.0745</v>
          </cell>
          <cell r="DS33">
            <v>0.0745</v>
          </cell>
          <cell r="DT33">
            <v>0.0745</v>
          </cell>
          <cell r="DU33">
            <v>0.0745</v>
          </cell>
          <cell r="DV33">
            <v>0.0745</v>
          </cell>
          <cell r="DW33">
            <v>0.0745</v>
          </cell>
          <cell r="DX33">
            <v>0.0745</v>
          </cell>
          <cell r="DY33">
            <v>0.0745</v>
          </cell>
          <cell r="DZ33">
            <v>0.0745</v>
          </cell>
          <cell r="EA33">
            <v>0.0745</v>
          </cell>
          <cell r="EB33">
            <v>0.0745</v>
          </cell>
        </row>
        <row r="34">
          <cell r="B34" t="str">
            <v>Debt - Cost of Capital</v>
          </cell>
          <cell r="D34">
            <v>0.0107</v>
          </cell>
          <cell r="E34">
            <v>0.0107</v>
          </cell>
          <cell r="F34">
            <v>0.0107</v>
          </cell>
          <cell r="G34">
            <v>0.0107</v>
          </cell>
          <cell r="H34">
            <v>0.0107</v>
          </cell>
          <cell r="I34">
            <v>0.0107</v>
          </cell>
          <cell r="J34">
            <v>0.0107</v>
          </cell>
          <cell r="K34">
            <v>0.0107</v>
          </cell>
          <cell r="L34">
            <v>0.0107</v>
          </cell>
          <cell r="M34">
            <v>0.0107</v>
          </cell>
          <cell r="N34">
            <v>0.0107</v>
          </cell>
          <cell r="O34">
            <v>0.0107</v>
          </cell>
          <cell r="Q34">
            <v>0.0104</v>
          </cell>
          <cell r="R34">
            <v>0.0104</v>
          </cell>
          <cell r="S34">
            <v>0.0104</v>
          </cell>
          <cell r="T34">
            <v>0.0104</v>
          </cell>
          <cell r="U34">
            <v>0.0104</v>
          </cell>
          <cell r="V34">
            <v>0.0104</v>
          </cell>
          <cell r="W34">
            <v>0.0104</v>
          </cell>
          <cell r="X34">
            <v>0.0104</v>
          </cell>
          <cell r="Y34">
            <v>0.0104</v>
          </cell>
          <cell r="Z34">
            <v>0.0104</v>
          </cell>
          <cell r="AA34">
            <v>0.0104</v>
          </cell>
          <cell r="AB34">
            <v>0.0104</v>
          </cell>
          <cell r="AD34">
            <v>0.0102</v>
          </cell>
          <cell r="AE34">
            <v>0.0102</v>
          </cell>
          <cell r="AF34">
            <v>0.0102</v>
          </cell>
          <cell r="AG34">
            <v>0.0102</v>
          </cell>
          <cell r="AH34">
            <v>0.0102</v>
          </cell>
          <cell r="AI34">
            <v>0.0102</v>
          </cell>
          <cell r="AJ34">
            <v>0.0102</v>
          </cell>
          <cell r="AK34">
            <v>0.0102</v>
          </cell>
          <cell r="AL34">
            <v>0.0102</v>
          </cell>
          <cell r="AM34">
            <v>0.0102</v>
          </cell>
          <cell r="AN34">
            <v>0.0102</v>
          </cell>
          <cell r="AO34">
            <v>0.0102</v>
          </cell>
          <cell r="AQ34">
            <v>0.0105</v>
          </cell>
          <cell r="AR34">
            <v>0.0105</v>
          </cell>
          <cell r="AS34">
            <v>0.0105</v>
          </cell>
          <cell r="AT34">
            <v>0.0105</v>
          </cell>
          <cell r="AU34">
            <v>0.0105</v>
          </cell>
          <cell r="AV34">
            <v>0.0105</v>
          </cell>
          <cell r="AW34">
            <v>0.0105</v>
          </cell>
          <cell r="AX34">
            <v>0.0105</v>
          </cell>
          <cell r="AY34">
            <v>0.0105</v>
          </cell>
          <cell r="AZ34">
            <v>0.0105</v>
          </cell>
          <cell r="BA34">
            <v>0.0105</v>
          </cell>
          <cell r="BB34">
            <v>0.0105</v>
          </cell>
          <cell r="BD34">
            <v>0.0105</v>
          </cell>
          <cell r="BE34">
            <v>0.0105</v>
          </cell>
          <cell r="BF34">
            <v>0.0105</v>
          </cell>
          <cell r="BG34">
            <v>0.0105</v>
          </cell>
          <cell r="BH34">
            <v>0.0105</v>
          </cell>
          <cell r="BI34">
            <v>0.0105</v>
          </cell>
          <cell r="BJ34">
            <v>0.0105</v>
          </cell>
          <cell r="BK34">
            <v>0.0105</v>
          </cell>
          <cell r="BL34">
            <v>0.0105</v>
          </cell>
          <cell r="BM34">
            <v>0.0105</v>
          </cell>
          <cell r="BN34">
            <v>0.0105</v>
          </cell>
          <cell r="BO34">
            <v>0.0105</v>
          </cell>
          <cell r="BQ34">
            <v>0.0139</v>
          </cell>
          <cell r="BR34">
            <v>0.0139</v>
          </cell>
          <cell r="BS34">
            <v>0.0139</v>
          </cell>
          <cell r="BT34">
            <v>0.0139</v>
          </cell>
          <cell r="BU34">
            <v>0.0139</v>
          </cell>
          <cell r="BV34">
            <v>0.0139</v>
          </cell>
          <cell r="BW34">
            <v>0.0139</v>
          </cell>
          <cell r="BX34">
            <v>0.0139</v>
          </cell>
          <cell r="BY34">
            <v>0.0139</v>
          </cell>
          <cell r="BZ34">
            <v>0.0139</v>
          </cell>
          <cell r="CA34">
            <v>0.0139</v>
          </cell>
          <cell r="CB34">
            <v>0.0139</v>
          </cell>
          <cell r="CD34">
            <v>0.0104</v>
          </cell>
          <cell r="CE34">
            <v>0.0104</v>
          </cell>
          <cell r="CF34">
            <v>0.0104</v>
          </cell>
          <cell r="CG34">
            <v>0.0104</v>
          </cell>
          <cell r="CH34">
            <v>0.0104</v>
          </cell>
          <cell r="CI34">
            <v>0.0104</v>
          </cell>
          <cell r="CJ34">
            <v>0.0104</v>
          </cell>
          <cell r="CK34">
            <v>0.0104</v>
          </cell>
          <cell r="CL34">
            <v>0.0104</v>
          </cell>
          <cell r="CM34">
            <v>0.0104</v>
          </cell>
          <cell r="CN34">
            <v>0.0104</v>
          </cell>
          <cell r="CO34">
            <v>0.0104</v>
          </cell>
          <cell r="CQ34">
            <v>0.0104</v>
          </cell>
          <cell r="CR34">
            <v>0.0104</v>
          </cell>
          <cell r="CS34">
            <v>0.0104</v>
          </cell>
          <cell r="CT34">
            <v>0.0104</v>
          </cell>
          <cell r="CU34">
            <v>0.0104</v>
          </cell>
          <cell r="CV34">
            <v>0.0104</v>
          </cell>
          <cell r="CW34">
            <v>0.0104</v>
          </cell>
          <cell r="CX34">
            <v>0.0104</v>
          </cell>
          <cell r="CY34">
            <v>0.0104</v>
          </cell>
          <cell r="CZ34">
            <v>0.0104</v>
          </cell>
          <cell r="DA34">
            <v>0.0104</v>
          </cell>
          <cell r="DB34">
            <v>0.0104</v>
          </cell>
          <cell r="DD34">
            <v>0.0104</v>
          </cell>
          <cell r="DE34">
            <v>0.0104</v>
          </cell>
          <cell r="DF34">
            <v>0.0104</v>
          </cell>
          <cell r="DG34">
            <v>0.0104</v>
          </cell>
          <cell r="DH34">
            <v>0.0104</v>
          </cell>
          <cell r="DI34">
            <v>0.0104</v>
          </cell>
          <cell r="DJ34">
            <v>0.0104</v>
          </cell>
          <cell r="DK34">
            <v>0.0104</v>
          </cell>
          <cell r="DL34">
            <v>0.0104</v>
          </cell>
          <cell r="DM34">
            <v>0.0104</v>
          </cell>
          <cell r="DN34">
            <v>0.0104</v>
          </cell>
          <cell r="DO34">
            <v>0.0104</v>
          </cell>
          <cell r="DQ34">
            <v>0.0104</v>
          </cell>
          <cell r="DR34">
            <v>0.0104</v>
          </cell>
          <cell r="DS34">
            <v>0.0104</v>
          </cell>
          <cell r="DT34">
            <v>0.0104</v>
          </cell>
          <cell r="DU34">
            <v>0.0104</v>
          </cell>
          <cell r="DV34">
            <v>0.0104</v>
          </cell>
          <cell r="DW34">
            <v>0.0104</v>
          </cell>
          <cell r="DX34">
            <v>0.0104</v>
          </cell>
          <cell r="DY34">
            <v>0.0104</v>
          </cell>
          <cell r="DZ34">
            <v>0.0104</v>
          </cell>
          <cell r="EA34">
            <v>0.0104</v>
          </cell>
          <cell r="EB34">
            <v>0.0104</v>
          </cell>
        </row>
        <row r="36">
          <cell r="B36" t="str">
            <v>Equity Component - inclusive of Income Tax Gross-up</v>
          </cell>
          <cell r="D36">
            <v>0</v>
          </cell>
          <cell r="E36">
            <v>0</v>
          </cell>
          <cell r="F36">
            <v>0</v>
          </cell>
          <cell r="G36">
            <v>0</v>
          </cell>
          <cell r="H36">
            <v>0</v>
          </cell>
          <cell r="I36">
            <v>0</v>
          </cell>
          <cell r="J36">
            <v>0</v>
          </cell>
          <cell r="K36">
            <v>0</v>
          </cell>
          <cell r="L36">
            <v>0</v>
          </cell>
          <cell r="M36">
            <v>34.335</v>
          </cell>
          <cell r="N36">
            <v>97.6383333333333</v>
          </cell>
          <cell r="O36">
            <v>270.0075</v>
          </cell>
          <cell r="P36">
            <v>401.980833333333</v>
          </cell>
          <cell r="Q36">
            <v>557.862208333333</v>
          </cell>
          <cell r="R36">
            <v>672.877791666667</v>
          </cell>
          <cell r="S36">
            <v>661.479291666667</v>
          </cell>
          <cell r="T36">
            <v>728.020208333333</v>
          </cell>
          <cell r="U36">
            <v>854.03075</v>
          </cell>
          <cell r="V36">
            <v>909.334583333333</v>
          </cell>
          <cell r="W36">
            <v>925.724583333333</v>
          </cell>
          <cell r="X36">
            <v>960.696125</v>
          </cell>
          <cell r="Y36">
            <v>1028.16208333333</v>
          </cell>
          <cell r="Z36">
            <v>1072.036375</v>
          </cell>
          <cell r="AA36">
            <v>1084.81933333333</v>
          </cell>
          <cell r="AB36">
            <v>1124.57129166667</v>
          </cell>
          <cell r="AC36">
            <v>10579.614625</v>
          </cell>
          <cell r="AD36">
            <v>919.4031</v>
          </cell>
          <cell r="AE36">
            <v>922.42755</v>
          </cell>
          <cell r="AF36">
            <v>929.43675</v>
          </cell>
          <cell r="AG36">
            <v>934.12935</v>
          </cell>
          <cell r="AH36">
            <v>931.99095</v>
          </cell>
          <cell r="AI36">
            <v>1026.4518</v>
          </cell>
          <cell r="AJ36">
            <v>1149.81075</v>
          </cell>
          <cell r="AK36">
            <v>1182.5154</v>
          </cell>
          <cell r="AL36">
            <v>1192.26195</v>
          </cell>
          <cell r="AM36">
            <v>1201.9788</v>
          </cell>
          <cell r="AN36">
            <v>1211.6709</v>
          </cell>
          <cell r="AO36">
            <v>1221.3333</v>
          </cell>
          <cell r="AP36">
            <v>12823.4106</v>
          </cell>
          <cell r="AQ36">
            <v>929.9292</v>
          </cell>
          <cell r="AR36">
            <v>933.037108333333</v>
          </cell>
          <cell r="AS36">
            <v>938.891808333333</v>
          </cell>
          <cell r="AT36">
            <v>939.437325</v>
          </cell>
          <cell r="AU36">
            <v>932.34945</v>
          </cell>
          <cell r="AV36">
            <v>930.555391666667</v>
          </cell>
          <cell r="AW36">
            <v>928.761333333333</v>
          </cell>
          <cell r="AX36">
            <v>926.971116666667</v>
          </cell>
          <cell r="AY36">
            <v>925.1809</v>
          </cell>
          <cell r="AZ36">
            <v>923.390683333333</v>
          </cell>
          <cell r="BA36">
            <v>921.600466666667</v>
          </cell>
          <cell r="BB36">
            <v>919.81025</v>
          </cell>
          <cell r="BC36">
            <v>11149.9150333333</v>
          </cell>
          <cell r="BD36">
            <v>918.020033333333</v>
          </cell>
          <cell r="BE36">
            <v>916.229816666667</v>
          </cell>
          <cell r="BF36">
            <v>914.4396</v>
          </cell>
          <cell r="BG36">
            <v>912.649383333333</v>
          </cell>
          <cell r="BH36">
            <v>910.859166666667</v>
          </cell>
          <cell r="BI36">
            <v>909.06895</v>
          </cell>
          <cell r="BJ36">
            <v>907.278733333333</v>
          </cell>
          <cell r="BK36">
            <v>905.488516666667</v>
          </cell>
          <cell r="BL36">
            <v>903.6983</v>
          </cell>
          <cell r="BM36">
            <v>901.908083333333</v>
          </cell>
          <cell r="BN36">
            <v>900.117866666667</v>
          </cell>
          <cell r="BO36">
            <v>898.32765</v>
          </cell>
          <cell r="BP36">
            <v>10898.0861</v>
          </cell>
          <cell r="BQ36">
            <v>972.383333333333</v>
          </cell>
          <cell r="BR36">
            <v>970.441666666667</v>
          </cell>
          <cell r="BS36">
            <v>968.5</v>
          </cell>
          <cell r="BT36">
            <v>966.558333333333</v>
          </cell>
          <cell r="BU36">
            <v>964.616666666667</v>
          </cell>
          <cell r="BV36">
            <v>962.675</v>
          </cell>
          <cell r="BW36">
            <v>960.733333333333</v>
          </cell>
          <cell r="BX36">
            <v>958.791666666667</v>
          </cell>
          <cell r="BY36">
            <v>956.85</v>
          </cell>
          <cell r="BZ36">
            <v>954.908333333333</v>
          </cell>
          <cell r="CA36">
            <v>952.966666666667</v>
          </cell>
          <cell r="CB36">
            <v>951.025</v>
          </cell>
          <cell r="CC36">
            <v>11540.45</v>
          </cell>
          <cell r="CD36">
            <v>1414.13416666667</v>
          </cell>
          <cell r="CE36">
            <v>1411.24108333333</v>
          </cell>
          <cell r="CF36">
            <v>1408.348</v>
          </cell>
          <cell r="CG36">
            <v>1405.45491666667</v>
          </cell>
          <cell r="CH36">
            <v>1402.56183333333</v>
          </cell>
          <cell r="CI36">
            <v>1399.66875</v>
          </cell>
          <cell r="CJ36">
            <v>1396.77566666667</v>
          </cell>
          <cell r="CK36">
            <v>1393.88258333333</v>
          </cell>
          <cell r="CL36">
            <v>1390.9895</v>
          </cell>
          <cell r="CM36">
            <v>1388.09641666667</v>
          </cell>
          <cell r="CN36">
            <v>1385.20333333333</v>
          </cell>
          <cell r="CO36">
            <v>1382.31025</v>
          </cell>
          <cell r="CP36">
            <v>16778.6665</v>
          </cell>
          <cell r="CQ36">
            <v>1379.41716666667</v>
          </cell>
          <cell r="CR36">
            <v>1376.52408333333</v>
          </cell>
          <cell r="CS36">
            <v>1373.631</v>
          </cell>
          <cell r="CT36">
            <v>1370.73791666667</v>
          </cell>
          <cell r="CU36">
            <v>1367.84483333333</v>
          </cell>
          <cell r="CV36">
            <v>1364.95175</v>
          </cell>
          <cell r="CW36">
            <v>1362.05866666667</v>
          </cell>
          <cell r="CX36">
            <v>1359.16558333333</v>
          </cell>
          <cell r="CY36">
            <v>1356.2725</v>
          </cell>
          <cell r="CZ36">
            <v>1353.37941666667</v>
          </cell>
          <cell r="DA36">
            <v>1350.48633333333</v>
          </cell>
          <cell r="DB36">
            <v>1347.59325</v>
          </cell>
          <cell r="DC36">
            <v>16362.0625</v>
          </cell>
          <cell r="DD36">
            <v>1344.70016666667</v>
          </cell>
          <cell r="DE36">
            <v>1341.80708333333</v>
          </cell>
          <cell r="DF36">
            <v>1338.914</v>
          </cell>
          <cell r="DG36">
            <v>1336.02091666667</v>
          </cell>
          <cell r="DH36">
            <v>1333.12783333333</v>
          </cell>
          <cell r="DI36">
            <v>1330.23475</v>
          </cell>
          <cell r="DJ36">
            <v>1327.34166666667</v>
          </cell>
          <cell r="DK36">
            <v>1324.44858333333</v>
          </cell>
          <cell r="DL36">
            <v>1321.5555</v>
          </cell>
          <cell r="DM36">
            <v>1318.66241666667</v>
          </cell>
          <cell r="DN36">
            <v>1315.76933333333</v>
          </cell>
          <cell r="DO36">
            <v>1312.87625</v>
          </cell>
          <cell r="DP36">
            <v>15945.4585</v>
          </cell>
          <cell r="DQ36">
            <v>1309.98316666667</v>
          </cell>
          <cell r="DR36">
            <v>1307.09008333333</v>
          </cell>
          <cell r="DS36">
            <v>1304.197</v>
          </cell>
          <cell r="DT36">
            <v>1301.30391666667</v>
          </cell>
          <cell r="DU36">
            <v>1298.41083333333</v>
          </cell>
          <cell r="DV36">
            <v>1295.51775</v>
          </cell>
          <cell r="DW36">
            <v>1292.62466666667</v>
          </cell>
          <cell r="DX36">
            <v>1289.73158333333</v>
          </cell>
          <cell r="DY36">
            <v>1286.8385</v>
          </cell>
          <cell r="DZ36">
            <v>1283.94541666667</v>
          </cell>
          <cell r="EA36">
            <v>1281.05233333333</v>
          </cell>
          <cell r="EB36">
            <v>1278.15925</v>
          </cell>
          <cell r="EC36">
            <v>15528.8545</v>
          </cell>
        </row>
        <row r="37">
          <cell r="B37" t="str">
            <v>Debt Component</v>
          </cell>
          <cell r="D37">
            <v>0</v>
          </cell>
          <cell r="E37">
            <v>0</v>
          </cell>
          <cell r="F37">
            <v>0</v>
          </cell>
          <cell r="G37">
            <v>0</v>
          </cell>
          <cell r="H37">
            <v>0</v>
          </cell>
          <cell r="I37">
            <v>0</v>
          </cell>
          <cell r="J37">
            <v>0</v>
          </cell>
          <cell r="K37">
            <v>0</v>
          </cell>
          <cell r="L37">
            <v>0</v>
          </cell>
          <cell r="M37">
            <v>5.24835</v>
          </cell>
          <cell r="N37">
            <v>14.9247166666667</v>
          </cell>
          <cell r="O37">
            <v>41.272575</v>
          </cell>
          <cell r="P37">
            <v>61.4456416666667</v>
          </cell>
          <cell r="Q37">
            <v>77.8760666666667</v>
          </cell>
          <cell r="R37">
            <v>93.9319333333333</v>
          </cell>
          <cell r="S37">
            <v>92.3407333333333</v>
          </cell>
          <cell r="T37">
            <v>101.629666666667</v>
          </cell>
          <cell r="U37">
            <v>119.2204</v>
          </cell>
          <cell r="V37">
            <v>126.940666666667</v>
          </cell>
          <cell r="W37">
            <v>129.228666666667</v>
          </cell>
          <cell r="X37">
            <v>134.1106</v>
          </cell>
          <cell r="Y37">
            <v>143.528666666667</v>
          </cell>
          <cell r="Z37">
            <v>149.6534</v>
          </cell>
          <cell r="AA37">
            <v>151.437866666667</v>
          </cell>
          <cell r="AB37">
            <v>156.987133333333</v>
          </cell>
          <cell r="AC37">
            <v>1476.8858</v>
          </cell>
          <cell r="AD37">
            <v>157.8773</v>
          </cell>
          <cell r="AE37">
            <v>158.39665</v>
          </cell>
          <cell r="AF37">
            <v>159.60025</v>
          </cell>
          <cell r="AG37">
            <v>160.40605</v>
          </cell>
          <cell r="AH37">
            <v>160.03885</v>
          </cell>
          <cell r="AI37">
            <v>176.2594</v>
          </cell>
          <cell r="AJ37">
            <v>197.44225</v>
          </cell>
          <cell r="AK37">
            <v>203.0582</v>
          </cell>
          <cell r="AL37">
            <v>204.73185</v>
          </cell>
          <cell r="AM37">
            <v>206.4004</v>
          </cell>
          <cell r="AN37">
            <v>208.0647</v>
          </cell>
          <cell r="AO37">
            <v>209.7239</v>
          </cell>
          <cell r="AP37">
            <v>2201.9998</v>
          </cell>
          <cell r="AQ37">
            <v>211.806</v>
          </cell>
          <cell r="AR37">
            <v>212.513875</v>
          </cell>
          <cell r="AS37">
            <v>213.847375</v>
          </cell>
          <cell r="AT37">
            <v>213.971625</v>
          </cell>
          <cell r="AU37">
            <v>212.35725</v>
          </cell>
          <cell r="AV37">
            <v>211.948625</v>
          </cell>
          <cell r="AW37">
            <v>211.54</v>
          </cell>
          <cell r="AX37">
            <v>211.13225</v>
          </cell>
          <cell r="AY37">
            <v>210.7245</v>
          </cell>
          <cell r="AZ37">
            <v>210.31675</v>
          </cell>
          <cell r="BA37">
            <v>209.909</v>
          </cell>
          <cell r="BB37">
            <v>209.50125</v>
          </cell>
          <cell r="BC37">
            <v>2539.5685</v>
          </cell>
          <cell r="BD37">
            <v>209.0935</v>
          </cell>
          <cell r="BE37">
            <v>208.68575</v>
          </cell>
          <cell r="BF37">
            <v>208.278</v>
          </cell>
          <cell r="BG37">
            <v>207.87025</v>
          </cell>
          <cell r="BH37">
            <v>207.4625</v>
          </cell>
          <cell r="BI37">
            <v>207.05475</v>
          </cell>
          <cell r="BJ37">
            <v>206.647</v>
          </cell>
          <cell r="BK37">
            <v>206.23925</v>
          </cell>
          <cell r="BL37">
            <v>205.8315</v>
          </cell>
          <cell r="BM37">
            <v>205.42375</v>
          </cell>
          <cell r="BN37">
            <v>205.016</v>
          </cell>
          <cell r="BO37">
            <v>204.60825</v>
          </cell>
          <cell r="BP37">
            <v>2482.2105</v>
          </cell>
          <cell r="BQ37">
            <v>270.322566666667</v>
          </cell>
          <cell r="BR37">
            <v>269.782783333333</v>
          </cell>
          <cell r="BS37">
            <v>269.243</v>
          </cell>
          <cell r="BT37">
            <v>268.703216666667</v>
          </cell>
          <cell r="BU37">
            <v>268.163433333333</v>
          </cell>
          <cell r="BV37">
            <v>267.62365</v>
          </cell>
          <cell r="BW37">
            <v>267.083866666667</v>
          </cell>
          <cell r="BX37">
            <v>266.544083333333</v>
          </cell>
          <cell r="BY37">
            <v>266.0043</v>
          </cell>
          <cell r="BZ37">
            <v>265.464516666667</v>
          </cell>
          <cell r="CA37">
            <v>264.924733333333</v>
          </cell>
          <cell r="CB37">
            <v>264.38495</v>
          </cell>
          <cell r="CC37">
            <v>3208.2451</v>
          </cell>
          <cell r="CD37">
            <v>197.409333333333</v>
          </cell>
          <cell r="CE37">
            <v>197.005466666667</v>
          </cell>
          <cell r="CF37">
            <v>196.6016</v>
          </cell>
          <cell r="CG37">
            <v>196.197733333333</v>
          </cell>
          <cell r="CH37">
            <v>195.793866666667</v>
          </cell>
          <cell r="CI37">
            <v>195.39</v>
          </cell>
          <cell r="CJ37">
            <v>194.986133333333</v>
          </cell>
          <cell r="CK37">
            <v>194.582266666667</v>
          </cell>
          <cell r="CL37">
            <v>194.1784</v>
          </cell>
          <cell r="CM37">
            <v>193.774533333333</v>
          </cell>
          <cell r="CN37">
            <v>193.370666666667</v>
          </cell>
          <cell r="CO37">
            <v>192.9668</v>
          </cell>
          <cell r="CP37">
            <v>2342.2568</v>
          </cell>
          <cell r="CQ37">
            <v>192.562933333333</v>
          </cell>
          <cell r="CR37">
            <v>192.159066666667</v>
          </cell>
          <cell r="CS37">
            <v>191.7552</v>
          </cell>
          <cell r="CT37">
            <v>191.351333333333</v>
          </cell>
          <cell r="CU37">
            <v>190.947466666667</v>
          </cell>
          <cell r="CV37">
            <v>190.5436</v>
          </cell>
          <cell r="CW37">
            <v>190.139733333333</v>
          </cell>
          <cell r="CX37">
            <v>189.735866666667</v>
          </cell>
          <cell r="CY37">
            <v>189.332</v>
          </cell>
          <cell r="CZ37">
            <v>188.928133333333</v>
          </cell>
          <cell r="DA37">
            <v>188.524266666667</v>
          </cell>
          <cell r="DB37">
            <v>188.1204</v>
          </cell>
          <cell r="DC37">
            <v>2284.1</v>
          </cell>
          <cell r="DD37">
            <v>187.716533333333</v>
          </cell>
          <cell r="DE37">
            <v>187.312666666667</v>
          </cell>
          <cell r="DF37">
            <v>186.9088</v>
          </cell>
          <cell r="DG37">
            <v>186.504933333333</v>
          </cell>
          <cell r="DH37">
            <v>186.101066666667</v>
          </cell>
          <cell r="DI37">
            <v>185.6972</v>
          </cell>
          <cell r="DJ37">
            <v>185.293333333333</v>
          </cell>
          <cell r="DK37">
            <v>184.889466666667</v>
          </cell>
          <cell r="DL37">
            <v>184.4856</v>
          </cell>
          <cell r="DM37">
            <v>184.081733333333</v>
          </cell>
          <cell r="DN37">
            <v>183.677866666667</v>
          </cell>
          <cell r="DO37">
            <v>183.274</v>
          </cell>
          <cell r="DP37">
            <v>2225.9432</v>
          </cell>
          <cell r="DQ37">
            <v>182.870133333333</v>
          </cell>
          <cell r="DR37">
            <v>182.466266666667</v>
          </cell>
          <cell r="DS37">
            <v>182.0624</v>
          </cell>
          <cell r="DT37">
            <v>181.658533333333</v>
          </cell>
          <cell r="DU37">
            <v>181.254666666667</v>
          </cell>
          <cell r="DV37">
            <v>180.8508</v>
          </cell>
          <cell r="DW37">
            <v>180.446933333333</v>
          </cell>
          <cell r="DX37">
            <v>180.043066666667</v>
          </cell>
          <cell r="DY37">
            <v>179.6392</v>
          </cell>
          <cell r="DZ37">
            <v>179.235333333333</v>
          </cell>
          <cell r="EA37">
            <v>178.831466666667</v>
          </cell>
          <cell r="EB37">
            <v>178.4276</v>
          </cell>
          <cell r="EC37">
            <v>2167.7864</v>
          </cell>
        </row>
        <row r="38">
          <cell r="B38" t="str">
            <v>Return Requirement</v>
          </cell>
          <cell r="D38">
            <v>0</v>
          </cell>
          <cell r="E38">
            <v>0</v>
          </cell>
          <cell r="F38">
            <v>0</v>
          </cell>
          <cell r="G38">
            <v>0</v>
          </cell>
          <cell r="H38">
            <v>0</v>
          </cell>
          <cell r="I38">
            <v>0</v>
          </cell>
          <cell r="J38">
            <v>0</v>
          </cell>
          <cell r="K38">
            <v>0</v>
          </cell>
          <cell r="L38">
            <v>0</v>
          </cell>
          <cell r="M38">
            <v>39.58335</v>
          </cell>
          <cell r="N38">
            <v>112.56305</v>
          </cell>
          <cell r="O38">
            <v>311.280075</v>
          </cell>
          <cell r="P38">
            <v>463.426475</v>
          </cell>
          <cell r="Q38">
            <v>635.738275</v>
          </cell>
          <cell r="R38">
            <v>766.809725</v>
          </cell>
          <cell r="S38">
            <v>753.820025</v>
          </cell>
          <cell r="T38">
            <v>829.649875</v>
          </cell>
          <cell r="U38">
            <v>973.25115</v>
          </cell>
          <cell r="V38">
            <v>1036.27525</v>
          </cell>
          <cell r="W38">
            <v>1054.95325</v>
          </cell>
          <cell r="X38">
            <v>1094.806725</v>
          </cell>
          <cell r="Y38">
            <v>1171.69075</v>
          </cell>
          <cell r="Z38">
            <v>1221.689775</v>
          </cell>
          <cell r="AA38">
            <v>1236.2572</v>
          </cell>
          <cell r="AB38">
            <v>1281.558425</v>
          </cell>
          <cell r="AC38">
            <v>12056.500425</v>
          </cell>
          <cell r="AD38">
            <v>1077.2804</v>
          </cell>
          <cell r="AE38">
            <v>1080.8242</v>
          </cell>
          <cell r="AF38">
            <v>1089.037</v>
          </cell>
          <cell r="AG38">
            <v>1094.5354</v>
          </cell>
          <cell r="AH38">
            <v>1092.0298</v>
          </cell>
          <cell r="AI38">
            <v>1202.7112</v>
          </cell>
          <cell r="AJ38">
            <v>1347.253</v>
          </cell>
          <cell r="AK38">
            <v>1385.5736</v>
          </cell>
          <cell r="AL38">
            <v>1396.9938</v>
          </cell>
          <cell r="AM38">
            <v>1408.3792</v>
          </cell>
          <cell r="AN38">
            <v>1419.7356</v>
          </cell>
          <cell r="AO38">
            <v>1431.0572</v>
          </cell>
          <cell r="AP38">
            <v>15025.4104</v>
          </cell>
          <cell r="AQ38">
            <v>1141.7352</v>
          </cell>
          <cell r="AR38">
            <v>1145.55098333333</v>
          </cell>
          <cell r="AS38">
            <v>1152.73918333333</v>
          </cell>
          <cell r="AT38">
            <v>1153.40895</v>
          </cell>
          <cell r="AU38">
            <v>1144.7067</v>
          </cell>
          <cell r="AV38">
            <v>1142.50401666667</v>
          </cell>
          <cell r="AW38">
            <v>1140.30133333333</v>
          </cell>
          <cell r="AX38">
            <v>1138.10336666667</v>
          </cell>
          <cell r="AY38">
            <v>1135.9054</v>
          </cell>
          <cell r="AZ38">
            <v>1133.70743333333</v>
          </cell>
          <cell r="BA38">
            <v>1131.50946666667</v>
          </cell>
          <cell r="BB38">
            <v>1129.3115</v>
          </cell>
          <cell r="BC38">
            <v>13689.4835333333</v>
          </cell>
          <cell r="BD38">
            <v>1127.11353333333</v>
          </cell>
          <cell r="BE38">
            <v>1124.91556666667</v>
          </cell>
          <cell r="BF38">
            <v>1122.7176</v>
          </cell>
          <cell r="BG38">
            <v>1120.51963333333</v>
          </cell>
          <cell r="BH38">
            <v>1118.32166666667</v>
          </cell>
          <cell r="BI38">
            <v>1116.1237</v>
          </cell>
          <cell r="BJ38">
            <v>1113.92573333333</v>
          </cell>
          <cell r="BK38">
            <v>1111.72776666667</v>
          </cell>
          <cell r="BL38">
            <v>1109.5298</v>
          </cell>
          <cell r="BM38">
            <v>1107.33183333333</v>
          </cell>
          <cell r="BN38">
            <v>1105.13386666667</v>
          </cell>
          <cell r="BO38">
            <v>1102.9359</v>
          </cell>
          <cell r="BP38">
            <v>13380.2966</v>
          </cell>
          <cell r="BQ38">
            <v>1242.7059</v>
          </cell>
          <cell r="BR38">
            <v>1240.22445</v>
          </cell>
          <cell r="BS38">
            <v>1237.743</v>
          </cell>
          <cell r="BT38">
            <v>1235.26155</v>
          </cell>
          <cell r="BU38">
            <v>1232.7801</v>
          </cell>
          <cell r="BV38">
            <v>1230.29865</v>
          </cell>
          <cell r="BW38">
            <v>1227.8172</v>
          </cell>
          <cell r="BX38">
            <v>1225.33575</v>
          </cell>
          <cell r="BY38">
            <v>1222.8543</v>
          </cell>
          <cell r="BZ38">
            <v>1220.37285</v>
          </cell>
          <cell r="CA38">
            <v>1217.8914</v>
          </cell>
          <cell r="CB38">
            <v>1215.40995</v>
          </cell>
          <cell r="CC38">
            <v>14748.6951</v>
          </cell>
          <cell r="CD38">
            <v>1611.5435</v>
          </cell>
          <cell r="CE38">
            <v>1608.24655</v>
          </cell>
          <cell r="CF38">
            <v>1604.9496</v>
          </cell>
          <cell r="CG38">
            <v>1601.65265</v>
          </cell>
          <cell r="CH38">
            <v>1598.3557</v>
          </cell>
          <cell r="CI38">
            <v>1595.05875</v>
          </cell>
          <cell r="CJ38">
            <v>1591.7618</v>
          </cell>
          <cell r="CK38">
            <v>1588.46485</v>
          </cell>
          <cell r="CL38">
            <v>1585.1679</v>
          </cell>
          <cell r="CM38">
            <v>1581.87095</v>
          </cell>
          <cell r="CN38">
            <v>1578.574</v>
          </cell>
          <cell r="CO38">
            <v>1575.27705</v>
          </cell>
          <cell r="CP38">
            <v>19120.9233</v>
          </cell>
          <cell r="CQ38">
            <v>1571.9801</v>
          </cell>
          <cell r="CR38">
            <v>1568.68315</v>
          </cell>
          <cell r="CS38">
            <v>1565.3862</v>
          </cell>
          <cell r="CT38">
            <v>1562.08925</v>
          </cell>
          <cell r="CU38">
            <v>1558.7923</v>
          </cell>
          <cell r="CV38">
            <v>1555.49535</v>
          </cell>
          <cell r="CW38">
            <v>1552.1984</v>
          </cell>
          <cell r="CX38">
            <v>1548.90145</v>
          </cell>
          <cell r="CY38">
            <v>1545.6045</v>
          </cell>
          <cell r="CZ38">
            <v>1542.30755</v>
          </cell>
          <cell r="DA38">
            <v>1539.0106</v>
          </cell>
          <cell r="DB38">
            <v>1535.71365</v>
          </cell>
          <cell r="DC38">
            <v>18646.1625</v>
          </cell>
          <cell r="DD38">
            <v>1532.4167</v>
          </cell>
          <cell r="DE38">
            <v>1529.11975</v>
          </cell>
          <cell r="DF38">
            <v>1525.8228</v>
          </cell>
          <cell r="DG38">
            <v>1522.52585</v>
          </cell>
          <cell r="DH38">
            <v>1519.2289</v>
          </cell>
          <cell r="DI38">
            <v>1515.93195</v>
          </cell>
          <cell r="DJ38">
            <v>1512.635</v>
          </cell>
          <cell r="DK38">
            <v>1509.33805</v>
          </cell>
          <cell r="DL38">
            <v>1506.0411</v>
          </cell>
          <cell r="DM38">
            <v>1502.74415</v>
          </cell>
          <cell r="DN38">
            <v>1499.4472</v>
          </cell>
          <cell r="DO38">
            <v>1496.15025</v>
          </cell>
          <cell r="DP38">
            <v>18171.4017</v>
          </cell>
          <cell r="DQ38">
            <v>1492.8533</v>
          </cell>
          <cell r="DR38">
            <v>1489.55635</v>
          </cell>
          <cell r="DS38">
            <v>1486.2594</v>
          </cell>
          <cell r="DT38">
            <v>1482.96245</v>
          </cell>
          <cell r="DU38">
            <v>1479.6655</v>
          </cell>
          <cell r="DV38">
            <v>1476.36855</v>
          </cell>
          <cell r="DW38">
            <v>1473.0716</v>
          </cell>
          <cell r="DX38">
            <v>1469.77465</v>
          </cell>
          <cell r="DY38">
            <v>1466.4777</v>
          </cell>
          <cell r="DZ38">
            <v>1463.18075</v>
          </cell>
          <cell r="EA38">
            <v>1459.8838</v>
          </cell>
          <cell r="EB38">
            <v>1456.58685</v>
          </cell>
          <cell r="EC38">
            <v>17696.6409</v>
          </cell>
        </row>
        <row r="40">
          <cell r="A40" t="str">
            <v>Investment Expenses</v>
          </cell>
        </row>
        <row r="41">
          <cell r="B41" t="str">
            <v>Depreciation Expense - Mains</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cell r="CB41">
            <v>0</v>
          </cell>
          <cell r="CC41">
            <v>0</v>
          </cell>
          <cell r="CD41">
            <v>0</v>
          </cell>
          <cell r="CE41">
            <v>0</v>
          </cell>
          <cell r="CF41">
            <v>0</v>
          </cell>
          <cell r="CG41">
            <v>0</v>
          </cell>
          <cell r="CH41">
            <v>0</v>
          </cell>
          <cell r="CI41">
            <v>0</v>
          </cell>
          <cell r="CJ41">
            <v>0</v>
          </cell>
          <cell r="CK41">
            <v>0</v>
          </cell>
          <cell r="CL41">
            <v>0</v>
          </cell>
          <cell r="CM41">
            <v>0</v>
          </cell>
          <cell r="CN41">
            <v>0</v>
          </cell>
          <cell r="CO41">
            <v>0</v>
          </cell>
          <cell r="CP41">
            <v>0</v>
          </cell>
          <cell r="CQ41">
            <v>0</v>
          </cell>
          <cell r="CR41">
            <v>0</v>
          </cell>
          <cell r="CS41">
            <v>0</v>
          </cell>
          <cell r="CT41">
            <v>0</v>
          </cell>
          <cell r="CU41">
            <v>0</v>
          </cell>
          <cell r="CV41">
            <v>0</v>
          </cell>
          <cell r="CW41">
            <v>0</v>
          </cell>
          <cell r="CX41">
            <v>0</v>
          </cell>
          <cell r="CY41">
            <v>0</v>
          </cell>
          <cell r="CZ41">
            <v>0</v>
          </cell>
          <cell r="DA41">
            <v>0</v>
          </cell>
          <cell r="DB41">
            <v>0</v>
          </cell>
          <cell r="DC41">
            <v>0</v>
          </cell>
          <cell r="DD41">
            <v>0</v>
          </cell>
          <cell r="DE41">
            <v>0</v>
          </cell>
          <cell r="DF41">
            <v>0</v>
          </cell>
          <cell r="DG41">
            <v>0</v>
          </cell>
          <cell r="DH41">
            <v>0</v>
          </cell>
          <cell r="DI41">
            <v>0</v>
          </cell>
          <cell r="DJ41">
            <v>0</v>
          </cell>
          <cell r="DK41">
            <v>0</v>
          </cell>
          <cell r="DL41">
            <v>0</v>
          </cell>
          <cell r="DM41">
            <v>0</v>
          </cell>
          <cell r="DN41">
            <v>0</v>
          </cell>
          <cell r="DO41">
            <v>0</v>
          </cell>
          <cell r="DP41">
            <v>0</v>
          </cell>
          <cell r="DQ41">
            <v>0</v>
          </cell>
          <cell r="DR41">
            <v>0</v>
          </cell>
          <cell r="DS41">
            <v>0</v>
          </cell>
          <cell r="DT41">
            <v>0</v>
          </cell>
          <cell r="DU41">
            <v>0</v>
          </cell>
          <cell r="DV41">
            <v>0</v>
          </cell>
          <cell r="DW41">
            <v>0</v>
          </cell>
          <cell r="DX41">
            <v>0</v>
          </cell>
          <cell r="DY41">
            <v>0</v>
          </cell>
          <cell r="DZ41">
            <v>0</v>
          </cell>
          <cell r="EA41">
            <v>0</v>
          </cell>
          <cell r="EB41">
            <v>0</v>
          </cell>
          <cell r="EC41">
            <v>0</v>
          </cell>
        </row>
        <row r="42">
          <cell r="B42" t="str">
            <v>Depreciation Expense - Services</v>
          </cell>
          <cell r="D42">
            <v>0</v>
          </cell>
          <cell r="E42">
            <v>0</v>
          </cell>
          <cell r="F42">
            <v>0</v>
          </cell>
          <cell r="G42">
            <v>0</v>
          </cell>
          <cell r="H42">
            <v>0</v>
          </cell>
          <cell r="I42">
            <v>0</v>
          </cell>
          <cell r="J42">
            <v>0</v>
          </cell>
          <cell r="K42">
            <v>0</v>
          </cell>
          <cell r="L42">
            <v>0</v>
          </cell>
          <cell r="M42">
            <v>0</v>
          </cell>
          <cell r="N42">
            <v>0</v>
          </cell>
          <cell r="O42">
            <v>0</v>
          </cell>
          <cell r="P42">
            <v>0</v>
          </cell>
          <cell r="Q42">
            <v>159</v>
          </cell>
          <cell r="R42">
            <v>159</v>
          </cell>
          <cell r="S42">
            <v>159</v>
          </cell>
          <cell r="T42">
            <v>219</v>
          </cell>
          <cell r="U42">
            <v>219</v>
          </cell>
          <cell r="V42">
            <v>293</v>
          </cell>
          <cell r="W42">
            <v>333</v>
          </cell>
          <cell r="X42">
            <v>340</v>
          </cell>
          <cell r="Y42">
            <v>340</v>
          </cell>
          <cell r="Z42">
            <v>340</v>
          </cell>
          <cell r="AA42">
            <v>394</v>
          </cell>
          <cell r="AB42">
            <v>394</v>
          </cell>
          <cell r="AC42">
            <v>3349</v>
          </cell>
          <cell r="AD42">
            <v>425</v>
          </cell>
          <cell r="AE42">
            <v>425</v>
          </cell>
          <cell r="AF42">
            <v>426</v>
          </cell>
          <cell r="AG42">
            <v>429</v>
          </cell>
          <cell r="AH42">
            <v>435</v>
          </cell>
          <cell r="AI42">
            <v>435</v>
          </cell>
          <cell r="AJ42">
            <v>479</v>
          </cell>
          <cell r="AK42">
            <v>528</v>
          </cell>
          <cell r="AL42">
            <v>534</v>
          </cell>
          <cell r="AM42">
            <v>540</v>
          </cell>
          <cell r="AN42">
            <v>545</v>
          </cell>
          <cell r="AO42">
            <v>551</v>
          </cell>
          <cell r="AP42">
            <v>5752</v>
          </cell>
          <cell r="AQ42">
            <v>459</v>
          </cell>
          <cell r="AR42">
            <v>459</v>
          </cell>
          <cell r="AS42">
            <v>463</v>
          </cell>
          <cell r="AT42">
            <v>463</v>
          </cell>
          <cell r="AU42">
            <v>467</v>
          </cell>
          <cell r="AV42">
            <v>467</v>
          </cell>
          <cell r="AW42">
            <v>466</v>
          </cell>
          <cell r="AX42">
            <v>466</v>
          </cell>
          <cell r="AY42">
            <v>466</v>
          </cell>
          <cell r="AZ42">
            <v>466</v>
          </cell>
          <cell r="BA42">
            <v>466</v>
          </cell>
          <cell r="BB42">
            <v>466</v>
          </cell>
          <cell r="BC42">
            <v>5574</v>
          </cell>
          <cell r="BD42">
            <v>466</v>
          </cell>
          <cell r="BE42">
            <v>466</v>
          </cell>
          <cell r="BF42">
            <v>466</v>
          </cell>
          <cell r="BG42">
            <v>466</v>
          </cell>
          <cell r="BH42">
            <v>466</v>
          </cell>
          <cell r="BI42">
            <v>466</v>
          </cell>
          <cell r="BJ42">
            <v>466</v>
          </cell>
          <cell r="BK42">
            <v>466</v>
          </cell>
          <cell r="BL42">
            <v>466</v>
          </cell>
          <cell r="BM42">
            <v>466</v>
          </cell>
          <cell r="BN42">
            <v>466</v>
          </cell>
          <cell r="BO42">
            <v>466</v>
          </cell>
          <cell r="BP42">
            <v>5592</v>
          </cell>
          <cell r="BQ42">
            <v>466</v>
          </cell>
          <cell r="BR42">
            <v>466</v>
          </cell>
          <cell r="BS42">
            <v>466</v>
          </cell>
          <cell r="BT42">
            <v>466</v>
          </cell>
          <cell r="BU42">
            <v>466</v>
          </cell>
          <cell r="BV42">
            <v>466</v>
          </cell>
          <cell r="BW42">
            <v>466</v>
          </cell>
          <cell r="BX42">
            <v>466</v>
          </cell>
          <cell r="BY42">
            <v>466</v>
          </cell>
          <cell r="BZ42">
            <v>466</v>
          </cell>
          <cell r="CA42">
            <v>466</v>
          </cell>
          <cell r="CB42">
            <v>466</v>
          </cell>
          <cell r="CC42">
            <v>5592</v>
          </cell>
          <cell r="CD42">
            <v>466</v>
          </cell>
          <cell r="CE42">
            <v>466</v>
          </cell>
          <cell r="CF42">
            <v>466</v>
          </cell>
          <cell r="CG42">
            <v>466</v>
          </cell>
          <cell r="CH42">
            <v>466</v>
          </cell>
          <cell r="CI42">
            <v>466</v>
          </cell>
          <cell r="CJ42">
            <v>466</v>
          </cell>
          <cell r="CK42">
            <v>466</v>
          </cell>
          <cell r="CL42">
            <v>466</v>
          </cell>
          <cell r="CM42">
            <v>466</v>
          </cell>
          <cell r="CN42">
            <v>466</v>
          </cell>
          <cell r="CO42">
            <v>466</v>
          </cell>
          <cell r="CP42">
            <v>5592</v>
          </cell>
          <cell r="CQ42">
            <v>466</v>
          </cell>
          <cell r="CR42">
            <v>466</v>
          </cell>
          <cell r="CS42">
            <v>466</v>
          </cell>
          <cell r="CT42">
            <v>466</v>
          </cell>
          <cell r="CU42">
            <v>466</v>
          </cell>
          <cell r="CV42">
            <v>466</v>
          </cell>
          <cell r="CW42">
            <v>466</v>
          </cell>
          <cell r="CX42">
            <v>466</v>
          </cell>
          <cell r="CY42">
            <v>466</v>
          </cell>
          <cell r="CZ42">
            <v>466</v>
          </cell>
          <cell r="DA42">
            <v>466</v>
          </cell>
          <cell r="DB42">
            <v>466</v>
          </cell>
          <cell r="DC42">
            <v>5592</v>
          </cell>
          <cell r="DD42">
            <v>466</v>
          </cell>
          <cell r="DE42">
            <v>466</v>
          </cell>
          <cell r="DF42">
            <v>466</v>
          </cell>
          <cell r="DG42">
            <v>466</v>
          </cell>
          <cell r="DH42">
            <v>466</v>
          </cell>
          <cell r="DI42">
            <v>466</v>
          </cell>
          <cell r="DJ42">
            <v>466</v>
          </cell>
          <cell r="DK42">
            <v>466</v>
          </cell>
          <cell r="DL42">
            <v>466</v>
          </cell>
          <cell r="DM42">
            <v>466</v>
          </cell>
          <cell r="DN42">
            <v>466</v>
          </cell>
          <cell r="DO42">
            <v>466</v>
          </cell>
          <cell r="DP42">
            <v>5592</v>
          </cell>
          <cell r="DQ42">
            <v>466</v>
          </cell>
          <cell r="DR42">
            <v>466</v>
          </cell>
          <cell r="DS42">
            <v>466</v>
          </cell>
          <cell r="DT42">
            <v>466</v>
          </cell>
          <cell r="DU42">
            <v>466</v>
          </cell>
          <cell r="DV42">
            <v>466</v>
          </cell>
          <cell r="DW42">
            <v>466</v>
          </cell>
          <cell r="DX42">
            <v>466</v>
          </cell>
          <cell r="DY42">
            <v>466</v>
          </cell>
          <cell r="DZ42">
            <v>466</v>
          </cell>
          <cell r="EA42">
            <v>466</v>
          </cell>
          <cell r="EB42">
            <v>466</v>
          </cell>
          <cell r="EC42">
            <v>5592</v>
          </cell>
        </row>
        <row r="43">
          <cell r="B43" t="str">
            <v>Property Taxes</v>
          </cell>
          <cell r="D43">
            <v>0</v>
          </cell>
          <cell r="E43">
            <v>0</v>
          </cell>
          <cell r="F43">
            <v>0</v>
          </cell>
          <cell r="G43">
            <v>0</v>
          </cell>
          <cell r="H43">
            <v>0</v>
          </cell>
          <cell r="I43">
            <v>0</v>
          </cell>
          <cell r="J43">
            <v>0</v>
          </cell>
          <cell r="K43">
            <v>0</v>
          </cell>
          <cell r="L43">
            <v>0</v>
          </cell>
          <cell r="M43">
            <v>0</v>
          </cell>
          <cell r="N43">
            <v>0</v>
          </cell>
          <cell r="O43">
            <v>0</v>
          </cell>
          <cell r="P43">
            <v>0</v>
          </cell>
          <cell r="Q43">
            <v>118</v>
          </cell>
          <cell r="R43">
            <v>118</v>
          </cell>
          <cell r="S43">
            <v>118</v>
          </cell>
          <cell r="T43">
            <v>118</v>
          </cell>
          <cell r="U43">
            <v>118</v>
          </cell>
          <cell r="V43">
            <v>118</v>
          </cell>
          <cell r="W43">
            <v>118</v>
          </cell>
          <cell r="X43">
            <v>118</v>
          </cell>
          <cell r="Y43">
            <v>118</v>
          </cell>
          <cell r="Z43">
            <v>118</v>
          </cell>
          <cell r="AA43">
            <v>118</v>
          </cell>
          <cell r="AB43">
            <v>118</v>
          </cell>
          <cell r="AC43">
            <v>1416</v>
          </cell>
          <cell r="AD43">
            <v>309</v>
          </cell>
          <cell r="AE43">
            <v>309</v>
          </cell>
          <cell r="AF43">
            <v>309</v>
          </cell>
          <cell r="AG43">
            <v>309</v>
          </cell>
          <cell r="AH43">
            <v>309</v>
          </cell>
          <cell r="AI43">
            <v>309</v>
          </cell>
          <cell r="AJ43">
            <v>309</v>
          </cell>
          <cell r="AK43">
            <v>309</v>
          </cell>
          <cell r="AL43">
            <v>309</v>
          </cell>
          <cell r="AM43">
            <v>309</v>
          </cell>
          <cell r="AN43">
            <v>309</v>
          </cell>
          <cell r="AO43">
            <v>309</v>
          </cell>
          <cell r="AP43">
            <v>3708</v>
          </cell>
          <cell r="AQ43">
            <v>402</v>
          </cell>
          <cell r="AR43">
            <v>402</v>
          </cell>
          <cell r="AS43">
            <v>402</v>
          </cell>
          <cell r="AT43">
            <v>402</v>
          </cell>
          <cell r="AU43">
            <v>402</v>
          </cell>
          <cell r="AV43">
            <v>402</v>
          </cell>
          <cell r="AW43">
            <v>402</v>
          </cell>
          <cell r="AX43">
            <v>402</v>
          </cell>
          <cell r="AY43">
            <v>402</v>
          </cell>
          <cell r="AZ43">
            <v>402</v>
          </cell>
          <cell r="BA43">
            <v>402</v>
          </cell>
          <cell r="BB43">
            <v>402</v>
          </cell>
          <cell r="BC43">
            <v>4824</v>
          </cell>
          <cell r="BD43">
            <v>399</v>
          </cell>
          <cell r="BE43">
            <v>399</v>
          </cell>
          <cell r="BF43">
            <v>399</v>
          </cell>
          <cell r="BG43">
            <v>399</v>
          </cell>
          <cell r="BH43">
            <v>399</v>
          </cell>
          <cell r="BI43">
            <v>399</v>
          </cell>
          <cell r="BJ43">
            <v>399</v>
          </cell>
          <cell r="BK43">
            <v>399</v>
          </cell>
          <cell r="BL43">
            <v>399</v>
          </cell>
          <cell r="BM43">
            <v>399</v>
          </cell>
          <cell r="BN43">
            <v>399</v>
          </cell>
          <cell r="BO43">
            <v>399</v>
          </cell>
          <cell r="BP43">
            <v>4788</v>
          </cell>
          <cell r="BQ43">
            <v>389</v>
          </cell>
          <cell r="BR43">
            <v>389</v>
          </cell>
          <cell r="BS43">
            <v>389</v>
          </cell>
          <cell r="BT43">
            <v>389</v>
          </cell>
          <cell r="BU43">
            <v>389</v>
          </cell>
          <cell r="BV43">
            <v>389</v>
          </cell>
          <cell r="BW43">
            <v>389</v>
          </cell>
          <cell r="BX43">
            <v>389</v>
          </cell>
          <cell r="BY43">
            <v>389</v>
          </cell>
          <cell r="BZ43">
            <v>389</v>
          </cell>
          <cell r="CA43">
            <v>389</v>
          </cell>
          <cell r="CB43">
            <v>389</v>
          </cell>
          <cell r="CC43">
            <v>4668</v>
          </cell>
          <cell r="CD43">
            <v>380</v>
          </cell>
          <cell r="CE43">
            <v>380</v>
          </cell>
          <cell r="CF43">
            <v>380</v>
          </cell>
          <cell r="CG43">
            <v>380</v>
          </cell>
          <cell r="CH43">
            <v>380</v>
          </cell>
          <cell r="CI43">
            <v>380</v>
          </cell>
          <cell r="CJ43">
            <v>380</v>
          </cell>
          <cell r="CK43">
            <v>380</v>
          </cell>
          <cell r="CL43">
            <v>380</v>
          </cell>
          <cell r="CM43">
            <v>380</v>
          </cell>
          <cell r="CN43">
            <v>380</v>
          </cell>
          <cell r="CO43">
            <v>380</v>
          </cell>
          <cell r="CP43">
            <v>4560</v>
          </cell>
          <cell r="CQ43">
            <v>371</v>
          </cell>
          <cell r="CR43">
            <v>371</v>
          </cell>
          <cell r="CS43">
            <v>371</v>
          </cell>
          <cell r="CT43">
            <v>371</v>
          </cell>
          <cell r="CU43">
            <v>371</v>
          </cell>
          <cell r="CV43">
            <v>371</v>
          </cell>
          <cell r="CW43">
            <v>371</v>
          </cell>
          <cell r="CX43">
            <v>371</v>
          </cell>
          <cell r="CY43">
            <v>371</v>
          </cell>
          <cell r="CZ43">
            <v>371</v>
          </cell>
          <cell r="DA43">
            <v>371</v>
          </cell>
          <cell r="DB43">
            <v>371</v>
          </cell>
          <cell r="DC43">
            <v>4452</v>
          </cell>
          <cell r="DD43">
            <v>361</v>
          </cell>
          <cell r="DE43">
            <v>361</v>
          </cell>
          <cell r="DF43">
            <v>361</v>
          </cell>
          <cell r="DG43">
            <v>361</v>
          </cell>
          <cell r="DH43">
            <v>361</v>
          </cell>
          <cell r="DI43">
            <v>361</v>
          </cell>
          <cell r="DJ43">
            <v>361</v>
          </cell>
          <cell r="DK43">
            <v>361</v>
          </cell>
          <cell r="DL43">
            <v>361</v>
          </cell>
          <cell r="DM43">
            <v>361</v>
          </cell>
          <cell r="DN43">
            <v>361</v>
          </cell>
          <cell r="DO43">
            <v>361</v>
          </cell>
          <cell r="DP43">
            <v>4332</v>
          </cell>
          <cell r="DQ43">
            <v>352</v>
          </cell>
          <cell r="DR43">
            <v>352</v>
          </cell>
          <cell r="DS43">
            <v>352</v>
          </cell>
          <cell r="DT43">
            <v>352</v>
          </cell>
          <cell r="DU43">
            <v>352</v>
          </cell>
          <cell r="DV43">
            <v>352</v>
          </cell>
          <cell r="DW43">
            <v>352</v>
          </cell>
          <cell r="DX43">
            <v>352</v>
          </cell>
          <cell r="DY43">
            <v>352</v>
          </cell>
          <cell r="DZ43">
            <v>352</v>
          </cell>
          <cell r="EA43">
            <v>352</v>
          </cell>
          <cell r="EB43">
            <v>352</v>
          </cell>
          <cell r="EC43">
            <v>4224</v>
          </cell>
        </row>
        <row r="44">
          <cell r="B44" t="str">
            <v>General Public Notice Expense and Customer Notice Expense</v>
          </cell>
          <cell r="D44">
            <v>0</v>
          </cell>
          <cell r="E44">
            <v>0</v>
          </cell>
          <cell r="F44">
            <v>0</v>
          </cell>
          <cell r="G44">
            <v>0</v>
          </cell>
          <cell r="H44">
            <v>0</v>
          </cell>
          <cell r="I44">
            <v>0</v>
          </cell>
          <cell r="J44">
            <v>0</v>
          </cell>
          <cell r="K44">
            <v>0</v>
          </cell>
          <cell r="L44">
            <v>0</v>
          </cell>
          <cell r="M44">
            <v>0</v>
          </cell>
          <cell r="N44">
            <v>0</v>
          </cell>
          <cell r="O44">
            <v>2118</v>
          </cell>
          <cell r="P44">
            <v>2118</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0</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0</v>
          </cell>
          <cell r="DI44">
            <v>0</v>
          </cell>
          <cell r="DJ44">
            <v>0</v>
          </cell>
          <cell r="DK44">
            <v>0</v>
          </cell>
          <cell r="DL44">
            <v>0</v>
          </cell>
          <cell r="DM44">
            <v>0</v>
          </cell>
          <cell r="DN44">
            <v>0</v>
          </cell>
          <cell r="DO44">
            <v>0</v>
          </cell>
          <cell r="DP44">
            <v>0</v>
          </cell>
          <cell r="DQ44">
            <v>0</v>
          </cell>
          <cell r="DR44">
            <v>0</v>
          </cell>
          <cell r="DS44">
            <v>0</v>
          </cell>
          <cell r="DT44">
            <v>0</v>
          </cell>
          <cell r="DU44">
            <v>0</v>
          </cell>
          <cell r="DV44">
            <v>0</v>
          </cell>
          <cell r="DW44">
            <v>0</v>
          </cell>
          <cell r="DX44">
            <v>0</v>
          </cell>
          <cell r="DY44">
            <v>0</v>
          </cell>
          <cell r="DZ44">
            <v>0</v>
          </cell>
          <cell r="EA44">
            <v>0</v>
          </cell>
          <cell r="EB44">
            <v>0</v>
          </cell>
          <cell r="EC44">
            <v>0</v>
          </cell>
        </row>
        <row r="45">
          <cell r="B45" t="str">
            <v>Total Expense</v>
          </cell>
          <cell r="D45">
            <v>0</v>
          </cell>
          <cell r="E45">
            <v>0</v>
          </cell>
          <cell r="F45">
            <v>0</v>
          </cell>
          <cell r="G45">
            <v>0</v>
          </cell>
          <cell r="H45">
            <v>0</v>
          </cell>
          <cell r="I45">
            <v>0</v>
          </cell>
          <cell r="J45">
            <v>0</v>
          </cell>
          <cell r="K45">
            <v>0</v>
          </cell>
          <cell r="L45">
            <v>0</v>
          </cell>
          <cell r="M45">
            <v>0</v>
          </cell>
          <cell r="N45">
            <v>0</v>
          </cell>
          <cell r="O45">
            <v>2118</v>
          </cell>
          <cell r="P45">
            <v>2118</v>
          </cell>
          <cell r="Q45">
            <v>277</v>
          </cell>
          <cell r="R45">
            <v>277</v>
          </cell>
          <cell r="S45">
            <v>277</v>
          </cell>
          <cell r="T45">
            <v>337</v>
          </cell>
          <cell r="U45">
            <v>337</v>
          </cell>
          <cell r="V45">
            <v>411</v>
          </cell>
          <cell r="W45">
            <v>451</v>
          </cell>
          <cell r="X45">
            <v>458</v>
          </cell>
          <cell r="Y45">
            <v>458</v>
          </cell>
          <cell r="Z45">
            <v>458</v>
          </cell>
          <cell r="AA45">
            <v>512</v>
          </cell>
          <cell r="AB45">
            <v>512</v>
          </cell>
          <cell r="AC45">
            <v>4765</v>
          </cell>
          <cell r="AD45">
            <v>734</v>
          </cell>
          <cell r="AE45">
            <v>734</v>
          </cell>
          <cell r="AF45">
            <v>735</v>
          </cell>
          <cell r="AG45">
            <v>738</v>
          </cell>
          <cell r="AH45">
            <v>744</v>
          </cell>
          <cell r="AI45">
            <v>744</v>
          </cell>
          <cell r="AJ45">
            <v>788</v>
          </cell>
          <cell r="AK45">
            <v>837</v>
          </cell>
          <cell r="AL45">
            <v>843</v>
          </cell>
          <cell r="AM45">
            <v>849</v>
          </cell>
          <cell r="AN45">
            <v>854</v>
          </cell>
          <cell r="AO45">
            <v>860</v>
          </cell>
          <cell r="AP45">
            <v>9460</v>
          </cell>
          <cell r="AQ45">
            <v>861</v>
          </cell>
          <cell r="AR45">
            <v>861</v>
          </cell>
          <cell r="AS45">
            <v>865</v>
          </cell>
          <cell r="AT45">
            <v>865</v>
          </cell>
          <cell r="AU45">
            <v>869</v>
          </cell>
          <cell r="AV45">
            <v>869</v>
          </cell>
          <cell r="AW45">
            <v>868</v>
          </cell>
          <cell r="AX45">
            <v>868</v>
          </cell>
          <cell r="AY45">
            <v>868</v>
          </cell>
          <cell r="AZ45">
            <v>868</v>
          </cell>
          <cell r="BA45">
            <v>868</v>
          </cell>
          <cell r="BB45">
            <v>868</v>
          </cell>
          <cell r="BC45">
            <v>10398</v>
          </cell>
          <cell r="BD45">
            <v>865</v>
          </cell>
          <cell r="BE45">
            <v>865</v>
          </cell>
          <cell r="BF45">
            <v>865</v>
          </cell>
          <cell r="BG45">
            <v>865</v>
          </cell>
          <cell r="BH45">
            <v>865</v>
          </cell>
          <cell r="BI45">
            <v>865</v>
          </cell>
          <cell r="BJ45">
            <v>865</v>
          </cell>
          <cell r="BK45">
            <v>865</v>
          </cell>
          <cell r="BL45">
            <v>865</v>
          </cell>
          <cell r="BM45">
            <v>865</v>
          </cell>
          <cell r="BN45">
            <v>865</v>
          </cell>
          <cell r="BO45">
            <v>865</v>
          </cell>
          <cell r="BP45">
            <v>10380</v>
          </cell>
          <cell r="BQ45">
            <v>855</v>
          </cell>
          <cell r="BR45">
            <v>855</v>
          </cell>
          <cell r="BS45">
            <v>855</v>
          </cell>
          <cell r="BT45">
            <v>855</v>
          </cell>
          <cell r="BU45">
            <v>855</v>
          </cell>
          <cell r="BV45">
            <v>855</v>
          </cell>
          <cell r="BW45">
            <v>855</v>
          </cell>
          <cell r="BX45">
            <v>855</v>
          </cell>
          <cell r="BY45">
            <v>855</v>
          </cell>
          <cell r="BZ45">
            <v>855</v>
          </cell>
          <cell r="CA45">
            <v>855</v>
          </cell>
          <cell r="CB45">
            <v>855</v>
          </cell>
          <cell r="CC45">
            <v>10260</v>
          </cell>
          <cell r="CD45">
            <v>846</v>
          </cell>
          <cell r="CE45">
            <v>846</v>
          </cell>
          <cell r="CF45">
            <v>846</v>
          </cell>
          <cell r="CG45">
            <v>846</v>
          </cell>
          <cell r="CH45">
            <v>846</v>
          </cell>
          <cell r="CI45">
            <v>846</v>
          </cell>
          <cell r="CJ45">
            <v>846</v>
          </cell>
          <cell r="CK45">
            <v>846</v>
          </cell>
          <cell r="CL45">
            <v>846</v>
          </cell>
          <cell r="CM45">
            <v>846</v>
          </cell>
          <cell r="CN45">
            <v>846</v>
          </cell>
          <cell r="CO45">
            <v>846</v>
          </cell>
          <cell r="CP45">
            <v>10152</v>
          </cell>
          <cell r="CQ45">
            <v>837</v>
          </cell>
          <cell r="CR45">
            <v>837</v>
          </cell>
          <cell r="CS45">
            <v>837</v>
          </cell>
          <cell r="CT45">
            <v>837</v>
          </cell>
          <cell r="CU45">
            <v>837</v>
          </cell>
          <cell r="CV45">
            <v>837</v>
          </cell>
          <cell r="CW45">
            <v>837</v>
          </cell>
          <cell r="CX45">
            <v>837</v>
          </cell>
          <cell r="CY45">
            <v>837</v>
          </cell>
          <cell r="CZ45">
            <v>837</v>
          </cell>
          <cell r="DA45">
            <v>837</v>
          </cell>
          <cell r="DB45">
            <v>837</v>
          </cell>
          <cell r="DC45">
            <v>10044</v>
          </cell>
          <cell r="DD45">
            <v>827</v>
          </cell>
          <cell r="DE45">
            <v>827</v>
          </cell>
          <cell r="DF45">
            <v>827</v>
          </cell>
          <cell r="DG45">
            <v>827</v>
          </cell>
          <cell r="DH45">
            <v>827</v>
          </cell>
          <cell r="DI45">
            <v>827</v>
          </cell>
          <cell r="DJ45">
            <v>827</v>
          </cell>
          <cell r="DK45">
            <v>827</v>
          </cell>
          <cell r="DL45">
            <v>827</v>
          </cell>
          <cell r="DM45">
            <v>827</v>
          </cell>
          <cell r="DN45">
            <v>827</v>
          </cell>
          <cell r="DO45">
            <v>827</v>
          </cell>
          <cell r="DP45">
            <v>9924</v>
          </cell>
          <cell r="DQ45">
            <v>818</v>
          </cell>
          <cell r="DR45">
            <v>818</v>
          </cell>
          <cell r="DS45">
            <v>818</v>
          </cell>
          <cell r="DT45">
            <v>818</v>
          </cell>
          <cell r="DU45">
            <v>818</v>
          </cell>
          <cell r="DV45">
            <v>818</v>
          </cell>
          <cell r="DW45">
            <v>818</v>
          </cell>
          <cell r="DX45">
            <v>818</v>
          </cell>
          <cell r="DY45">
            <v>818</v>
          </cell>
          <cell r="DZ45">
            <v>818</v>
          </cell>
          <cell r="EA45">
            <v>818</v>
          </cell>
          <cell r="EB45">
            <v>818</v>
          </cell>
          <cell r="EC45">
            <v>9816</v>
          </cell>
        </row>
        <row r="47">
          <cell r="A47" t="str">
            <v>Total</v>
          </cell>
          <cell r="B47" t="str">
            <v>Total Revenue Requirements</v>
          </cell>
          <cell r="D47">
            <v>0</v>
          </cell>
          <cell r="E47">
            <v>0</v>
          </cell>
          <cell r="F47">
            <v>0</v>
          </cell>
          <cell r="G47">
            <v>0</v>
          </cell>
          <cell r="H47">
            <v>0</v>
          </cell>
          <cell r="I47">
            <v>0</v>
          </cell>
          <cell r="J47">
            <v>0</v>
          </cell>
          <cell r="K47">
            <v>0</v>
          </cell>
          <cell r="L47">
            <v>0</v>
          </cell>
          <cell r="M47">
            <v>39.58335</v>
          </cell>
          <cell r="N47">
            <v>112.56305</v>
          </cell>
          <cell r="O47">
            <v>2429.280075</v>
          </cell>
          <cell r="P47">
            <v>2581.426475</v>
          </cell>
          <cell r="Q47">
            <v>912.738275</v>
          </cell>
          <cell r="R47">
            <v>1043.809725</v>
          </cell>
          <cell r="S47">
            <v>1030.820025</v>
          </cell>
          <cell r="T47">
            <v>1166.649875</v>
          </cell>
          <cell r="U47">
            <v>1310.25115</v>
          </cell>
          <cell r="V47">
            <v>1447.27525</v>
          </cell>
          <cell r="W47">
            <v>1505.95325</v>
          </cell>
          <cell r="X47">
            <v>1552.806725</v>
          </cell>
          <cell r="Y47">
            <v>1629.69075</v>
          </cell>
          <cell r="Z47">
            <v>1679.689775</v>
          </cell>
          <cell r="AA47">
            <v>1748.2572</v>
          </cell>
          <cell r="AB47">
            <v>1793.558425</v>
          </cell>
          <cell r="AC47">
            <v>16821.500425</v>
          </cell>
          <cell r="AD47">
            <v>1811.2804</v>
          </cell>
          <cell r="AE47">
            <v>1814.8242</v>
          </cell>
          <cell r="AF47">
            <v>1824.037</v>
          </cell>
          <cell r="AG47">
            <v>1832.5354</v>
          </cell>
          <cell r="AH47">
            <v>1836.0298</v>
          </cell>
          <cell r="AI47">
            <v>1946.7112</v>
          </cell>
          <cell r="AJ47">
            <v>2135.253</v>
          </cell>
          <cell r="AK47">
            <v>2222.5736</v>
          </cell>
          <cell r="AL47">
            <v>2239.9938</v>
          </cell>
          <cell r="AM47">
            <v>2257.3792</v>
          </cell>
          <cell r="AN47">
            <v>2273.7356</v>
          </cell>
          <cell r="AO47">
            <v>2291.0572</v>
          </cell>
          <cell r="AP47">
            <v>24485.4104</v>
          </cell>
          <cell r="AQ47">
            <v>2002.7352</v>
          </cell>
          <cell r="AR47">
            <v>2006.55098333333</v>
          </cell>
          <cell r="AS47">
            <v>2017.73918333333</v>
          </cell>
          <cell r="AT47">
            <v>2018.40895</v>
          </cell>
          <cell r="AU47">
            <v>2013.7067</v>
          </cell>
          <cell r="AV47">
            <v>2011.50401666667</v>
          </cell>
          <cell r="AW47">
            <v>2008.30133333333</v>
          </cell>
          <cell r="AX47">
            <v>2006.10336666667</v>
          </cell>
          <cell r="AY47">
            <v>2003.9054</v>
          </cell>
          <cell r="AZ47">
            <v>2001.70743333333</v>
          </cell>
          <cell r="BA47">
            <v>1999.50946666667</v>
          </cell>
          <cell r="BB47">
            <v>1997.3115</v>
          </cell>
          <cell r="BC47">
            <v>24087.4835333333</v>
          </cell>
          <cell r="BD47">
            <v>1992.11353333333</v>
          </cell>
          <cell r="BE47">
            <v>1989.91556666667</v>
          </cell>
          <cell r="BF47">
            <v>1987.7176</v>
          </cell>
          <cell r="BG47">
            <v>1985.51963333333</v>
          </cell>
          <cell r="BH47">
            <v>1983.32166666667</v>
          </cell>
          <cell r="BI47">
            <v>1981.1237</v>
          </cell>
          <cell r="BJ47">
            <v>1978.92573333333</v>
          </cell>
          <cell r="BK47">
            <v>1976.72776666667</v>
          </cell>
          <cell r="BL47">
            <v>1974.5298</v>
          </cell>
          <cell r="BM47">
            <v>1972.33183333333</v>
          </cell>
          <cell r="BN47">
            <v>1970.13386666667</v>
          </cell>
          <cell r="BO47">
            <v>1967.9359</v>
          </cell>
          <cell r="BP47">
            <v>23760.2966</v>
          </cell>
          <cell r="BQ47">
            <v>2097.7059</v>
          </cell>
          <cell r="BR47">
            <v>2095.22445</v>
          </cell>
          <cell r="BS47">
            <v>2092.743</v>
          </cell>
          <cell r="BT47">
            <v>2090.26155</v>
          </cell>
          <cell r="BU47">
            <v>2087.7801</v>
          </cell>
          <cell r="BV47">
            <v>2085.29865</v>
          </cell>
          <cell r="BW47">
            <v>2082.8172</v>
          </cell>
          <cell r="BX47">
            <v>2080.33575</v>
          </cell>
          <cell r="BY47">
            <v>2077.8543</v>
          </cell>
          <cell r="BZ47">
            <v>2075.37285</v>
          </cell>
          <cell r="CA47">
            <v>2072.8914</v>
          </cell>
          <cell r="CB47">
            <v>2070.40995</v>
          </cell>
          <cell r="CC47">
            <v>25008.6951</v>
          </cell>
          <cell r="CD47">
            <v>2457.5435</v>
          </cell>
          <cell r="CE47">
            <v>2454.24655</v>
          </cell>
          <cell r="CF47">
            <v>2450.9496</v>
          </cell>
          <cell r="CG47">
            <v>2447.65265</v>
          </cell>
          <cell r="CH47">
            <v>2444.3557</v>
          </cell>
          <cell r="CI47">
            <v>2441.05875</v>
          </cell>
          <cell r="CJ47">
            <v>2437.7618</v>
          </cell>
          <cell r="CK47">
            <v>2434.46485</v>
          </cell>
          <cell r="CL47">
            <v>2431.1679</v>
          </cell>
          <cell r="CM47">
            <v>2427.87095</v>
          </cell>
          <cell r="CN47">
            <v>2424.574</v>
          </cell>
          <cell r="CO47">
            <v>2421.27705</v>
          </cell>
          <cell r="CP47">
            <v>29272.9233</v>
          </cell>
          <cell r="CQ47">
            <v>2408.9801</v>
          </cell>
          <cell r="CR47">
            <v>2405.68315</v>
          </cell>
          <cell r="CS47">
            <v>2402.3862</v>
          </cell>
          <cell r="CT47">
            <v>2399.08925</v>
          </cell>
          <cell r="CU47">
            <v>2395.7923</v>
          </cell>
          <cell r="CV47">
            <v>2392.49535</v>
          </cell>
          <cell r="CW47">
            <v>2389.1984</v>
          </cell>
          <cell r="CX47">
            <v>2385.90145</v>
          </cell>
          <cell r="CY47">
            <v>2382.6045</v>
          </cell>
          <cell r="CZ47">
            <v>2379.30755</v>
          </cell>
          <cell r="DA47">
            <v>2376.0106</v>
          </cell>
          <cell r="DB47">
            <v>2372.71365</v>
          </cell>
          <cell r="DC47">
            <v>28690.1625</v>
          </cell>
          <cell r="DD47">
            <v>2359.4167</v>
          </cell>
          <cell r="DE47">
            <v>2356.11975</v>
          </cell>
          <cell r="DF47">
            <v>2352.8228</v>
          </cell>
          <cell r="DG47">
            <v>2349.52585</v>
          </cell>
          <cell r="DH47">
            <v>2346.2289</v>
          </cell>
          <cell r="DI47">
            <v>2342.93195</v>
          </cell>
          <cell r="DJ47">
            <v>2339.635</v>
          </cell>
          <cell r="DK47">
            <v>2336.33805</v>
          </cell>
          <cell r="DL47">
            <v>2333.0411</v>
          </cell>
          <cell r="DM47">
            <v>2329.74415</v>
          </cell>
          <cell r="DN47">
            <v>2326.4472</v>
          </cell>
          <cell r="DO47">
            <v>2323.15025</v>
          </cell>
          <cell r="DP47">
            <v>28095.4017</v>
          </cell>
          <cell r="DQ47">
            <v>2310.8533</v>
          </cell>
          <cell r="DR47">
            <v>2307.55635</v>
          </cell>
          <cell r="DS47">
            <v>2304.2594</v>
          </cell>
          <cell r="DT47">
            <v>2300.96245</v>
          </cell>
          <cell r="DU47">
            <v>2297.6655</v>
          </cell>
          <cell r="DV47">
            <v>2294.36855</v>
          </cell>
          <cell r="DW47">
            <v>2291.0716</v>
          </cell>
          <cell r="DX47">
            <v>2287.77465</v>
          </cell>
          <cell r="DY47">
            <v>2284.4777</v>
          </cell>
          <cell r="DZ47">
            <v>2281.18075</v>
          </cell>
          <cell r="EA47">
            <v>2277.8838</v>
          </cell>
          <cell r="EB47">
            <v>2274.58685</v>
          </cell>
          <cell r="EC47">
            <v>27512.6409</v>
          </cell>
        </row>
      </sheetData>
      <sheetData sheetId="47"/>
      <sheetData sheetId="48"/>
      <sheetData sheetId="49"/>
      <sheetData sheetId="50"/>
      <sheetData sheetId="51">
        <row r="3">
          <cell r="A3" t="str">
            <v>2020 01+11</v>
          </cell>
        </row>
        <row r="4">
          <cell r="A4" t="str">
            <v>2020 02+10</v>
          </cell>
        </row>
        <row r="5">
          <cell r="A5" t="str">
            <v>2020 03+ 09</v>
          </cell>
        </row>
        <row r="6">
          <cell r="A6" t="str">
            <v>2020 04+08</v>
          </cell>
        </row>
        <row r="7">
          <cell r="A7" t="str">
            <v>2020 05+07</v>
          </cell>
        </row>
        <row r="8">
          <cell r="A8" t="str">
            <v>2020 06+06</v>
          </cell>
        </row>
        <row r="9">
          <cell r="A9" t="str">
            <v>2020 07+05</v>
          </cell>
        </row>
        <row r="10">
          <cell r="A10" t="str">
            <v>2020 08+04</v>
          </cell>
        </row>
        <row r="11">
          <cell r="A11" t="str">
            <v>2020 09+03</v>
          </cell>
        </row>
        <row r="12">
          <cell r="A12" t="str">
            <v>2020 10+02</v>
          </cell>
        </row>
        <row r="13">
          <cell r="A13" t="str">
            <v>2020 11+01</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Total NG Snapshot"/>
      <sheetName val="Frct by Month"/>
      <sheetName val="CFG Snapshot"/>
      <sheetName val="FPU Snapshot"/>
      <sheetName val="FI Snapshot"/>
      <sheetName val="FT Snapshot"/>
      <sheetName val="Forecast @ Bud"/>
      <sheetName val="Special Contracts"/>
      <sheetName val="Other Revenue"/>
      <sheetName val="COGS"/>
      <sheetName val="GRIP FPUC"/>
      <sheetName val="GRIP CFG"/>
      <sheetName val="Rates"/>
      <sheetName val="Budget"/>
      <sheetName val="FRCT INPUT-CFG"/>
      <sheetName val="FRCT INPUT-FN"/>
      <sheetName val="FRCT INPUT-FT"/>
      <sheetName val="Total DW NG Snapshot"/>
      <sheetName val="DW Forecast"/>
      <sheetName val="TS4 Frct"/>
      <sheetName val="NG Cust-Vol"/>
      <sheetName val="FPUC GRIP Rate 2016"/>
      <sheetName val="CFG GRIP Rate 2016"/>
      <sheetName val="FPUC GRIP Rate 2017"/>
      <sheetName val="CFG GRIP Rate 2017"/>
      <sheetName val="FPUC GRIP Rate 2018"/>
      <sheetName val="CFG GRIP Rate 2018"/>
      <sheetName val="FPUC GRIP Rate 2019"/>
      <sheetName val="CFG GRIP Rate 2019"/>
      <sheetName val="FPUC GRIP Rate 2020"/>
      <sheetName val="CFG GRIP Rate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2">
          <cell r="P32">
            <v>226588.34122</v>
          </cell>
        </row>
        <row r="41">
          <cell r="D41">
            <v>1461898.25999999</v>
          </cell>
          <cell r="E41">
            <v>1582295.39</v>
          </cell>
          <cell r="F41">
            <v>1520019.96</v>
          </cell>
          <cell r="G41">
            <v>1405400.95</v>
          </cell>
          <cell r="H41">
            <v>1424539.32</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napshot - Margin"/>
      <sheetName val="Graphs"/>
      <sheetName val="Frct by Month"/>
      <sheetName val="Forecast"/>
      <sheetName val="Lighting Service"/>
      <sheetName val="Rev-COGS"/>
      <sheetName val="Misc Revenue"/>
      <sheetName val="2015 Budget"/>
      <sheetName val="Rates"/>
      <sheetName val="Budgeted OL"/>
      <sheetName val="FRCT INPUT-FE"/>
      <sheetName val="DW Snapshot - Margin"/>
      <sheetName val="FPL Interconnect"/>
      <sheetName val="Forecast DW"/>
      <sheetName val="Frct by Month (2)"/>
      <sheetName val="Mapping"/>
      <sheetName val="Electric UBUE Walk"/>
      <sheetName val="Electric JH"/>
      <sheetName val="Gross Margin lead"/>
      <sheetName val="HDD"/>
      <sheetName val="GM"/>
      <sheetName val="GM Detail"/>
      <sheetName val="Worksheet"/>
      <sheetName val="FE by Mo"/>
    </sheetNames>
    <sheetDataSet>
      <sheetData sheetId="0"/>
      <sheetData sheetId="1"/>
      <sheetData sheetId="2"/>
      <sheetData sheetId="3"/>
      <sheetData sheetId="4"/>
      <sheetData sheetId="5"/>
      <sheetData sheetId="6"/>
      <sheetData sheetId="7"/>
      <sheetData sheetId="8"/>
      <sheetData sheetId="9"/>
      <sheetData sheetId="10">
        <row r="41">
          <cell r="D41">
            <v>1730738</v>
          </cell>
          <cell r="E41">
            <v>1780722</v>
          </cell>
          <cell r="F41">
            <v>1632230.83</v>
          </cell>
          <cell r="G41">
            <v>1450388.08</v>
          </cell>
          <cell r="H41">
            <v>1707631</v>
          </cell>
        </row>
      </sheetData>
      <sheetData sheetId="11"/>
      <sheetData sheetId="12"/>
      <sheetData sheetId="13">
        <row r="14">
          <cell r="BA14">
            <v>24037.6666666667</v>
          </cell>
        </row>
      </sheetData>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Input"/>
      <sheetName val="attrition"/>
      <sheetName val="Sheet1"/>
      <sheetName val="IncStmt"/>
      <sheetName val="CashFlow"/>
      <sheetName val="BalSht"/>
      <sheetName val="Allowance"/>
      <sheetName val="CashEBITDA"/>
      <sheetName val="FxdChg"/>
      <sheetName val="Ratio"/>
      <sheetName val="Module1"/>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3" Type="http://schemas.openxmlformats.org/officeDocument/2006/relationships/printerSettings" Target="../printerSettings/printerSettings1.bin" /><Relationship Id="rId1" Type="http://schemas.openxmlformats.org/officeDocument/2006/relationships/comments" Target="../comments1.xml"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30"/>
  <dimension ref="A1:AN108"/>
  <sheetViews>
    <sheetView tabSelected="1" workbookViewId="0" topLeftCell="A1">
      <pane xSplit="2" ySplit="8" topLeftCell="AF9" activePane="bottomRight" state="frozen"/>
      <selection pane="topLeft" activeCell="B183" sqref="B183"/>
      <selection pane="bottomLeft" activeCell="B183" sqref="B183"/>
      <selection pane="topRight" activeCell="B183" sqref="B183"/>
      <selection pane="bottomRight" activeCell="AM9" sqref="AM9:AM19"/>
    </sheetView>
  </sheetViews>
  <sheetFormatPr defaultColWidth="9.14428571428571" defaultRowHeight="11.25"/>
  <cols>
    <col min="1" max="1" width="4.28571428571429" style="66" customWidth="1"/>
    <col min="2" max="2" width="35" style="66" customWidth="1"/>
    <col min="3" max="9" width="11" style="65" customWidth="1"/>
    <col min="10" max="10" width="9.14285714285714" style="66"/>
    <col min="11" max="11" width="11.1428571428571" style="66" bestFit="1" customWidth="1"/>
    <col min="12" max="12" width="11.4285714285714" style="66" bestFit="1" customWidth="1"/>
    <col min="13" max="13" width="11.5714285714286" style="66" bestFit="1" customWidth="1"/>
    <col min="14" max="14" width="11.4285714285714" style="66" bestFit="1" customWidth="1"/>
    <col min="15" max="15" width="11.7142857142857" style="66" bestFit="1" customWidth="1"/>
    <col min="16" max="16" width="11.2857142857143" style="66" bestFit="1" customWidth="1"/>
    <col min="17" max="18" width="10" style="66" customWidth="1"/>
    <col min="19" max="19" width="11.1428571428571" style="66" bestFit="1" customWidth="1"/>
    <col min="20" max="20" width="11.4285714285714" style="66" bestFit="1" customWidth="1"/>
    <col min="21" max="21" width="11.5714285714286" style="66" bestFit="1" customWidth="1"/>
    <col min="22" max="22" width="11.4285714285714" style="66" bestFit="1" customWidth="1"/>
    <col min="23" max="23" width="11.7142857142857" style="66" bestFit="1" customWidth="1"/>
    <col min="24" max="24" width="11.2857142857143" style="66" bestFit="1" customWidth="1"/>
    <col min="25" max="25" width="10" style="66" customWidth="1"/>
    <col min="26" max="26" width="9.14285714285714" style="66"/>
    <col min="27" max="27" width="11.1428571428571" style="66" bestFit="1" customWidth="1"/>
    <col min="28" max="28" width="11.4285714285714" style="66" bestFit="1" customWidth="1"/>
    <col min="29" max="29" width="11.5714285714286" style="66" bestFit="1" customWidth="1"/>
    <col min="30" max="30" width="11.4285714285714" style="66" bestFit="1" customWidth="1"/>
    <col min="31" max="31" width="11.7142857142857" style="66" bestFit="1" customWidth="1"/>
    <col min="32" max="32" width="11.2857142857143" style="66" bestFit="1" customWidth="1"/>
    <col min="33" max="33" width="9.14285714285714" style="66" bestFit="1" customWidth="1"/>
    <col min="34" max="34" width="9.14285714285714" style="66" customWidth="1"/>
    <col min="35" max="35" width="20.7142857142857" style="65" customWidth="1"/>
    <col min="36" max="36" width="15.7142857142857" style="65" customWidth="1"/>
    <col min="37" max="37" width="13.2857142857143" style="66" customWidth="1"/>
    <col min="38" max="38" width="12.7142857142857" style="66" bestFit="1" customWidth="1"/>
    <col min="39" max="39" width="9.14285714285714" style="66" bestFit="1" customWidth="1"/>
    <col min="40" max="40" width="9.14285714285714" style="52"/>
    <col min="41" max="16384" width="9.14285714285714" style="66"/>
  </cols>
  <sheetData>
    <row r="1" spans="1:1" ht="11.25">
      <c r="A1" s="73" t="s">
        <v>83</v>
      </c>
    </row>
    <row r="2" spans="1:1" ht="11.25">
      <c r="A2" s="73" t="s">
        <v>81</v>
      </c>
    </row>
    <row r="3" spans="1:1" ht="11.25">
      <c r="A3" s="73" t="s">
        <v>82</v>
      </c>
    </row>
    <row r="4" spans="1:1" ht="11.25">
      <c r="A4" s="73" t="s">
        <v>84</v>
      </c>
    </row>
    <row r="5" ht="21.95" customHeight="1" thickBot="1"/>
    <row r="6" spans="2:33" ht="16.5" customHeight="1" thickBot="1">
      <c r="B6" s="67" t="s">
        <v>0</v>
      </c>
      <c r="C6" s="104" t="s">
        <v>54</v>
      </c>
      <c r="D6" s="105"/>
      <c r="E6" s="105"/>
      <c r="F6" s="105"/>
      <c r="G6" s="105"/>
      <c r="H6" s="105"/>
      <c r="I6" s="58"/>
      <c r="K6" s="106" t="s">
        <v>55</v>
      </c>
      <c r="L6" s="106"/>
      <c r="M6" s="106"/>
      <c r="N6" s="106"/>
      <c r="O6" s="106"/>
      <c r="P6" s="106"/>
      <c r="Q6" s="59"/>
      <c r="R6" s="60"/>
      <c r="S6" s="108" t="s">
        <v>56</v>
      </c>
      <c r="T6" s="108"/>
      <c r="U6" s="108"/>
      <c r="V6" s="108"/>
      <c r="W6" s="108"/>
      <c r="X6" s="108"/>
      <c r="Y6" s="108"/>
      <c r="AA6" s="107" t="s">
        <v>68</v>
      </c>
      <c r="AB6" s="107"/>
      <c r="AC6" s="107"/>
      <c r="AD6" s="107"/>
      <c r="AE6" s="107"/>
      <c r="AF6" s="107"/>
      <c r="AG6" s="107"/>
    </row>
    <row r="7" spans="2:7" ht="11.25">
      <c r="B7" s="57"/>
      <c r="C7" s="84"/>
      <c r="D7" s="84"/>
      <c r="E7" s="84"/>
      <c r="F7" s="84"/>
      <c r="G7" s="84"/>
    </row>
    <row r="8" spans="2:36" ht="11.25">
      <c r="B8" s="68" t="s">
        <v>1</v>
      </c>
      <c r="C8" s="85">
        <v>44562</v>
      </c>
      <c r="D8" s="85">
        <v>44593</v>
      </c>
      <c r="E8" s="85">
        <v>44621</v>
      </c>
      <c r="F8" s="85">
        <v>44652</v>
      </c>
      <c r="G8" s="85">
        <v>44682</v>
      </c>
      <c r="H8" s="85">
        <v>44713</v>
      </c>
      <c r="I8" s="85" t="s">
        <v>59</v>
      </c>
      <c r="K8" s="85">
        <v>44562</v>
      </c>
      <c r="L8" s="85">
        <v>44593</v>
      </c>
      <c r="M8" s="85">
        <v>44621</v>
      </c>
      <c r="N8" s="85">
        <v>44652</v>
      </c>
      <c r="O8" s="85">
        <v>44682</v>
      </c>
      <c r="P8" s="85">
        <v>44713</v>
      </c>
      <c r="Q8" s="85" t="s">
        <v>59</v>
      </c>
      <c r="R8" s="85"/>
      <c r="S8" s="85">
        <v>44562</v>
      </c>
      <c r="T8" s="85">
        <v>44593</v>
      </c>
      <c r="U8" s="85">
        <v>44621</v>
      </c>
      <c r="V8" s="85">
        <v>44652</v>
      </c>
      <c r="W8" s="85">
        <v>44682</v>
      </c>
      <c r="X8" s="85">
        <v>44713</v>
      </c>
      <c r="Y8" s="85" t="s">
        <v>59</v>
      </c>
      <c r="AA8" s="85">
        <v>44562</v>
      </c>
      <c r="AB8" s="85">
        <v>44593</v>
      </c>
      <c r="AC8" s="85">
        <v>44621</v>
      </c>
      <c r="AD8" s="85">
        <v>44652</v>
      </c>
      <c r="AE8" s="85">
        <v>44682</v>
      </c>
      <c r="AF8" s="85">
        <v>44713</v>
      </c>
      <c r="AG8" s="85" t="s">
        <v>59</v>
      </c>
      <c r="AI8" s="73" t="s">
        <v>69</v>
      </c>
      <c r="AJ8" s="73"/>
    </row>
    <row r="9" spans="2:33" ht="11.25">
      <c r="B9" s="69" t="s">
        <v>3</v>
      </c>
      <c r="C9" s="83">
        <v>1115</v>
      </c>
      <c r="D9" s="83">
        <v>1105</v>
      </c>
      <c r="E9" s="83">
        <v>1113</v>
      </c>
      <c r="F9" s="83">
        <v>1117</v>
      </c>
      <c r="G9" s="83">
        <v>1107</v>
      </c>
      <c r="H9" s="83">
        <v>1107</v>
      </c>
      <c r="I9" s="83">
        <f>AVERAGE(C9:H9)</f>
        <v>1110.6666666666667</v>
      </c>
      <c r="K9" s="62">
        <v>1111</v>
      </c>
      <c r="L9" s="62">
        <v>1111</v>
      </c>
      <c r="M9" s="62">
        <v>1111</v>
      </c>
      <c r="N9" s="62">
        <v>1111</v>
      </c>
      <c r="O9" s="62">
        <v>1111</v>
      </c>
      <c r="P9" s="62">
        <v>1111</v>
      </c>
      <c r="Q9" s="62">
        <f>AVERAGE(K9:P9)</f>
        <v>1111</v>
      </c>
      <c r="R9" s="62"/>
      <c r="S9" s="62">
        <f>K9-C9</f>
        <v>-4</v>
      </c>
      <c r="T9" s="62">
        <f t="shared" si="0" ref="T9:Y24">L9-D9</f>
        <v>6</v>
      </c>
      <c r="U9" s="62">
        <f t="shared" si="0"/>
        <v>-2</v>
      </c>
      <c r="V9" s="62">
        <f t="shared" si="0"/>
        <v>-6</v>
      </c>
      <c r="W9" s="62">
        <f t="shared" si="0"/>
        <v>4</v>
      </c>
      <c r="X9" s="62">
        <f t="shared" si="0"/>
        <v>4</v>
      </c>
      <c r="Y9" s="62">
        <f t="shared" si="0"/>
        <v>0.33333333333325754</v>
      </c>
      <c r="AA9" s="37">
        <f t="shared" si="1" ref="AA9:AG9">(K9-C9)/C9</f>
        <v>-0.0035874439461883408</v>
      </c>
      <c r="AB9" s="37">
        <f t="shared" si="1"/>
        <v>0.0054298642533936649</v>
      </c>
      <c r="AC9" s="37">
        <f t="shared" si="1"/>
        <v>-0.0017969451931716084</v>
      </c>
      <c r="AD9" s="37">
        <f t="shared" si="1"/>
        <v>-0.0053715308863025966</v>
      </c>
      <c r="AE9" s="37">
        <f t="shared" si="1"/>
        <v>0.0036133694670280035</v>
      </c>
      <c r="AF9" s="37">
        <f t="shared" si="1"/>
        <v>0.0036133694670280035</v>
      </c>
      <c r="AG9" s="42">
        <f t="shared" si="1"/>
        <v>0.00030012004801913941</v>
      </c>
    </row>
    <row r="10" spans="2:33" ht="11.25">
      <c r="B10" s="69" t="s">
        <v>4</v>
      </c>
      <c r="C10" s="83">
        <v>2223</v>
      </c>
      <c r="D10" s="83">
        <v>2224</v>
      </c>
      <c r="E10" s="83">
        <v>2223</v>
      </c>
      <c r="F10" s="83">
        <v>2237</v>
      </c>
      <c r="G10" s="83">
        <v>2223</v>
      </c>
      <c r="H10" s="83">
        <v>2216</v>
      </c>
      <c r="I10" s="83">
        <f t="shared" si="2" ref="I10:I19">AVERAGE(C10:H10)</f>
        <v>2224.3333333333335</v>
      </c>
      <c r="K10" s="62">
        <v>2219</v>
      </c>
      <c r="L10" s="62">
        <v>2219</v>
      </c>
      <c r="M10" s="62">
        <v>2219</v>
      </c>
      <c r="N10" s="62">
        <v>2219</v>
      </c>
      <c r="O10" s="62">
        <v>2219</v>
      </c>
      <c r="P10" s="62">
        <v>2219</v>
      </c>
      <c r="Q10" s="62">
        <f t="shared" si="3" ref="Q10:Q19">AVERAGE(K10:P10)</f>
        <v>2219</v>
      </c>
      <c r="R10" s="62"/>
      <c r="S10" s="62">
        <f t="shared" si="4" ref="S10:S73">K10-C10</f>
        <v>-4</v>
      </c>
      <c r="T10" s="62">
        <f t="shared" si="5" ref="T10:T73">L10-D10</f>
        <v>-5</v>
      </c>
      <c r="U10" s="62">
        <f t="shared" si="6" ref="U10:U73">M10-E10</f>
        <v>-4</v>
      </c>
      <c r="V10" s="62">
        <f t="shared" si="7" ref="V10:V73">N10-F10</f>
        <v>-18</v>
      </c>
      <c r="W10" s="62">
        <f t="shared" si="8" ref="W10:W73">O10-G10</f>
        <v>-4</v>
      </c>
      <c r="X10" s="62">
        <f t="shared" si="9" ref="X10:Y73">P10-H10</f>
        <v>3</v>
      </c>
      <c r="Y10" s="62">
        <f t="shared" si="0"/>
        <v>-5.3333333333334849</v>
      </c>
      <c r="AA10" s="37">
        <f t="shared" si="10" ref="AA10:AA14">(K10-C10)/C10</f>
        <v>-0.0017993702204228521</v>
      </c>
      <c r="AB10" s="37">
        <f t="shared" si="11" ref="AB10:AB14">(L10-D10)/D10</f>
        <v>-0.0022482014388489208</v>
      </c>
      <c r="AC10" s="37">
        <f t="shared" si="12" ref="AC10:AC14">(M10-E10)/E10</f>
        <v>-0.0017993702204228521</v>
      </c>
      <c r="AD10" s="37">
        <f t="shared" si="13" ref="AD10:AD14">(N10-F10)/F10</f>
        <v>-0.0080464908359409917</v>
      </c>
      <c r="AE10" s="37">
        <f t="shared" si="14" ref="AE10:AE14">(O10-G10)/G10</f>
        <v>-0.0017993702204228521</v>
      </c>
      <c r="AF10" s="37">
        <f t="shared" si="15" ref="AF10:AF14">(P10-H10)/H10</f>
        <v>0.0013537906137184115</v>
      </c>
      <c r="AG10" s="42">
        <f t="shared" si="16" ref="AG10:AG19">(Q10-I10)/I10</f>
        <v>-0.0023977221639443209</v>
      </c>
    </row>
    <row r="11" spans="2:33" ht="11.25">
      <c r="B11" s="69" t="s">
        <v>5</v>
      </c>
      <c r="C11" s="83">
        <v>13893</v>
      </c>
      <c r="D11" s="83">
        <v>13939</v>
      </c>
      <c r="E11" s="83">
        <v>13981</v>
      </c>
      <c r="F11" s="83">
        <v>14332</v>
      </c>
      <c r="G11" s="83">
        <v>14246</v>
      </c>
      <c r="H11" s="83">
        <v>14314</v>
      </c>
      <c r="I11" s="83">
        <f t="shared" si="2"/>
        <v>14117.5</v>
      </c>
      <c r="K11" s="62">
        <v>14225</v>
      </c>
      <c r="L11" s="62">
        <v>14225</v>
      </c>
      <c r="M11" s="62">
        <v>14225</v>
      </c>
      <c r="N11" s="62">
        <v>14225</v>
      </c>
      <c r="O11" s="62">
        <v>14225</v>
      </c>
      <c r="P11" s="62">
        <v>14225</v>
      </c>
      <c r="Q11" s="62">
        <f t="shared" si="3"/>
        <v>14225</v>
      </c>
      <c r="R11" s="62"/>
      <c r="S11" s="62">
        <f t="shared" si="4"/>
        <v>332</v>
      </c>
      <c r="T11" s="62">
        <f t="shared" si="5"/>
        <v>286</v>
      </c>
      <c r="U11" s="62">
        <f t="shared" si="6"/>
        <v>244</v>
      </c>
      <c r="V11" s="62">
        <f t="shared" si="7"/>
        <v>-107</v>
      </c>
      <c r="W11" s="62">
        <f t="shared" si="8"/>
        <v>-21</v>
      </c>
      <c r="X11" s="62">
        <f t="shared" si="9"/>
        <v>-89</v>
      </c>
      <c r="Y11" s="62">
        <f t="shared" si="0"/>
        <v>107.5</v>
      </c>
      <c r="AA11" s="37">
        <f t="shared" si="10"/>
        <v>0.023896926509753114</v>
      </c>
      <c r="AB11" s="37">
        <f t="shared" si="11"/>
        <v>0.020517971160054525</v>
      </c>
      <c r="AC11" s="37">
        <f t="shared" si="12"/>
        <v>0.01745225663400329</v>
      </c>
      <c r="AD11" s="37">
        <f t="shared" si="13"/>
        <v>-0.0074658107730951719</v>
      </c>
      <c r="AE11" s="37">
        <f t="shared" si="14"/>
        <v>-0.0014740979924189246</v>
      </c>
      <c r="AF11" s="37">
        <f t="shared" si="15"/>
        <v>-0.0062176889758278611</v>
      </c>
      <c r="AG11" s="42">
        <f t="shared" si="16"/>
        <v>0.0076146626527359663</v>
      </c>
    </row>
    <row r="12" spans="2:33" ht="11.25">
      <c r="B12" s="69" t="s">
        <v>6</v>
      </c>
      <c r="C12" s="83">
        <v>730</v>
      </c>
      <c r="D12" s="83">
        <v>731</v>
      </c>
      <c r="E12" s="83">
        <v>732</v>
      </c>
      <c r="F12" s="83">
        <v>740</v>
      </c>
      <c r="G12" s="83">
        <v>731</v>
      </c>
      <c r="H12" s="83">
        <v>737</v>
      </c>
      <c r="I12" s="83">
        <f t="shared" si="2"/>
        <v>733.5</v>
      </c>
      <c r="K12" s="62">
        <v>738</v>
      </c>
      <c r="L12" s="62">
        <v>738</v>
      </c>
      <c r="M12" s="62">
        <v>738</v>
      </c>
      <c r="N12" s="62">
        <v>738</v>
      </c>
      <c r="O12" s="62">
        <v>738</v>
      </c>
      <c r="P12" s="62">
        <v>738</v>
      </c>
      <c r="Q12" s="62">
        <f t="shared" si="3"/>
        <v>738</v>
      </c>
      <c r="R12" s="62"/>
      <c r="S12" s="62">
        <f t="shared" si="4"/>
        <v>8</v>
      </c>
      <c r="T12" s="62">
        <f t="shared" si="5"/>
        <v>7</v>
      </c>
      <c r="U12" s="62">
        <f t="shared" si="6"/>
        <v>6</v>
      </c>
      <c r="V12" s="62">
        <f t="shared" si="7"/>
        <v>-2</v>
      </c>
      <c r="W12" s="62">
        <f t="shared" si="8"/>
        <v>7</v>
      </c>
      <c r="X12" s="62">
        <f t="shared" si="9"/>
        <v>1</v>
      </c>
      <c r="Y12" s="62">
        <f t="shared" si="0"/>
        <v>4.5</v>
      </c>
      <c r="AA12" s="37">
        <f t="shared" si="10"/>
        <v>0.010958904109589041</v>
      </c>
      <c r="AB12" s="37">
        <f t="shared" si="11"/>
        <v>0.009575923392612859</v>
      </c>
      <c r="AC12" s="37">
        <f t="shared" si="12"/>
        <v>0.0081967213114754103</v>
      </c>
      <c r="AD12" s="37">
        <f t="shared" si="13"/>
        <v>-0.0027027027027027029</v>
      </c>
      <c r="AE12" s="37">
        <f t="shared" si="14"/>
        <v>0.009575923392612859</v>
      </c>
      <c r="AF12" s="37">
        <f t="shared" si="15"/>
        <v>0.0013568521031207597</v>
      </c>
      <c r="AG12" s="42">
        <f t="shared" si="16"/>
        <v>0.0061349693251533744</v>
      </c>
    </row>
    <row r="13" spans="2:33" ht="11.25">
      <c r="B13" s="69" t="s">
        <v>7</v>
      </c>
      <c r="C13" s="83">
        <v>476</v>
      </c>
      <c r="D13" s="83">
        <v>478</v>
      </c>
      <c r="E13" s="83">
        <v>482</v>
      </c>
      <c r="F13" s="83">
        <v>485</v>
      </c>
      <c r="G13" s="83">
        <v>482</v>
      </c>
      <c r="H13" s="83">
        <v>482</v>
      </c>
      <c r="I13" s="83">
        <f t="shared" si="2"/>
        <v>480.83333333333331</v>
      </c>
      <c r="K13" s="62">
        <v>471</v>
      </c>
      <c r="L13" s="62">
        <v>471</v>
      </c>
      <c r="M13" s="62">
        <v>471</v>
      </c>
      <c r="N13" s="62">
        <v>471</v>
      </c>
      <c r="O13" s="62">
        <v>471</v>
      </c>
      <c r="P13" s="62">
        <v>471</v>
      </c>
      <c r="Q13" s="62">
        <f t="shared" si="3"/>
        <v>471</v>
      </c>
      <c r="R13" s="62"/>
      <c r="S13" s="62">
        <f t="shared" si="4"/>
        <v>-5</v>
      </c>
      <c r="T13" s="62">
        <f t="shared" si="5"/>
        <v>-7</v>
      </c>
      <c r="U13" s="62">
        <f t="shared" si="6"/>
        <v>-11</v>
      </c>
      <c r="V13" s="62">
        <f t="shared" si="7"/>
        <v>-14</v>
      </c>
      <c r="W13" s="62">
        <f t="shared" si="8"/>
        <v>-11</v>
      </c>
      <c r="X13" s="62">
        <f t="shared" si="9"/>
        <v>-11</v>
      </c>
      <c r="Y13" s="62">
        <f t="shared" si="0"/>
        <v>-9.8333333333333144</v>
      </c>
      <c r="AA13" s="37">
        <f t="shared" si="10"/>
        <v>-0.01050420168067227</v>
      </c>
      <c r="AB13" s="37">
        <f t="shared" si="11"/>
        <v>-0.014644351464435146</v>
      </c>
      <c r="AC13" s="37">
        <f t="shared" si="12"/>
        <v>-0.022821576763485476</v>
      </c>
      <c r="AD13" s="37">
        <f t="shared" si="13"/>
        <v>-0.0288659793814433</v>
      </c>
      <c r="AE13" s="37">
        <f t="shared" si="14"/>
        <v>-0.022821576763485476</v>
      </c>
      <c r="AF13" s="37">
        <f t="shared" si="15"/>
        <v>-0.022821576763485476</v>
      </c>
      <c r="AG13" s="42">
        <f t="shared" si="16"/>
        <v>-0.020450606585788522</v>
      </c>
    </row>
    <row r="14" spans="2:33" ht="11.25">
      <c r="B14" s="70" t="s">
        <v>8</v>
      </c>
      <c r="C14" s="83">
        <v>16</v>
      </c>
      <c r="D14" s="83">
        <v>15</v>
      </c>
      <c r="E14" s="83">
        <v>16</v>
      </c>
      <c r="F14" s="83">
        <v>16</v>
      </c>
      <c r="G14" s="83">
        <v>16</v>
      </c>
      <c r="H14" s="83">
        <v>16</v>
      </c>
      <c r="I14" s="83">
        <f t="shared" si="2"/>
        <v>15.833333333333334</v>
      </c>
      <c r="K14" s="62">
        <v>16</v>
      </c>
      <c r="L14" s="62">
        <v>16</v>
      </c>
      <c r="M14" s="62">
        <v>16</v>
      </c>
      <c r="N14" s="62">
        <v>16</v>
      </c>
      <c r="O14" s="62">
        <v>16</v>
      </c>
      <c r="P14" s="62">
        <v>16</v>
      </c>
      <c r="Q14" s="62">
        <f t="shared" si="3"/>
        <v>16</v>
      </c>
      <c r="R14" s="62"/>
      <c r="S14" s="62">
        <f t="shared" si="4"/>
        <v>0</v>
      </c>
      <c r="T14" s="62">
        <f t="shared" si="5"/>
        <v>1</v>
      </c>
      <c r="U14" s="62">
        <f t="shared" si="6"/>
        <v>0</v>
      </c>
      <c r="V14" s="62">
        <f t="shared" si="7"/>
        <v>0</v>
      </c>
      <c r="W14" s="62">
        <f t="shared" si="8"/>
        <v>0</v>
      </c>
      <c r="X14" s="62">
        <f t="shared" si="9"/>
        <v>0</v>
      </c>
      <c r="Y14" s="62">
        <f t="shared" si="0"/>
        <v>0.16666666666666607</v>
      </c>
      <c r="AA14" s="37">
        <f t="shared" si="10"/>
        <v>0</v>
      </c>
      <c r="AB14" s="37">
        <f t="shared" si="11"/>
        <v>0.066666666666666666</v>
      </c>
      <c r="AC14" s="37">
        <f t="shared" si="12"/>
        <v>0</v>
      </c>
      <c r="AD14" s="37">
        <f t="shared" si="13"/>
        <v>0</v>
      </c>
      <c r="AE14" s="37">
        <f t="shared" si="14"/>
        <v>0</v>
      </c>
      <c r="AF14" s="37">
        <f t="shared" si="15"/>
        <v>0</v>
      </c>
      <c r="AG14" s="42">
        <f t="shared" si="16"/>
        <v>0.010526315789473646</v>
      </c>
    </row>
    <row r="15" spans="2:33" ht="10.9" customHeight="1" hidden="1">
      <c r="B15" s="70" t="s">
        <v>9</v>
      </c>
      <c r="C15" s="83">
        <v>0</v>
      </c>
      <c r="D15" s="83">
        <v>0</v>
      </c>
      <c r="E15" s="83">
        <v>0</v>
      </c>
      <c r="F15" s="83">
        <v>0</v>
      </c>
      <c r="G15" s="83">
        <v>0</v>
      </c>
      <c r="H15" s="83">
        <v>0</v>
      </c>
      <c r="I15" s="83">
        <f t="shared" si="2"/>
        <v>0</v>
      </c>
      <c r="K15" s="62"/>
      <c r="L15" s="62"/>
      <c r="M15" s="62"/>
      <c r="N15" s="62"/>
      <c r="O15" s="62"/>
      <c r="P15" s="62"/>
      <c r="Q15" s="62"/>
      <c r="R15" s="62"/>
      <c r="S15" s="62">
        <f t="shared" si="4"/>
        <v>0</v>
      </c>
      <c r="T15" s="62">
        <f t="shared" si="5"/>
        <v>0</v>
      </c>
      <c r="U15" s="62">
        <f t="shared" si="6"/>
        <v>0</v>
      </c>
      <c r="V15" s="62">
        <f t="shared" si="7"/>
        <v>0</v>
      </c>
      <c r="W15" s="62">
        <f t="shared" si="8"/>
        <v>0</v>
      </c>
      <c r="X15" s="62">
        <f t="shared" si="9"/>
        <v>0</v>
      </c>
      <c r="Y15" s="62">
        <f t="shared" si="0"/>
        <v>0</v>
      </c>
      <c r="AA15" s="37"/>
      <c r="AB15" s="37"/>
      <c r="AC15" s="37"/>
      <c r="AD15" s="37"/>
      <c r="AE15" s="37"/>
      <c r="AF15" s="37"/>
      <c r="AG15" s="42"/>
    </row>
    <row r="16" spans="2:33" ht="11.25">
      <c r="B16" s="70" t="s">
        <v>11</v>
      </c>
      <c r="C16" s="83">
        <v>62736</v>
      </c>
      <c r="D16" s="83">
        <v>62761</v>
      </c>
      <c r="E16" s="83">
        <v>63109</v>
      </c>
      <c r="F16" s="83">
        <v>63340</v>
      </c>
      <c r="G16" s="83">
        <v>63624</v>
      </c>
      <c r="H16" s="83">
        <v>63823</v>
      </c>
      <c r="I16" s="83">
        <f t="shared" si="2"/>
        <v>63232.166666666664</v>
      </c>
      <c r="K16" s="62">
        <v>62822</v>
      </c>
      <c r="L16" s="62">
        <v>62822</v>
      </c>
      <c r="M16" s="62">
        <v>62822</v>
      </c>
      <c r="N16" s="62">
        <v>62822</v>
      </c>
      <c r="O16" s="62">
        <v>62822</v>
      </c>
      <c r="P16" s="62">
        <v>62822</v>
      </c>
      <c r="Q16" s="62">
        <f t="shared" si="3"/>
        <v>62822</v>
      </c>
      <c r="R16" s="62"/>
      <c r="S16" s="62">
        <f t="shared" si="4"/>
        <v>86</v>
      </c>
      <c r="T16" s="62">
        <f t="shared" si="5"/>
        <v>61</v>
      </c>
      <c r="U16" s="62">
        <f t="shared" si="6"/>
        <v>-287</v>
      </c>
      <c r="V16" s="62">
        <f t="shared" si="7"/>
        <v>-518</v>
      </c>
      <c r="W16" s="62">
        <f t="shared" si="8"/>
        <v>-802</v>
      </c>
      <c r="X16" s="62">
        <f t="shared" si="9"/>
        <v>-1001</v>
      </c>
      <c r="Y16" s="62">
        <f t="shared" si="0"/>
        <v>-410.16666666666424</v>
      </c>
      <c r="AA16" s="37">
        <f t="shared" si="17" ref="AA16:AA19">(K16-C16)/C16</f>
        <v>0.0013708237694465698</v>
      </c>
      <c r="AB16" s="37">
        <f t="shared" si="18" ref="AB16:AB19">(L16-D16)/D16</f>
        <v>0.00097194117365880081</v>
      </c>
      <c r="AC16" s="37">
        <f t="shared" si="19" ref="AC16:AC19">(M16-E16)/E16</f>
        <v>-0.004547687334611545</v>
      </c>
      <c r="AD16" s="37">
        <f t="shared" si="20" ref="AD16:AD19">(N16-F16)/F16</f>
        <v>-0.0081780865172087144</v>
      </c>
      <c r="AE16" s="37">
        <f t="shared" si="21" ref="AE16:AE19">(O16-G16)/G16</f>
        <v>-0.012605306173770904</v>
      </c>
      <c r="AF16" s="37">
        <f t="shared" si="22" ref="AF16:AF19">(P16-H16)/H16</f>
        <v>-0.015684001065446627</v>
      </c>
      <c r="AG16" s="42">
        <f t="shared" si="16"/>
        <v>-0.0064866774031149379</v>
      </c>
    </row>
    <row r="17" spans="2:33" ht="11.25">
      <c r="B17" s="70" t="s">
        <v>12</v>
      </c>
      <c r="C17" s="83">
        <v>791</v>
      </c>
      <c r="D17" s="83">
        <v>796</v>
      </c>
      <c r="E17" s="83">
        <v>800</v>
      </c>
      <c r="F17" s="83">
        <v>808</v>
      </c>
      <c r="G17" s="83">
        <v>827</v>
      </c>
      <c r="H17" s="83">
        <v>822</v>
      </c>
      <c r="I17" s="83">
        <f t="shared" si="2"/>
        <v>807.33333333333337</v>
      </c>
      <c r="K17" s="62">
        <v>797</v>
      </c>
      <c r="L17" s="62">
        <v>797</v>
      </c>
      <c r="M17" s="62">
        <v>797</v>
      </c>
      <c r="N17" s="62">
        <v>797</v>
      </c>
      <c r="O17" s="62">
        <v>797</v>
      </c>
      <c r="P17" s="62">
        <v>797</v>
      </c>
      <c r="Q17" s="62">
        <f t="shared" si="3"/>
        <v>797</v>
      </c>
      <c r="R17" s="62"/>
      <c r="S17" s="62">
        <f t="shared" si="4"/>
        <v>6</v>
      </c>
      <c r="T17" s="62">
        <f t="shared" si="5"/>
        <v>1</v>
      </c>
      <c r="U17" s="62">
        <f t="shared" si="6"/>
        <v>-3</v>
      </c>
      <c r="V17" s="62">
        <f t="shared" si="7"/>
        <v>-11</v>
      </c>
      <c r="W17" s="62">
        <f t="shared" si="8"/>
        <v>-30</v>
      </c>
      <c r="X17" s="62">
        <f t="shared" si="9"/>
        <v>-25</v>
      </c>
      <c r="Y17" s="62">
        <f t="shared" si="0"/>
        <v>-10.333333333333371</v>
      </c>
      <c r="AA17" s="37">
        <f t="shared" si="17"/>
        <v>0.0075853350189633373</v>
      </c>
      <c r="AB17" s="37">
        <f t="shared" si="18"/>
        <v>0.0012562814070351759</v>
      </c>
      <c r="AC17" s="37">
        <f t="shared" si="19"/>
        <v>-0.0037499999999999999</v>
      </c>
      <c r="AD17" s="37">
        <f t="shared" si="20"/>
        <v>-0.013613861386138614</v>
      </c>
      <c r="AE17" s="37">
        <f t="shared" si="21"/>
        <v>-0.036275695284159616</v>
      </c>
      <c r="AF17" s="37">
        <f t="shared" si="22"/>
        <v>-0.030413625304136254</v>
      </c>
      <c r="AG17" s="42">
        <f t="shared" si="16"/>
        <v>-0.012799339388934811</v>
      </c>
    </row>
    <row r="18" spans="2:36" ht="11.25">
      <c r="B18" s="70" t="s">
        <v>13</v>
      </c>
      <c r="C18" s="83">
        <v>552</v>
      </c>
      <c r="D18" s="83">
        <v>557</v>
      </c>
      <c r="E18" s="83">
        <v>551</v>
      </c>
      <c r="F18" s="83">
        <v>546</v>
      </c>
      <c r="G18" s="83">
        <v>537</v>
      </c>
      <c r="H18" s="83">
        <v>531</v>
      </c>
      <c r="I18" s="83">
        <f t="shared" si="2"/>
        <v>545.66666666666663</v>
      </c>
      <c r="K18" s="62">
        <v>524</v>
      </c>
      <c r="L18" s="62">
        <v>524</v>
      </c>
      <c r="M18" s="62">
        <v>524</v>
      </c>
      <c r="N18" s="62">
        <v>524</v>
      </c>
      <c r="O18" s="62">
        <v>524</v>
      </c>
      <c r="P18" s="62">
        <v>524</v>
      </c>
      <c r="Q18" s="62">
        <f t="shared" si="3"/>
        <v>524</v>
      </c>
      <c r="R18" s="62"/>
      <c r="S18" s="62">
        <f t="shared" si="4"/>
        <v>-28</v>
      </c>
      <c r="T18" s="62">
        <f t="shared" si="5"/>
        <v>-33</v>
      </c>
      <c r="U18" s="62">
        <f t="shared" si="6"/>
        <v>-27</v>
      </c>
      <c r="V18" s="62">
        <f t="shared" si="7"/>
        <v>-22</v>
      </c>
      <c r="W18" s="62">
        <f t="shared" si="8"/>
        <v>-13</v>
      </c>
      <c r="X18" s="62">
        <f t="shared" si="9"/>
        <v>-7</v>
      </c>
      <c r="Y18" s="62">
        <f t="shared" si="0"/>
        <v>-21.666666666666629</v>
      </c>
      <c r="AA18" s="37">
        <f t="shared" si="17"/>
        <v>-0.050724637681159424</v>
      </c>
      <c r="AB18" s="37">
        <f t="shared" si="18"/>
        <v>-0.059245960502692999</v>
      </c>
      <c r="AC18" s="37">
        <f t="shared" si="19"/>
        <v>-0.049001814882032667</v>
      </c>
      <c r="AD18" s="37">
        <f t="shared" si="20"/>
        <v>-0.040293040293040296</v>
      </c>
      <c r="AE18" s="37">
        <f t="shared" si="21"/>
        <v>-0.024208566108007448</v>
      </c>
      <c r="AF18" s="37">
        <f t="shared" si="22"/>
        <v>-0.013182674199623353</v>
      </c>
      <c r="AG18" s="42">
        <f t="shared" si="16"/>
        <v>-0.039706780696395778</v>
      </c>
      <c r="AI18" s="65" t="s">
        <v>70</v>
      </c>
      <c r="AJ18" s="56"/>
    </row>
    <row r="19" spans="2:33" ht="11.25">
      <c r="B19" s="70" t="s">
        <v>14</v>
      </c>
      <c r="C19" s="86">
        <v>669</v>
      </c>
      <c r="D19" s="86">
        <v>669</v>
      </c>
      <c r="E19" s="86">
        <v>671</v>
      </c>
      <c r="F19" s="86">
        <v>670</v>
      </c>
      <c r="G19" s="86">
        <v>670</v>
      </c>
      <c r="H19" s="86">
        <v>670</v>
      </c>
      <c r="I19" s="86">
        <f t="shared" si="2"/>
        <v>669.83333333333337</v>
      </c>
      <c r="K19" s="89">
        <v>676</v>
      </c>
      <c r="L19" s="89">
        <v>676</v>
      </c>
      <c r="M19" s="89">
        <v>676</v>
      </c>
      <c r="N19" s="89">
        <v>676</v>
      </c>
      <c r="O19" s="89">
        <v>676</v>
      </c>
      <c r="P19" s="89">
        <v>676</v>
      </c>
      <c r="Q19" s="89">
        <f t="shared" si="3"/>
        <v>676</v>
      </c>
      <c r="R19" s="45"/>
      <c r="S19" s="89">
        <f t="shared" si="4"/>
        <v>7</v>
      </c>
      <c r="T19" s="89">
        <f t="shared" si="5"/>
        <v>7</v>
      </c>
      <c r="U19" s="89">
        <f t="shared" si="6"/>
        <v>5</v>
      </c>
      <c r="V19" s="89">
        <f t="shared" si="7"/>
        <v>6</v>
      </c>
      <c r="W19" s="89">
        <f t="shared" si="8"/>
        <v>6</v>
      </c>
      <c r="X19" s="89">
        <f t="shared" si="9"/>
        <v>6</v>
      </c>
      <c r="Y19" s="89">
        <f t="shared" si="0"/>
        <v>6.1666666666666288</v>
      </c>
      <c r="AA19" s="37">
        <f t="shared" si="17"/>
        <v>0.010463378176382661</v>
      </c>
      <c r="AB19" s="37">
        <f t="shared" si="18"/>
        <v>0.010463378176382661</v>
      </c>
      <c r="AC19" s="37">
        <f t="shared" si="19"/>
        <v>0.0074515648286140089</v>
      </c>
      <c r="AD19" s="37">
        <f t="shared" si="20"/>
        <v>0.0089552238805970154</v>
      </c>
      <c r="AE19" s="37">
        <f t="shared" si="21"/>
        <v>0.0089552238805970154</v>
      </c>
      <c r="AF19" s="37">
        <f t="shared" si="22"/>
        <v>0.0089552238805970154</v>
      </c>
      <c r="AG19" s="42">
        <f t="shared" si="16"/>
        <v>0.0092062702164717024</v>
      </c>
    </row>
    <row r="20" spans="2:33" ht="11.25">
      <c r="B20" s="71" t="s">
        <v>15</v>
      </c>
      <c r="C20" s="72">
        <f t="shared" si="23" ref="C20:Q20">SUM(C9:C19)</f>
        <v>83201</v>
      </c>
      <c r="D20" s="72">
        <f t="shared" si="23"/>
        <v>83275</v>
      </c>
      <c r="E20" s="72">
        <f t="shared" si="23"/>
        <v>83678</v>
      </c>
      <c r="F20" s="72">
        <f t="shared" si="23"/>
        <v>84291</v>
      </c>
      <c r="G20" s="72">
        <f t="shared" si="23"/>
        <v>84463</v>
      </c>
      <c r="H20" s="72">
        <f t="shared" si="23"/>
        <v>84718</v>
      </c>
      <c r="I20" s="72">
        <f t="shared" si="23"/>
        <v>83937.666666666657</v>
      </c>
      <c r="K20" s="72">
        <f t="shared" si="23"/>
        <v>83599</v>
      </c>
      <c r="L20" s="72">
        <f t="shared" si="23"/>
        <v>83599</v>
      </c>
      <c r="M20" s="72">
        <f t="shared" si="23"/>
        <v>83599</v>
      </c>
      <c r="N20" s="72">
        <f t="shared" si="23"/>
        <v>83599</v>
      </c>
      <c r="O20" s="72">
        <f t="shared" si="23"/>
        <v>83599</v>
      </c>
      <c r="P20" s="72">
        <f t="shared" si="23"/>
        <v>83599</v>
      </c>
      <c r="Q20" s="72">
        <f t="shared" si="23"/>
        <v>83599</v>
      </c>
      <c r="R20" s="72"/>
      <c r="S20" s="72">
        <f t="shared" si="4"/>
        <v>398</v>
      </c>
      <c r="T20" s="72">
        <f t="shared" si="5"/>
        <v>324</v>
      </c>
      <c r="U20" s="72">
        <f t="shared" si="6"/>
        <v>-79</v>
      </c>
      <c r="V20" s="72">
        <f t="shared" si="7"/>
        <v>-692</v>
      </c>
      <c r="W20" s="72">
        <f t="shared" si="8"/>
        <v>-864</v>
      </c>
      <c r="X20" s="72">
        <f>P20-H20</f>
        <v>-1119</v>
      </c>
      <c r="Y20" s="72">
        <f t="shared" si="0"/>
        <v>-338.66666666665697</v>
      </c>
      <c r="AA20" s="65"/>
      <c r="AB20" s="65"/>
      <c r="AC20" s="65"/>
      <c r="AD20" s="65"/>
      <c r="AE20" s="65"/>
      <c r="AF20" s="65"/>
      <c r="AG20" s="43"/>
    </row>
    <row r="21" spans="2:33" ht="11.25">
      <c r="B21" s="68" t="s">
        <v>16</v>
      </c>
      <c r="C21" s="63"/>
      <c r="D21" s="63"/>
      <c r="E21" s="63"/>
      <c r="F21" s="63"/>
      <c r="G21" s="63"/>
      <c r="H21" s="63"/>
      <c r="I21" s="63"/>
      <c r="K21" s="62"/>
      <c r="L21" s="62"/>
      <c r="M21" s="62"/>
      <c r="N21" s="62"/>
      <c r="O21" s="62"/>
      <c r="P21" s="62"/>
      <c r="Q21" s="62"/>
      <c r="R21" s="62"/>
      <c r="S21" s="62"/>
      <c r="T21" s="62"/>
      <c r="U21" s="62"/>
      <c r="V21" s="62"/>
      <c r="W21" s="62"/>
      <c r="X21" s="62"/>
      <c r="Y21" s="62"/>
      <c r="AA21" s="65"/>
      <c r="AB21" s="65"/>
      <c r="AC21" s="65"/>
      <c r="AD21" s="65"/>
      <c r="AE21" s="65"/>
      <c r="AF21" s="65"/>
      <c r="AG21" s="43"/>
    </row>
    <row r="22" spans="2:35" ht="11.25">
      <c r="B22" s="69" t="s">
        <v>3</v>
      </c>
      <c r="C22" s="83">
        <v>33</v>
      </c>
      <c r="D22" s="83">
        <v>33</v>
      </c>
      <c r="E22" s="83">
        <v>33</v>
      </c>
      <c r="F22" s="83">
        <v>33</v>
      </c>
      <c r="G22" s="83">
        <v>32</v>
      </c>
      <c r="H22" s="83">
        <v>31</v>
      </c>
      <c r="I22" s="83">
        <f t="shared" si="24" ref="I22:I28">AVERAGE(C22:H22)</f>
        <v>32.5</v>
      </c>
      <c r="K22" s="62">
        <v>30</v>
      </c>
      <c r="L22" s="62">
        <v>30</v>
      </c>
      <c r="M22" s="62">
        <v>30</v>
      </c>
      <c r="N22" s="62">
        <v>30</v>
      </c>
      <c r="O22" s="62">
        <v>30</v>
      </c>
      <c r="P22" s="62">
        <v>30</v>
      </c>
      <c r="Q22" s="62">
        <f t="shared" si="25" ref="Q22:Q27">AVERAGE(K22:P22)</f>
        <v>30</v>
      </c>
      <c r="R22" s="62"/>
      <c r="S22" s="62">
        <f t="shared" si="4"/>
        <v>-3</v>
      </c>
      <c r="T22" s="62">
        <f t="shared" si="5"/>
        <v>-3</v>
      </c>
      <c r="U22" s="62">
        <f t="shared" si="6"/>
        <v>-3</v>
      </c>
      <c r="V22" s="62">
        <f t="shared" si="7"/>
        <v>-3</v>
      </c>
      <c r="W22" s="62">
        <f t="shared" si="8"/>
        <v>-2</v>
      </c>
      <c r="X22" s="62">
        <f t="shared" si="9"/>
        <v>-1</v>
      </c>
      <c r="Y22" s="62">
        <f t="shared" si="0"/>
        <v>-2.5</v>
      </c>
      <c r="AA22" s="37">
        <f t="shared" si="26" ref="AA22:AA26">(K22-C22)/C22</f>
        <v>-0.090909090909090912</v>
      </c>
      <c r="AB22" s="37">
        <f t="shared" si="27" ref="AB22:AB26">(L22-D22)/D22</f>
        <v>-0.090909090909090912</v>
      </c>
      <c r="AC22" s="37">
        <f t="shared" si="28" ref="AC22:AC26">(M22-E22)/E22</f>
        <v>-0.090909090909090912</v>
      </c>
      <c r="AD22" s="37">
        <f t="shared" si="29" ref="AD22:AD26">(N22-F22)/F22</f>
        <v>-0.090909090909090912</v>
      </c>
      <c r="AE22" s="37">
        <f t="shared" si="30" ref="AE22:AE26">(O22-G22)/G22</f>
        <v>-0.0625</v>
      </c>
      <c r="AF22" s="37">
        <f t="shared" si="31" ref="AF22:AG26">(P22-H22)/H22</f>
        <v>-0.032258064516129031</v>
      </c>
      <c r="AG22" s="42">
        <f t="shared" si="31"/>
        <v>-0.076923076923076927</v>
      </c>
      <c r="AI22" s="65" t="s">
        <v>71</v>
      </c>
    </row>
    <row r="23" spans="2:33" ht="11.25">
      <c r="B23" s="69" t="s">
        <v>4</v>
      </c>
      <c r="C23" s="83">
        <v>60</v>
      </c>
      <c r="D23" s="83">
        <v>61</v>
      </c>
      <c r="E23" s="83">
        <v>61</v>
      </c>
      <c r="F23" s="83">
        <v>61</v>
      </c>
      <c r="G23" s="83">
        <v>62</v>
      </c>
      <c r="H23" s="83">
        <v>61</v>
      </c>
      <c r="I23" s="83">
        <f t="shared" si="24"/>
        <v>61</v>
      </c>
      <c r="K23" s="62">
        <v>61</v>
      </c>
      <c r="L23" s="62">
        <v>61</v>
      </c>
      <c r="M23" s="62">
        <v>61</v>
      </c>
      <c r="N23" s="62">
        <v>61</v>
      </c>
      <c r="O23" s="62">
        <v>61</v>
      </c>
      <c r="P23" s="62">
        <v>61</v>
      </c>
      <c r="Q23" s="62">
        <f t="shared" si="25"/>
        <v>61</v>
      </c>
      <c r="R23" s="62"/>
      <c r="S23" s="62">
        <f t="shared" si="4"/>
        <v>1</v>
      </c>
      <c r="T23" s="62">
        <f t="shared" si="5"/>
        <v>0</v>
      </c>
      <c r="U23" s="62">
        <f t="shared" si="6"/>
        <v>0</v>
      </c>
      <c r="V23" s="62">
        <f t="shared" si="7"/>
        <v>0</v>
      </c>
      <c r="W23" s="62">
        <f t="shared" si="8"/>
        <v>-1</v>
      </c>
      <c r="X23" s="62">
        <f t="shared" si="9"/>
        <v>0</v>
      </c>
      <c r="Y23" s="62">
        <f t="shared" si="0"/>
        <v>0</v>
      </c>
      <c r="AA23" s="37">
        <f t="shared" si="26"/>
        <v>0.016666666666666666</v>
      </c>
      <c r="AB23" s="37">
        <f t="shared" si="27"/>
        <v>0</v>
      </c>
      <c r="AC23" s="37">
        <f t="shared" si="28"/>
        <v>0</v>
      </c>
      <c r="AD23" s="37">
        <f t="shared" si="29"/>
        <v>0</v>
      </c>
      <c r="AE23" s="37">
        <f t="shared" si="30"/>
        <v>-0.016129032258064516</v>
      </c>
      <c r="AF23" s="37">
        <f t="shared" si="31"/>
        <v>0</v>
      </c>
      <c r="AG23" s="42">
        <f t="shared" si="31"/>
        <v>0</v>
      </c>
    </row>
    <row r="24" spans="2:35" ht="11.25">
      <c r="B24" s="69" t="s">
        <v>5</v>
      </c>
      <c r="C24" s="83">
        <v>160</v>
      </c>
      <c r="D24" s="83">
        <v>159</v>
      </c>
      <c r="E24" s="83">
        <v>161</v>
      </c>
      <c r="F24" s="83">
        <v>162</v>
      </c>
      <c r="G24" s="83">
        <v>161</v>
      </c>
      <c r="H24" s="83">
        <v>161</v>
      </c>
      <c r="I24" s="83">
        <f t="shared" si="24"/>
        <v>160.66666666666666</v>
      </c>
      <c r="K24" s="62">
        <v>169</v>
      </c>
      <c r="L24" s="62">
        <v>169</v>
      </c>
      <c r="M24" s="62">
        <v>169</v>
      </c>
      <c r="N24" s="62">
        <v>169</v>
      </c>
      <c r="O24" s="62">
        <v>169</v>
      </c>
      <c r="P24" s="62">
        <v>169</v>
      </c>
      <c r="Q24" s="62">
        <f t="shared" si="25"/>
        <v>169</v>
      </c>
      <c r="R24" s="62"/>
      <c r="S24" s="62">
        <f t="shared" si="4"/>
        <v>9</v>
      </c>
      <c r="T24" s="62">
        <f t="shared" si="5"/>
        <v>10</v>
      </c>
      <c r="U24" s="62">
        <f t="shared" si="6"/>
        <v>8</v>
      </c>
      <c r="V24" s="62">
        <f t="shared" si="7"/>
        <v>7</v>
      </c>
      <c r="W24" s="62">
        <f t="shared" si="8"/>
        <v>8</v>
      </c>
      <c r="X24" s="62">
        <f t="shared" si="9"/>
        <v>8</v>
      </c>
      <c r="Y24" s="62">
        <f t="shared" si="0"/>
        <v>8.3333333333333428</v>
      </c>
      <c r="AA24" s="37">
        <f t="shared" si="26"/>
        <v>0.056250000000000001</v>
      </c>
      <c r="AB24" s="37">
        <f t="shared" si="27"/>
        <v>0.062893081761006289</v>
      </c>
      <c r="AC24" s="37">
        <f t="shared" si="28"/>
        <v>0.049689440993788817</v>
      </c>
      <c r="AD24" s="37">
        <f t="shared" si="29"/>
        <v>0.043209876543209874</v>
      </c>
      <c r="AE24" s="37">
        <f t="shared" si="30"/>
        <v>0.049689440993788817</v>
      </c>
      <c r="AF24" s="37">
        <f t="shared" si="31"/>
        <v>0.049689440993788817</v>
      </c>
      <c r="AG24" s="42">
        <f t="shared" si="31"/>
        <v>0.051867219917012507</v>
      </c>
      <c r="AI24" s="65" t="s">
        <v>85</v>
      </c>
    </row>
    <row r="25" spans="2:33" ht="11.25">
      <c r="B25" s="69" t="s">
        <v>6</v>
      </c>
      <c r="C25" s="83">
        <v>20</v>
      </c>
      <c r="D25" s="83">
        <v>20</v>
      </c>
      <c r="E25" s="83">
        <v>20</v>
      </c>
      <c r="F25" s="83">
        <v>20</v>
      </c>
      <c r="G25" s="83">
        <v>20</v>
      </c>
      <c r="H25" s="83">
        <v>20</v>
      </c>
      <c r="I25" s="83">
        <f t="shared" si="24"/>
        <v>20</v>
      </c>
      <c r="K25" s="62">
        <v>20</v>
      </c>
      <c r="L25" s="62">
        <v>20</v>
      </c>
      <c r="M25" s="62">
        <v>20</v>
      </c>
      <c r="N25" s="62">
        <v>20</v>
      </c>
      <c r="O25" s="62">
        <v>20</v>
      </c>
      <c r="P25" s="62">
        <v>20</v>
      </c>
      <c r="Q25" s="62">
        <f t="shared" si="25"/>
        <v>20</v>
      </c>
      <c r="R25" s="62"/>
      <c r="S25" s="62">
        <f t="shared" si="4"/>
        <v>0</v>
      </c>
      <c r="T25" s="62">
        <f t="shared" si="5"/>
        <v>0</v>
      </c>
      <c r="U25" s="62">
        <f t="shared" si="6"/>
        <v>0</v>
      </c>
      <c r="V25" s="62">
        <f t="shared" si="7"/>
        <v>0</v>
      </c>
      <c r="W25" s="62">
        <f t="shared" si="8"/>
        <v>0</v>
      </c>
      <c r="X25" s="62">
        <f t="shared" si="9"/>
        <v>0</v>
      </c>
      <c r="Y25" s="62">
        <f t="shared" si="9"/>
        <v>0</v>
      </c>
      <c r="AA25" s="37">
        <f t="shared" si="26"/>
        <v>0</v>
      </c>
      <c r="AB25" s="37">
        <f t="shared" si="27"/>
        <v>0</v>
      </c>
      <c r="AC25" s="37">
        <f t="shared" si="28"/>
        <v>0</v>
      </c>
      <c r="AD25" s="37">
        <f t="shared" si="29"/>
        <v>0</v>
      </c>
      <c r="AE25" s="37">
        <f t="shared" si="30"/>
        <v>0</v>
      </c>
      <c r="AF25" s="37">
        <f t="shared" si="31"/>
        <v>0</v>
      </c>
      <c r="AG25" s="42">
        <f t="shared" si="31"/>
        <v>0</v>
      </c>
    </row>
    <row r="26" spans="2:33" ht="11.25">
      <c r="B26" s="69" t="s">
        <v>7</v>
      </c>
      <c r="C26" s="83">
        <v>7</v>
      </c>
      <c r="D26" s="83">
        <v>7</v>
      </c>
      <c r="E26" s="83">
        <v>7</v>
      </c>
      <c r="F26" s="83">
        <v>7</v>
      </c>
      <c r="G26" s="83">
        <v>7</v>
      </c>
      <c r="H26" s="83">
        <v>7</v>
      </c>
      <c r="I26" s="83">
        <f t="shared" si="24"/>
        <v>7</v>
      </c>
      <c r="K26" s="62">
        <v>7</v>
      </c>
      <c r="L26" s="62">
        <v>7</v>
      </c>
      <c r="M26" s="62">
        <v>7</v>
      </c>
      <c r="N26" s="62">
        <v>7</v>
      </c>
      <c r="O26" s="62">
        <v>7</v>
      </c>
      <c r="P26" s="62">
        <v>7</v>
      </c>
      <c r="Q26" s="62">
        <f t="shared" si="25"/>
        <v>7</v>
      </c>
      <c r="R26" s="62"/>
      <c r="S26" s="62">
        <f t="shared" si="4"/>
        <v>0</v>
      </c>
      <c r="T26" s="62">
        <f t="shared" si="5"/>
        <v>0</v>
      </c>
      <c r="U26" s="62">
        <f t="shared" si="6"/>
        <v>0</v>
      </c>
      <c r="V26" s="62">
        <f t="shared" si="7"/>
        <v>0</v>
      </c>
      <c r="W26" s="62">
        <f t="shared" si="8"/>
        <v>0</v>
      </c>
      <c r="X26" s="62">
        <f t="shared" si="9"/>
        <v>0</v>
      </c>
      <c r="Y26" s="62">
        <f t="shared" si="9"/>
        <v>0</v>
      </c>
      <c r="AA26" s="37">
        <f t="shared" si="26"/>
        <v>0</v>
      </c>
      <c r="AB26" s="37">
        <f t="shared" si="27"/>
        <v>0</v>
      </c>
      <c r="AC26" s="37">
        <f t="shared" si="28"/>
        <v>0</v>
      </c>
      <c r="AD26" s="37">
        <f t="shared" si="29"/>
        <v>0</v>
      </c>
      <c r="AE26" s="37">
        <f t="shared" si="30"/>
        <v>0</v>
      </c>
      <c r="AF26" s="37">
        <f t="shared" si="31"/>
        <v>0</v>
      </c>
      <c r="AG26" s="42">
        <f t="shared" si="31"/>
        <v>0</v>
      </c>
    </row>
    <row r="27" spans="2:33" ht="11.25">
      <c r="B27" s="70" t="s">
        <v>8</v>
      </c>
      <c r="C27" s="83">
        <v>0</v>
      </c>
      <c r="D27" s="83">
        <v>0</v>
      </c>
      <c r="E27" s="83">
        <v>0</v>
      </c>
      <c r="F27" s="83">
        <v>0</v>
      </c>
      <c r="G27" s="83">
        <v>0</v>
      </c>
      <c r="H27" s="83">
        <v>0</v>
      </c>
      <c r="I27" s="83">
        <f t="shared" si="24"/>
        <v>0</v>
      </c>
      <c r="K27" s="62">
        <v>0</v>
      </c>
      <c r="L27" s="62">
        <v>0</v>
      </c>
      <c r="M27" s="62">
        <v>0</v>
      </c>
      <c r="N27" s="62">
        <v>0</v>
      </c>
      <c r="O27" s="62">
        <v>0</v>
      </c>
      <c r="P27" s="62">
        <v>0</v>
      </c>
      <c r="Q27" s="62">
        <f t="shared" si="25"/>
        <v>0</v>
      </c>
      <c r="R27" s="62"/>
      <c r="S27" s="62">
        <f t="shared" si="4"/>
        <v>0</v>
      </c>
      <c r="T27" s="62">
        <f t="shared" si="5"/>
        <v>0</v>
      </c>
      <c r="U27" s="62">
        <f t="shared" si="6"/>
        <v>0</v>
      </c>
      <c r="V27" s="62">
        <f t="shared" si="7"/>
        <v>0</v>
      </c>
      <c r="W27" s="62">
        <f t="shared" si="8"/>
        <v>0</v>
      </c>
      <c r="X27" s="62">
        <f t="shared" si="9"/>
        <v>0</v>
      </c>
      <c r="Y27" s="62">
        <f t="shared" si="9"/>
        <v>0</v>
      </c>
      <c r="AA27" s="37"/>
      <c r="AB27" s="37"/>
      <c r="AC27" s="37"/>
      <c r="AD27" s="37"/>
      <c r="AE27" s="37"/>
      <c r="AF27" s="37"/>
      <c r="AG27" s="43"/>
    </row>
    <row r="28" spans="2:33" ht="11.25">
      <c r="B28" s="70" t="s">
        <v>9</v>
      </c>
      <c r="C28" s="86">
        <v>0</v>
      </c>
      <c r="D28" s="86">
        <v>0</v>
      </c>
      <c r="E28" s="86">
        <v>0</v>
      </c>
      <c r="F28" s="86">
        <v>0</v>
      </c>
      <c r="G28" s="86">
        <v>0</v>
      </c>
      <c r="H28" s="86">
        <v>0</v>
      </c>
      <c r="I28" s="86">
        <f t="shared" si="24"/>
        <v>0</v>
      </c>
      <c r="K28" s="89"/>
      <c r="L28" s="89"/>
      <c r="M28" s="89"/>
      <c r="N28" s="89"/>
      <c r="O28" s="89"/>
      <c r="P28" s="89"/>
      <c r="Q28" s="89"/>
      <c r="R28" s="45"/>
      <c r="S28" s="89">
        <f t="shared" si="4"/>
        <v>0</v>
      </c>
      <c r="T28" s="89">
        <f t="shared" si="5"/>
        <v>0</v>
      </c>
      <c r="U28" s="89">
        <f t="shared" si="6"/>
        <v>0</v>
      </c>
      <c r="V28" s="89">
        <f t="shared" si="7"/>
        <v>0</v>
      </c>
      <c r="W28" s="89">
        <f t="shared" si="8"/>
        <v>0</v>
      </c>
      <c r="X28" s="89">
        <f t="shared" si="9"/>
        <v>0</v>
      </c>
      <c r="Y28" s="89">
        <f t="shared" si="9"/>
        <v>0</v>
      </c>
      <c r="AA28" s="65"/>
      <c r="AB28" s="65"/>
      <c r="AC28" s="65"/>
      <c r="AD28" s="65"/>
      <c r="AE28" s="65"/>
      <c r="AF28" s="65"/>
      <c r="AG28" s="43"/>
    </row>
    <row r="29" spans="2:33" ht="11.25">
      <c r="B29" s="71" t="s">
        <v>17</v>
      </c>
      <c r="C29" s="72">
        <f t="shared" si="32" ref="C29:Q29">SUM(C22:C28)</f>
        <v>280</v>
      </c>
      <c r="D29" s="72">
        <f t="shared" si="32"/>
        <v>280</v>
      </c>
      <c r="E29" s="72">
        <f t="shared" si="32"/>
        <v>282</v>
      </c>
      <c r="F29" s="72">
        <f t="shared" si="32"/>
        <v>283</v>
      </c>
      <c r="G29" s="72">
        <f t="shared" si="32"/>
        <v>282</v>
      </c>
      <c r="H29" s="72">
        <f t="shared" si="32"/>
        <v>280</v>
      </c>
      <c r="I29" s="72">
        <f t="shared" si="32"/>
        <v>281.16666666666663</v>
      </c>
      <c r="K29" s="72">
        <f t="shared" si="32"/>
        <v>287</v>
      </c>
      <c r="L29" s="72">
        <f t="shared" si="32"/>
        <v>287</v>
      </c>
      <c r="M29" s="72">
        <f t="shared" si="32"/>
        <v>287</v>
      </c>
      <c r="N29" s="72">
        <f t="shared" si="32"/>
        <v>287</v>
      </c>
      <c r="O29" s="72">
        <f t="shared" si="32"/>
        <v>287</v>
      </c>
      <c r="P29" s="72">
        <f t="shared" si="32"/>
        <v>287</v>
      </c>
      <c r="Q29" s="72">
        <f t="shared" si="32"/>
        <v>287</v>
      </c>
      <c r="R29" s="72"/>
      <c r="S29" s="72">
        <f t="shared" si="4"/>
        <v>7</v>
      </c>
      <c r="T29" s="72">
        <f t="shared" si="5"/>
        <v>7</v>
      </c>
      <c r="U29" s="72">
        <f t="shared" si="6"/>
        <v>5</v>
      </c>
      <c r="V29" s="72">
        <f t="shared" si="7"/>
        <v>4</v>
      </c>
      <c r="W29" s="72">
        <f t="shared" si="8"/>
        <v>5</v>
      </c>
      <c r="X29" s="72">
        <f t="shared" si="9"/>
        <v>7</v>
      </c>
      <c r="Y29" s="72">
        <f t="shared" si="9"/>
        <v>5.8333333333333712</v>
      </c>
      <c r="AA29" s="65"/>
      <c r="AB29" s="65"/>
      <c r="AC29" s="65"/>
      <c r="AD29" s="65"/>
      <c r="AE29" s="65"/>
      <c r="AF29" s="65"/>
      <c r="AG29" s="43"/>
    </row>
    <row r="30" spans="2:33" ht="11.25">
      <c r="B30" s="73" t="s">
        <v>18</v>
      </c>
      <c r="C30" s="83"/>
      <c r="D30" s="83"/>
      <c r="E30" s="83"/>
      <c r="F30" s="83"/>
      <c r="G30" s="83"/>
      <c r="H30" s="83"/>
      <c r="I30" s="83"/>
      <c r="K30" s="62"/>
      <c r="L30" s="62"/>
      <c r="M30" s="62"/>
      <c r="N30" s="62"/>
      <c r="O30" s="62"/>
      <c r="P30" s="62"/>
      <c r="Q30" s="62"/>
      <c r="R30" s="62"/>
      <c r="S30" s="62">
        <f t="shared" si="4"/>
        <v>0</v>
      </c>
      <c r="T30" s="62">
        <f t="shared" si="5"/>
        <v>0</v>
      </c>
      <c r="U30" s="62">
        <f t="shared" si="6"/>
        <v>0</v>
      </c>
      <c r="V30" s="62">
        <f t="shared" si="7"/>
        <v>0</v>
      </c>
      <c r="W30" s="62">
        <f t="shared" si="8"/>
        <v>0</v>
      </c>
      <c r="X30" s="62">
        <f t="shared" si="9"/>
        <v>0</v>
      </c>
      <c r="Y30" s="62">
        <f t="shared" si="9"/>
        <v>0</v>
      </c>
      <c r="AA30" s="65"/>
      <c r="AB30" s="65"/>
      <c r="AC30" s="65"/>
      <c r="AD30" s="65"/>
      <c r="AE30" s="65"/>
      <c r="AF30" s="65"/>
      <c r="AG30" s="43"/>
    </row>
    <row r="31" spans="2:35" ht="11.25">
      <c r="B31" s="69" t="s">
        <v>3</v>
      </c>
      <c r="C31" s="83">
        <v>11</v>
      </c>
      <c r="D31" s="83">
        <v>11</v>
      </c>
      <c r="E31" s="83">
        <v>11</v>
      </c>
      <c r="F31" s="83">
        <v>11</v>
      </c>
      <c r="G31" s="83">
        <v>11</v>
      </c>
      <c r="H31" s="83">
        <v>11</v>
      </c>
      <c r="I31" s="83">
        <f t="shared" si="33" ref="I31:I70">AVERAGE(C31:H31)</f>
        <v>11</v>
      </c>
      <c r="K31" s="62">
        <v>10</v>
      </c>
      <c r="L31" s="62">
        <v>10</v>
      </c>
      <c r="M31" s="62">
        <v>10</v>
      </c>
      <c r="N31" s="62">
        <v>10</v>
      </c>
      <c r="O31" s="62">
        <v>10</v>
      </c>
      <c r="P31" s="62">
        <v>10</v>
      </c>
      <c r="Q31" s="62">
        <f t="shared" si="34" ref="Q31:Q53">AVERAGE(K31:P31)</f>
        <v>10</v>
      </c>
      <c r="R31" s="62"/>
      <c r="S31" s="62">
        <f t="shared" si="4"/>
        <v>-1</v>
      </c>
      <c r="T31" s="62">
        <f t="shared" si="5"/>
        <v>-1</v>
      </c>
      <c r="U31" s="62">
        <f t="shared" si="6"/>
        <v>-1</v>
      </c>
      <c r="V31" s="62">
        <f t="shared" si="7"/>
        <v>-1</v>
      </c>
      <c r="W31" s="62">
        <f t="shared" si="8"/>
        <v>-1</v>
      </c>
      <c r="X31" s="62">
        <f t="shared" si="9"/>
        <v>-1</v>
      </c>
      <c r="Y31" s="62">
        <f t="shared" si="9"/>
        <v>-1</v>
      </c>
      <c r="AA31" s="37">
        <f t="shared" si="35" ref="AA31:AA53">(K31-C31)/C31</f>
        <v>-0.090909090909090912</v>
      </c>
      <c r="AB31" s="37">
        <f t="shared" si="36" ref="AB31:AB53">(L31-D31)/D31</f>
        <v>-0.090909090909090912</v>
      </c>
      <c r="AC31" s="37">
        <f t="shared" si="37" ref="AC31:AC53">(M31-E31)/E31</f>
        <v>-0.090909090909090912</v>
      </c>
      <c r="AD31" s="37">
        <f t="shared" si="38" ref="AD31:AD53">(N31-F31)/F31</f>
        <v>-0.090909090909090912</v>
      </c>
      <c r="AE31" s="37">
        <f t="shared" si="39" ref="AE31:AE53">(O31-G31)/G31</f>
        <v>-0.090909090909090912</v>
      </c>
      <c r="AF31" s="37">
        <f t="shared" si="40" ref="AF31:AG53">(P31-H31)/H31</f>
        <v>-0.090909090909090912</v>
      </c>
      <c r="AG31" s="42">
        <f t="shared" si="40"/>
        <v>-0.090909090909090912</v>
      </c>
      <c r="AI31" s="65" t="s">
        <v>79</v>
      </c>
    </row>
    <row r="32" spans="2:33" ht="11.25">
      <c r="B32" s="69" t="s">
        <v>4</v>
      </c>
      <c r="C32" s="83">
        <v>6</v>
      </c>
      <c r="D32" s="83">
        <v>6</v>
      </c>
      <c r="E32" s="83">
        <v>6</v>
      </c>
      <c r="F32" s="83">
        <v>6</v>
      </c>
      <c r="G32" s="83">
        <v>6</v>
      </c>
      <c r="H32" s="83">
        <v>6</v>
      </c>
      <c r="I32" s="83">
        <f t="shared" si="33"/>
        <v>6</v>
      </c>
      <c r="K32" s="62">
        <v>6</v>
      </c>
      <c r="L32" s="62">
        <v>6</v>
      </c>
      <c r="M32" s="62">
        <v>6</v>
      </c>
      <c r="N32" s="62">
        <v>6</v>
      </c>
      <c r="O32" s="62">
        <v>6</v>
      </c>
      <c r="P32" s="62">
        <v>6</v>
      </c>
      <c r="Q32" s="62">
        <f t="shared" si="34"/>
        <v>6</v>
      </c>
      <c r="R32" s="62"/>
      <c r="S32" s="62">
        <f t="shared" si="4"/>
        <v>0</v>
      </c>
      <c r="T32" s="62">
        <f t="shared" si="5"/>
        <v>0</v>
      </c>
      <c r="U32" s="62">
        <f t="shared" si="6"/>
        <v>0</v>
      </c>
      <c r="V32" s="62">
        <f t="shared" si="7"/>
        <v>0</v>
      </c>
      <c r="W32" s="62">
        <f t="shared" si="8"/>
        <v>0</v>
      </c>
      <c r="X32" s="62">
        <f t="shared" si="9"/>
        <v>0</v>
      </c>
      <c r="Y32" s="62">
        <f t="shared" si="9"/>
        <v>0</v>
      </c>
      <c r="AA32" s="37">
        <f t="shared" si="35"/>
        <v>0</v>
      </c>
      <c r="AB32" s="37">
        <f t="shared" si="36"/>
        <v>0</v>
      </c>
      <c r="AC32" s="37">
        <f t="shared" si="37"/>
        <v>0</v>
      </c>
      <c r="AD32" s="37">
        <f t="shared" si="38"/>
        <v>0</v>
      </c>
      <c r="AE32" s="37">
        <f t="shared" si="39"/>
        <v>0</v>
      </c>
      <c r="AF32" s="37">
        <f t="shared" si="40"/>
        <v>0</v>
      </c>
      <c r="AG32" s="42">
        <f t="shared" si="40"/>
        <v>0</v>
      </c>
    </row>
    <row r="33" spans="2:33" ht="11.25">
      <c r="B33" s="69" t="s">
        <v>5</v>
      </c>
      <c r="C33" s="83">
        <v>222</v>
      </c>
      <c r="D33" s="83">
        <v>222</v>
      </c>
      <c r="E33" s="83">
        <v>223</v>
      </c>
      <c r="F33" s="83">
        <v>219</v>
      </c>
      <c r="G33" s="83">
        <v>217</v>
      </c>
      <c r="H33" s="83">
        <v>216</v>
      </c>
      <c r="I33" s="83">
        <f t="shared" si="33"/>
        <v>219.83333333333334</v>
      </c>
      <c r="K33" s="62">
        <v>215</v>
      </c>
      <c r="L33" s="62">
        <v>215</v>
      </c>
      <c r="M33" s="62">
        <v>215</v>
      </c>
      <c r="N33" s="62">
        <v>215</v>
      </c>
      <c r="O33" s="62">
        <v>215</v>
      </c>
      <c r="P33" s="62">
        <v>215</v>
      </c>
      <c r="Q33" s="62">
        <f t="shared" si="34"/>
        <v>215</v>
      </c>
      <c r="R33" s="62"/>
      <c r="S33" s="62">
        <f t="shared" si="4"/>
        <v>-7</v>
      </c>
      <c r="T33" s="62">
        <f t="shared" si="5"/>
        <v>-7</v>
      </c>
      <c r="U33" s="62">
        <f t="shared" si="6"/>
        <v>-8</v>
      </c>
      <c r="V33" s="62">
        <f t="shared" si="7"/>
        <v>-4</v>
      </c>
      <c r="W33" s="62">
        <f t="shared" si="8"/>
        <v>-2</v>
      </c>
      <c r="X33" s="62">
        <f t="shared" si="9"/>
        <v>-1</v>
      </c>
      <c r="Y33" s="62">
        <f t="shared" si="9"/>
        <v>-4.8333333333333428</v>
      </c>
      <c r="AA33" s="37">
        <f t="shared" si="35"/>
        <v>-0.031531531531531529</v>
      </c>
      <c r="AB33" s="37">
        <f t="shared" si="36"/>
        <v>-0.031531531531531529</v>
      </c>
      <c r="AC33" s="37">
        <f t="shared" si="37"/>
        <v>-0.035874439461883408</v>
      </c>
      <c r="AD33" s="37">
        <f t="shared" si="38"/>
        <v>-0.018264840182648401</v>
      </c>
      <c r="AE33" s="37">
        <f t="shared" si="39"/>
        <v>-0.0092165898617511521</v>
      </c>
      <c r="AF33" s="37">
        <f t="shared" si="40"/>
        <v>-0.0046296296296296294</v>
      </c>
      <c r="AG33" s="42">
        <f t="shared" si="40"/>
        <v>-0.021986353297953037</v>
      </c>
    </row>
    <row r="34" spans="2:35" ht="11.25">
      <c r="B34" s="69" t="s">
        <v>6</v>
      </c>
      <c r="C34" s="83">
        <v>95</v>
      </c>
      <c r="D34" s="83">
        <v>96</v>
      </c>
      <c r="E34" s="83">
        <v>97</v>
      </c>
      <c r="F34" s="83">
        <v>98</v>
      </c>
      <c r="G34" s="83">
        <v>99</v>
      </c>
      <c r="H34" s="83">
        <v>99</v>
      </c>
      <c r="I34" s="83">
        <f t="shared" si="33"/>
        <v>97.333333333333329</v>
      </c>
      <c r="K34" s="62">
        <v>104</v>
      </c>
      <c r="L34" s="62">
        <v>104</v>
      </c>
      <c r="M34" s="62">
        <v>104</v>
      </c>
      <c r="N34" s="62">
        <v>104</v>
      </c>
      <c r="O34" s="62">
        <v>104</v>
      </c>
      <c r="P34" s="62">
        <v>104</v>
      </c>
      <c r="Q34" s="62">
        <f t="shared" si="34"/>
        <v>104</v>
      </c>
      <c r="R34" s="62"/>
      <c r="S34" s="62">
        <f t="shared" si="4"/>
        <v>9</v>
      </c>
      <c r="T34" s="62">
        <f t="shared" si="5"/>
        <v>8</v>
      </c>
      <c r="U34" s="62">
        <f t="shared" si="6"/>
        <v>7</v>
      </c>
      <c r="V34" s="62">
        <f t="shared" si="7"/>
        <v>6</v>
      </c>
      <c r="W34" s="62">
        <f t="shared" si="8"/>
        <v>5</v>
      </c>
      <c r="X34" s="62">
        <f t="shared" si="9"/>
        <v>5</v>
      </c>
      <c r="Y34" s="62">
        <f t="shared" si="9"/>
        <v>6.6666666666666714</v>
      </c>
      <c r="AA34" s="37">
        <f t="shared" si="35"/>
        <v>0.094736842105263161</v>
      </c>
      <c r="AB34" s="37">
        <f t="shared" si="36"/>
        <v>0.083333333333333329</v>
      </c>
      <c r="AC34" s="37">
        <f t="shared" si="37"/>
        <v>0.072164948453608241</v>
      </c>
      <c r="AD34" s="37">
        <f t="shared" si="38"/>
        <v>0.061224489795918366</v>
      </c>
      <c r="AE34" s="37">
        <f t="shared" si="39"/>
        <v>0.050505050505050504</v>
      </c>
      <c r="AF34" s="37">
        <f t="shared" si="40"/>
        <v>0.050505050505050504</v>
      </c>
      <c r="AG34" s="42">
        <f t="shared" si="40"/>
        <v>0.068493150684931559</v>
      </c>
      <c r="AI34" s="65" t="s">
        <v>79</v>
      </c>
    </row>
    <row r="35" spans="2:33" ht="11.25">
      <c r="B35" s="69" t="s">
        <v>7</v>
      </c>
      <c r="C35" s="83">
        <v>224</v>
      </c>
      <c r="D35" s="83">
        <v>225</v>
      </c>
      <c r="E35" s="83">
        <v>225</v>
      </c>
      <c r="F35" s="83">
        <v>229</v>
      </c>
      <c r="G35" s="83">
        <v>234</v>
      </c>
      <c r="H35" s="83">
        <v>232</v>
      </c>
      <c r="I35" s="83">
        <f t="shared" si="33"/>
        <v>228.16666666666666</v>
      </c>
      <c r="K35" s="62">
        <v>225</v>
      </c>
      <c r="L35" s="62">
        <v>225</v>
      </c>
      <c r="M35" s="62">
        <v>225</v>
      </c>
      <c r="N35" s="62">
        <v>225</v>
      </c>
      <c r="O35" s="62">
        <v>225</v>
      </c>
      <c r="P35" s="62">
        <v>225</v>
      </c>
      <c r="Q35" s="62">
        <f t="shared" si="34"/>
        <v>225</v>
      </c>
      <c r="R35" s="62"/>
      <c r="S35" s="62">
        <f t="shared" si="4"/>
        <v>1</v>
      </c>
      <c r="T35" s="62">
        <f t="shared" si="5"/>
        <v>0</v>
      </c>
      <c r="U35" s="62">
        <f t="shared" si="6"/>
        <v>0</v>
      </c>
      <c r="V35" s="62">
        <f t="shared" si="7"/>
        <v>-4</v>
      </c>
      <c r="W35" s="62">
        <f t="shared" si="8"/>
        <v>-9</v>
      </c>
      <c r="X35" s="62">
        <f t="shared" si="9"/>
        <v>-7</v>
      </c>
      <c r="Y35" s="62">
        <f t="shared" si="9"/>
        <v>-3.1666666666666572</v>
      </c>
      <c r="AA35" s="37">
        <f t="shared" si="35"/>
        <v>0.004464285714285714</v>
      </c>
      <c r="AB35" s="37">
        <f t="shared" si="36"/>
        <v>0</v>
      </c>
      <c r="AC35" s="37">
        <f t="shared" si="37"/>
        <v>0</v>
      </c>
      <c r="AD35" s="37">
        <f t="shared" si="38"/>
        <v>-0.017467248908296942</v>
      </c>
      <c r="AE35" s="37">
        <f t="shared" si="39"/>
        <v>-0.038461538461538464</v>
      </c>
      <c r="AF35" s="37">
        <f t="shared" si="40"/>
        <v>-0.03017241379310345</v>
      </c>
      <c r="AG35" s="42">
        <f t="shared" si="40"/>
        <v>-0.013878743608473297</v>
      </c>
    </row>
    <row r="36" spans="2:33" ht="11.25">
      <c r="B36" s="70" t="s">
        <v>8</v>
      </c>
      <c r="C36" s="83">
        <v>297</v>
      </c>
      <c r="D36" s="83">
        <v>293</v>
      </c>
      <c r="E36" s="83">
        <v>291</v>
      </c>
      <c r="F36" s="83">
        <v>296</v>
      </c>
      <c r="G36" s="83">
        <v>297</v>
      </c>
      <c r="H36" s="83">
        <v>299</v>
      </c>
      <c r="I36" s="83">
        <f t="shared" si="33"/>
        <v>295.5</v>
      </c>
      <c r="K36" s="62">
        <v>297</v>
      </c>
      <c r="L36" s="62">
        <v>297</v>
      </c>
      <c r="M36" s="62">
        <v>297</v>
      </c>
      <c r="N36" s="62">
        <v>297</v>
      </c>
      <c r="O36" s="62">
        <v>297</v>
      </c>
      <c r="P36" s="62">
        <v>297</v>
      </c>
      <c r="Q36" s="62">
        <f t="shared" si="34"/>
        <v>297</v>
      </c>
      <c r="R36" s="62"/>
      <c r="S36" s="62">
        <f t="shared" si="4"/>
        <v>0</v>
      </c>
      <c r="T36" s="62">
        <f t="shared" si="5"/>
        <v>4</v>
      </c>
      <c r="U36" s="62">
        <f t="shared" si="6"/>
        <v>6</v>
      </c>
      <c r="V36" s="62">
        <f t="shared" si="7"/>
        <v>1</v>
      </c>
      <c r="W36" s="62">
        <f t="shared" si="8"/>
        <v>0</v>
      </c>
      <c r="X36" s="62">
        <f t="shared" si="9"/>
        <v>-2</v>
      </c>
      <c r="Y36" s="62">
        <f t="shared" si="9"/>
        <v>1.5</v>
      </c>
      <c r="AA36" s="37">
        <f t="shared" si="35"/>
        <v>0</v>
      </c>
      <c r="AB36" s="37">
        <f t="shared" si="36"/>
        <v>0.013651877133105802</v>
      </c>
      <c r="AC36" s="37">
        <f t="shared" si="37"/>
        <v>0.020618556701030927</v>
      </c>
      <c r="AD36" s="37">
        <f t="shared" si="38"/>
        <v>0.0033783783783783786</v>
      </c>
      <c r="AE36" s="37">
        <f t="shared" si="39"/>
        <v>0</v>
      </c>
      <c r="AF36" s="37">
        <f t="shared" si="40"/>
        <v>-0.006688963210702341</v>
      </c>
      <c r="AG36" s="42">
        <f t="shared" si="40"/>
        <v>0.005076142131979695</v>
      </c>
    </row>
    <row r="37" spans="2:33" ht="10.5" customHeight="1">
      <c r="B37" s="70" t="s">
        <v>9</v>
      </c>
      <c r="C37" s="83">
        <v>337</v>
      </c>
      <c r="D37" s="83">
        <v>338</v>
      </c>
      <c r="E37" s="83">
        <v>339</v>
      </c>
      <c r="F37" s="83">
        <v>342</v>
      </c>
      <c r="G37" s="83">
        <v>342</v>
      </c>
      <c r="H37" s="83">
        <v>341</v>
      </c>
      <c r="I37" s="83">
        <f t="shared" si="33"/>
        <v>339.83333333333331</v>
      </c>
      <c r="K37" s="62">
        <v>330</v>
      </c>
      <c r="L37" s="62">
        <v>330</v>
      </c>
      <c r="M37" s="62">
        <v>330</v>
      </c>
      <c r="N37" s="62">
        <v>330</v>
      </c>
      <c r="O37" s="62">
        <v>330</v>
      </c>
      <c r="P37" s="62">
        <v>330</v>
      </c>
      <c r="Q37" s="62">
        <f t="shared" si="34"/>
        <v>330</v>
      </c>
      <c r="R37" s="62"/>
      <c r="S37" s="62">
        <f t="shared" si="4"/>
        <v>-7</v>
      </c>
      <c r="T37" s="62">
        <f t="shared" si="5"/>
        <v>-8</v>
      </c>
      <c r="U37" s="62">
        <f t="shared" si="6"/>
        <v>-9</v>
      </c>
      <c r="V37" s="62">
        <f t="shared" si="7"/>
        <v>-12</v>
      </c>
      <c r="W37" s="62">
        <f t="shared" si="8"/>
        <v>-12</v>
      </c>
      <c r="X37" s="62">
        <f t="shared" si="9"/>
        <v>-11</v>
      </c>
      <c r="Y37" s="62">
        <f t="shared" si="9"/>
        <v>-9.8333333333333144</v>
      </c>
      <c r="AA37" s="37">
        <f t="shared" si="35"/>
        <v>-0.020771513353115726</v>
      </c>
      <c r="AB37" s="37">
        <f t="shared" si="36"/>
        <v>-0.023668639053254437</v>
      </c>
      <c r="AC37" s="37">
        <f t="shared" si="37"/>
        <v>-0.026548672566371681</v>
      </c>
      <c r="AD37" s="37">
        <f t="shared" si="38"/>
        <v>-0.035087719298245612</v>
      </c>
      <c r="AE37" s="37">
        <f t="shared" si="39"/>
        <v>-0.035087719298245612</v>
      </c>
      <c r="AF37" s="37">
        <f t="shared" si="40"/>
        <v>-0.032258064516129031</v>
      </c>
      <c r="AG37" s="42">
        <f t="shared" si="40"/>
        <v>-0.028935752820009753</v>
      </c>
    </row>
    <row r="38" spans="2:33" ht="11.25">
      <c r="B38" s="70" t="s">
        <v>19</v>
      </c>
      <c r="C38" s="83">
        <v>214</v>
      </c>
      <c r="D38" s="83">
        <v>216</v>
      </c>
      <c r="E38" s="83">
        <v>214</v>
      </c>
      <c r="F38" s="83">
        <v>218</v>
      </c>
      <c r="G38" s="83">
        <v>217</v>
      </c>
      <c r="H38" s="83">
        <v>218</v>
      </c>
      <c r="I38" s="83">
        <f t="shared" si="33"/>
        <v>216.16666666666666</v>
      </c>
      <c r="K38" s="62">
        <v>217</v>
      </c>
      <c r="L38" s="62">
        <v>217</v>
      </c>
      <c r="M38" s="62">
        <v>217</v>
      </c>
      <c r="N38" s="62">
        <v>217</v>
      </c>
      <c r="O38" s="62">
        <v>217</v>
      </c>
      <c r="P38" s="62">
        <v>217</v>
      </c>
      <c r="Q38" s="62">
        <f t="shared" si="34"/>
        <v>217</v>
      </c>
      <c r="R38" s="62"/>
      <c r="S38" s="62">
        <f t="shared" si="4"/>
        <v>3</v>
      </c>
      <c r="T38" s="62">
        <f t="shared" si="5"/>
        <v>1</v>
      </c>
      <c r="U38" s="62">
        <f t="shared" si="6"/>
        <v>3</v>
      </c>
      <c r="V38" s="62">
        <f t="shared" si="7"/>
        <v>-1</v>
      </c>
      <c r="W38" s="62">
        <f t="shared" si="8"/>
        <v>0</v>
      </c>
      <c r="X38" s="62">
        <f t="shared" si="9"/>
        <v>-1</v>
      </c>
      <c r="Y38" s="62">
        <f t="shared" si="9"/>
        <v>0.83333333333334281</v>
      </c>
      <c r="AA38" s="37">
        <f t="shared" si="35"/>
        <v>0.014018691588785047</v>
      </c>
      <c r="AB38" s="37">
        <f t="shared" si="36"/>
        <v>0.0046296296296296294</v>
      </c>
      <c r="AC38" s="37">
        <f t="shared" si="37"/>
        <v>0.014018691588785047</v>
      </c>
      <c r="AD38" s="37">
        <f t="shared" si="38"/>
        <v>-0.0045871559633027525</v>
      </c>
      <c r="AE38" s="37">
        <f t="shared" si="39"/>
        <v>0</v>
      </c>
      <c r="AF38" s="37">
        <f t="shared" si="40"/>
        <v>-0.0045871559633027525</v>
      </c>
      <c r="AG38" s="42">
        <f t="shared" si="40"/>
        <v>0.0038550501156515474</v>
      </c>
    </row>
    <row r="39" spans="2:35" ht="11.25">
      <c r="B39" s="70" t="s">
        <v>20</v>
      </c>
      <c r="C39" s="83">
        <v>37</v>
      </c>
      <c r="D39" s="83">
        <v>38</v>
      </c>
      <c r="E39" s="83">
        <v>37</v>
      </c>
      <c r="F39" s="83">
        <v>38</v>
      </c>
      <c r="G39" s="83">
        <v>38</v>
      </c>
      <c r="H39" s="83">
        <v>38</v>
      </c>
      <c r="I39" s="83">
        <f t="shared" si="33"/>
        <v>37.666666666666664</v>
      </c>
      <c r="K39" s="62">
        <v>36</v>
      </c>
      <c r="L39" s="62">
        <v>36</v>
      </c>
      <c r="M39" s="62">
        <v>36</v>
      </c>
      <c r="N39" s="62">
        <v>36</v>
      </c>
      <c r="O39" s="62">
        <v>36</v>
      </c>
      <c r="P39" s="62">
        <v>36</v>
      </c>
      <c r="Q39" s="62">
        <f t="shared" si="34"/>
        <v>36</v>
      </c>
      <c r="R39" s="62"/>
      <c r="S39" s="62">
        <f t="shared" si="4"/>
        <v>-1</v>
      </c>
      <c r="T39" s="62">
        <f t="shared" si="5"/>
        <v>-2</v>
      </c>
      <c r="U39" s="62">
        <f t="shared" si="6"/>
        <v>-1</v>
      </c>
      <c r="V39" s="62">
        <f t="shared" si="7"/>
        <v>-2</v>
      </c>
      <c r="W39" s="62">
        <f t="shared" si="8"/>
        <v>-2</v>
      </c>
      <c r="X39" s="62">
        <f t="shared" si="9"/>
        <v>-2</v>
      </c>
      <c r="Y39" s="62">
        <f t="shared" si="9"/>
        <v>-1.6666666666666643</v>
      </c>
      <c r="AA39" s="37">
        <f t="shared" si="35"/>
        <v>-0.027027027027027029</v>
      </c>
      <c r="AB39" s="37">
        <f t="shared" si="36"/>
        <v>-0.052631578947368418</v>
      </c>
      <c r="AC39" s="37">
        <f t="shared" si="37"/>
        <v>-0.027027027027027029</v>
      </c>
      <c r="AD39" s="37">
        <f t="shared" si="38"/>
        <v>-0.052631578947368418</v>
      </c>
      <c r="AE39" s="37">
        <f t="shared" si="39"/>
        <v>-0.052631578947368418</v>
      </c>
      <c r="AF39" s="37">
        <f t="shared" si="40"/>
        <v>-0.052631578947368418</v>
      </c>
      <c r="AG39" s="42">
        <f t="shared" si="40"/>
        <v>-0.044247787610619406</v>
      </c>
      <c r="AI39" s="65" t="s">
        <v>78</v>
      </c>
    </row>
    <row r="40" spans="2:33" ht="11.25">
      <c r="B40" s="70" t="s">
        <v>21</v>
      </c>
      <c r="C40" s="83">
        <v>31</v>
      </c>
      <c r="D40" s="83">
        <v>30</v>
      </c>
      <c r="E40" s="83">
        <v>31</v>
      </c>
      <c r="F40" s="83">
        <v>31</v>
      </c>
      <c r="G40" s="83">
        <v>31</v>
      </c>
      <c r="H40" s="83">
        <v>31</v>
      </c>
      <c r="I40" s="83">
        <f t="shared" si="33"/>
        <v>30.833333333333332</v>
      </c>
      <c r="K40" s="62">
        <v>30</v>
      </c>
      <c r="L40" s="62">
        <v>30</v>
      </c>
      <c r="M40" s="62">
        <v>30</v>
      </c>
      <c r="N40" s="62">
        <v>30</v>
      </c>
      <c r="O40" s="62">
        <v>30</v>
      </c>
      <c r="P40" s="62">
        <v>30</v>
      </c>
      <c r="Q40" s="62">
        <f t="shared" si="34"/>
        <v>30</v>
      </c>
      <c r="R40" s="62"/>
      <c r="S40" s="62">
        <f t="shared" si="4"/>
        <v>-1</v>
      </c>
      <c r="T40" s="62">
        <f t="shared" si="5"/>
        <v>0</v>
      </c>
      <c r="U40" s="62">
        <f t="shared" si="6"/>
        <v>-1</v>
      </c>
      <c r="V40" s="62">
        <f t="shared" si="7"/>
        <v>-1</v>
      </c>
      <c r="W40" s="62">
        <f t="shared" si="8"/>
        <v>-1</v>
      </c>
      <c r="X40" s="62">
        <f t="shared" si="9"/>
        <v>-1</v>
      </c>
      <c r="Y40" s="62">
        <f t="shared" si="9"/>
        <v>-0.83333333333333215</v>
      </c>
      <c r="AA40" s="37">
        <f t="shared" si="35"/>
        <v>-0.032258064516129031</v>
      </c>
      <c r="AB40" s="37">
        <f t="shared" si="36"/>
        <v>0</v>
      </c>
      <c r="AC40" s="37">
        <f t="shared" si="37"/>
        <v>-0.032258064516129031</v>
      </c>
      <c r="AD40" s="37">
        <f t="shared" si="38"/>
        <v>-0.032258064516129031</v>
      </c>
      <c r="AE40" s="37">
        <f t="shared" si="39"/>
        <v>-0.032258064516129031</v>
      </c>
      <c r="AF40" s="37">
        <f t="shared" si="40"/>
        <v>-0.032258064516129031</v>
      </c>
      <c r="AG40" s="42">
        <f t="shared" si="40"/>
        <v>-0.02702702702702699</v>
      </c>
    </row>
    <row r="41" spans="2:33" ht="11.25">
      <c r="B41" s="70" t="s">
        <v>22</v>
      </c>
      <c r="C41" s="83">
        <v>26</v>
      </c>
      <c r="D41" s="83">
        <v>26</v>
      </c>
      <c r="E41" s="83">
        <v>25</v>
      </c>
      <c r="F41" s="83">
        <v>26</v>
      </c>
      <c r="G41" s="83">
        <v>26</v>
      </c>
      <c r="H41" s="83">
        <v>26</v>
      </c>
      <c r="I41" s="83">
        <f t="shared" si="33"/>
        <v>25.833333333333332</v>
      </c>
      <c r="K41" s="62">
        <v>26</v>
      </c>
      <c r="L41" s="62">
        <v>26</v>
      </c>
      <c r="M41" s="62">
        <v>26</v>
      </c>
      <c r="N41" s="62">
        <v>26</v>
      </c>
      <c r="O41" s="62">
        <v>26</v>
      </c>
      <c r="P41" s="62">
        <v>26</v>
      </c>
      <c r="Q41" s="62">
        <f t="shared" si="34"/>
        <v>26</v>
      </c>
      <c r="R41" s="62"/>
      <c r="S41" s="62">
        <f t="shared" si="4"/>
        <v>0</v>
      </c>
      <c r="T41" s="62">
        <f t="shared" si="5"/>
        <v>0</v>
      </c>
      <c r="U41" s="62">
        <f t="shared" si="6"/>
        <v>1</v>
      </c>
      <c r="V41" s="62">
        <f t="shared" si="7"/>
        <v>0</v>
      </c>
      <c r="W41" s="62">
        <f t="shared" si="8"/>
        <v>0</v>
      </c>
      <c r="X41" s="62">
        <f t="shared" si="9"/>
        <v>0</v>
      </c>
      <c r="Y41" s="62">
        <f t="shared" si="9"/>
        <v>0.16666666666666785</v>
      </c>
      <c r="AA41" s="37">
        <f t="shared" si="35"/>
        <v>0</v>
      </c>
      <c r="AB41" s="37">
        <f t="shared" si="36"/>
        <v>0</v>
      </c>
      <c r="AC41" s="37">
        <f t="shared" si="37"/>
        <v>0.040000000000000001</v>
      </c>
      <c r="AD41" s="37">
        <f t="shared" si="38"/>
        <v>0</v>
      </c>
      <c r="AE41" s="37">
        <f t="shared" si="39"/>
        <v>0</v>
      </c>
      <c r="AF41" s="37">
        <f t="shared" si="40"/>
        <v>0</v>
      </c>
      <c r="AG41" s="42">
        <f t="shared" si="40"/>
        <v>0.0064516129032258524</v>
      </c>
    </row>
    <row r="42" spans="2:35" ht="11.25">
      <c r="B42" s="70" t="s">
        <v>23</v>
      </c>
      <c r="C42" s="83">
        <v>17</v>
      </c>
      <c r="D42" s="83">
        <v>17</v>
      </c>
      <c r="E42" s="83">
        <v>16</v>
      </c>
      <c r="F42" s="83">
        <v>17</v>
      </c>
      <c r="G42" s="83">
        <v>17</v>
      </c>
      <c r="H42" s="83">
        <v>17</v>
      </c>
      <c r="I42" s="83">
        <f t="shared" si="33"/>
        <v>16.833333333333332</v>
      </c>
      <c r="K42" s="62">
        <v>19</v>
      </c>
      <c r="L42" s="62">
        <v>19</v>
      </c>
      <c r="M42" s="62">
        <v>19</v>
      </c>
      <c r="N42" s="62">
        <v>19</v>
      </c>
      <c r="O42" s="62">
        <v>19</v>
      </c>
      <c r="P42" s="62">
        <v>19</v>
      </c>
      <c r="Q42" s="62">
        <f t="shared" si="34"/>
        <v>19</v>
      </c>
      <c r="R42" s="62"/>
      <c r="S42" s="62">
        <f t="shared" si="4"/>
        <v>2</v>
      </c>
      <c r="T42" s="62">
        <f t="shared" si="5"/>
        <v>2</v>
      </c>
      <c r="U42" s="62">
        <f t="shared" si="6"/>
        <v>3</v>
      </c>
      <c r="V42" s="62">
        <f t="shared" si="7"/>
        <v>2</v>
      </c>
      <c r="W42" s="62">
        <f t="shared" si="8"/>
        <v>2</v>
      </c>
      <c r="X42" s="62">
        <f t="shared" si="9"/>
        <v>2</v>
      </c>
      <c r="Y42" s="62">
        <f t="shared" si="9"/>
        <v>2.1666666666666679</v>
      </c>
      <c r="Z42" s="88"/>
      <c r="AA42" s="37">
        <f t="shared" si="35"/>
        <v>0.11764705882352941</v>
      </c>
      <c r="AB42" s="37">
        <f t="shared" si="36"/>
        <v>0.11764705882352941</v>
      </c>
      <c r="AC42" s="37">
        <f t="shared" si="37"/>
        <v>0.1875</v>
      </c>
      <c r="AD42" s="37">
        <f t="shared" si="38"/>
        <v>0.11764705882352941</v>
      </c>
      <c r="AE42" s="37">
        <f t="shared" si="39"/>
        <v>0.11764705882352941</v>
      </c>
      <c r="AF42" s="37">
        <f t="shared" si="40"/>
        <v>0.11764705882352941</v>
      </c>
      <c r="AG42" s="42">
        <f t="shared" si="40"/>
        <v>0.1287128712871288</v>
      </c>
      <c r="AH42" s="65"/>
      <c r="AI42" s="65" t="s">
        <v>57</v>
      </c>
    </row>
    <row r="43" spans="2:35" ht="11.25">
      <c r="B43" s="70" t="s">
        <v>24</v>
      </c>
      <c r="C43" s="83">
        <v>8</v>
      </c>
      <c r="D43" s="83">
        <v>8</v>
      </c>
      <c r="E43" s="83">
        <v>7</v>
      </c>
      <c r="F43" s="83">
        <v>8</v>
      </c>
      <c r="G43" s="83">
        <v>8</v>
      </c>
      <c r="H43" s="83">
        <v>8</v>
      </c>
      <c r="I43" s="83">
        <f t="shared" si="33"/>
        <v>7.833333333333333</v>
      </c>
      <c r="K43" s="62">
        <v>7</v>
      </c>
      <c r="L43" s="62">
        <v>7</v>
      </c>
      <c r="M43" s="62">
        <v>7</v>
      </c>
      <c r="N43" s="62">
        <v>7</v>
      </c>
      <c r="O43" s="62">
        <v>7</v>
      </c>
      <c r="P43" s="62">
        <v>7</v>
      </c>
      <c r="Q43" s="62">
        <f t="shared" si="34"/>
        <v>7</v>
      </c>
      <c r="R43" s="62"/>
      <c r="S43" s="62">
        <f t="shared" si="4"/>
        <v>-1</v>
      </c>
      <c r="T43" s="62">
        <f t="shared" si="5"/>
        <v>-1</v>
      </c>
      <c r="U43" s="62">
        <f t="shared" si="6"/>
        <v>0</v>
      </c>
      <c r="V43" s="62">
        <f t="shared" si="7"/>
        <v>-1</v>
      </c>
      <c r="W43" s="62">
        <f t="shared" si="8"/>
        <v>-1</v>
      </c>
      <c r="X43" s="62">
        <f t="shared" si="9"/>
        <v>-1</v>
      </c>
      <c r="Y43" s="62">
        <f t="shared" si="9"/>
        <v>-0.83333333333333304</v>
      </c>
      <c r="AA43" s="37">
        <f t="shared" si="35"/>
        <v>-0.125</v>
      </c>
      <c r="AB43" s="37">
        <f t="shared" si="36"/>
        <v>-0.125</v>
      </c>
      <c r="AC43" s="37">
        <f t="shared" si="37"/>
        <v>0</v>
      </c>
      <c r="AD43" s="37">
        <f t="shared" si="38"/>
        <v>-0.125</v>
      </c>
      <c r="AE43" s="37">
        <f t="shared" si="39"/>
        <v>-0.125</v>
      </c>
      <c r="AF43" s="37">
        <f t="shared" si="40"/>
        <v>-0.125</v>
      </c>
      <c r="AG43" s="42">
        <f t="shared" si="40"/>
        <v>-0.10638297872340423</v>
      </c>
      <c r="AI43" s="65" t="s">
        <v>75</v>
      </c>
    </row>
    <row r="44" spans="2:35" ht="11.25">
      <c r="B44" s="70" t="s">
        <v>25</v>
      </c>
      <c r="C44" s="83">
        <v>3</v>
      </c>
      <c r="D44" s="83">
        <v>3</v>
      </c>
      <c r="E44" s="83">
        <v>3</v>
      </c>
      <c r="F44" s="87">
        <v>4</v>
      </c>
      <c r="G44" s="83">
        <v>4</v>
      </c>
      <c r="H44" s="83">
        <v>4</v>
      </c>
      <c r="I44" s="83">
        <f t="shared" si="33"/>
        <v>3.5</v>
      </c>
      <c r="K44" s="62">
        <v>3</v>
      </c>
      <c r="L44" s="62">
        <v>3</v>
      </c>
      <c r="M44" s="62">
        <v>3</v>
      </c>
      <c r="N44" s="62">
        <v>3</v>
      </c>
      <c r="O44" s="62">
        <v>3</v>
      </c>
      <c r="P44" s="62">
        <v>3</v>
      </c>
      <c r="Q44" s="62">
        <f t="shared" si="34"/>
        <v>3</v>
      </c>
      <c r="R44" s="62"/>
      <c r="S44" s="62">
        <f t="shared" si="4"/>
        <v>0</v>
      </c>
      <c r="T44" s="62">
        <f t="shared" si="5"/>
        <v>0</v>
      </c>
      <c r="U44" s="62">
        <f t="shared" si="6"/>
        <v>0</v>
      </c>
      <c r="V44" s="62">
        <f t="shared" si="7"/>
        <v>-1</v>
      </c>
      <c r="W44" s="62">
        <f t="shared" si="8"/>
        <v>-1</v>
      </c>
      <c r="X44" s="62">
        <f t="shared" si="9"/>
        <v>-1</v>
      </c>
      <c r="Y44" s="62">
        <f t="shared" si="9"/>
        <v>-0.5</v>
      </c>
      <c r="AA44" s="37">
        <f t="shared" si="35"/>
        <v>0</v>
      </c>
      <c r="AB44" s="37">
        <f t="shared" si="36"/>
        <v>0</v>
      </c>
      <c r="AC44" s="37">
        <f t="shared" si="37"/>
        <v>0</v>
      </c>
      <c r="AD44" s="37">
        <f t="shared" si="38"/>
        <v>-0.25</v>
      </c>
      <c r="AE44" s="37">
        <f t="shared" si="39"/>
        <v>-0.25</v>
      </c>
      <c r="AF44" s="37">
        <f t="shared" si="40"/>
        <v>-0.25</v>
      </c>
      <c r="AG44" s="42">
        <f t="shared" si="40"/>
        <v>-0.14285714285714285</v>
      </c>
      <c r="AI44" s="65" t="s">
        <v>72</v>
      </c>
    </row>
    <row r="45" spans="2:35" ht="11.25">
      <c r="B45" s="70" t="s">
        <v>26</v>
      </c>
      <c r="C45" s="83">
        <v>2</v>
      </c>
      <c r="D45" s="83">
        <v>2</v>
      </c>
      <c r="E45" s="83">
        <v>2</v>
      </c>
      <c r="F45" s="83">
        <v>2</v>
      </c>
      <c r="G45" s="83">
        <v>2</v>
      </c>
      <c r="H45" s="83">
        <v>2</v>
      </c>
      <c r="I45" s="83">
        <f t="shared" si="33"/>
        <v>2</v>
      </c>
      <c r="K45" s="62">
        <v>1</v>
      </c>
      <c r="L45" s="62">
        <v>1</v>
      </c>
      <c r="M45" s="62">
        <v>1</v>
      </c>
      <c r="N45" s="62">
        <v>1</v>
      </c>
      <c r="O45" s="62">
        <v>1</v>
      </c>
      <c r="P45" s="62">
        <v>1</v>
      </c>
      <c r="Q45" s="62">
        <f t="shared" si="34"/>
        <v>1</v>
      </c>
      <c r="R45" s="62"/>
      <c r="S45" s="62">
        <f t="shared" si="4"/>
        <v>-1</v>
      </c>
      <c r="T45" s="62">
        <f t="shared" si="5"/>
        <v>-1</v>
      </c>
      <c r="U45" s="62">
        <f t="shared" si="6"/>
        <v>-1</v>
      </c>
      <c r="V45" s="62">
        <f t="shared" si="7"/>
        <v>-1</v>
      </c>
      <c r="W45" s="62">
        <f t="shared" si="8"/>
        <v>-1</v>
      </c>
      <c r="X45" s="62">
        <f t="shared" si="9"/>
        <v>-1</v>
      </c>
      <c r="Y45" s="62">
        <f t="shared" si="9"/>
        <v>-1</v>
      </c>
      <c r="AA45" s="37">
        <f t="shared" si="35"/>
        <v>-0.5</v>
      </c>
      <c r="AB45" s="37">
        <f t="shared" si="36"/>
        <v>-0.5</v>
      </c>
      <c r="AC45" s="37">
        <f t="shared" si="37"/>
        <v>-0.5</v>
      </c>
      <c r="AD45" s="37">
        <f t="shared" si="38"/>
        <v>-0.5</v>
      </c>
      <c r="AE45" s="37">
        <f t="shared" si="39"/>
        <v>-0.5</v>
      </c>
      <c r="AF45" s="37">
        <f t="shared" si="40"/>
        <v>-0.5</v>
      </c>
      <c r="AG45" s="42">
        <f t="shared" si="40"/>
        <v>-0.5</v>
      </c>
      <c r="AI45" s="65" t="s">
        <v>73</v>
      </c>
    </row>
    <row r="46" spans="2:35" ht="11.25">
      <c r="B46" s="70" t="s">
        <v>27</v>
      </c>
      <c r="C46" s="83">
        <v>5</v>
      </c>
      <c r="D46" s="83">
        <v>5</v>
      </c>
      <c r="E46" s="83">
        <v>5</v>
      </c>
      <c r="F46" s="87">
        <v>4</v>
      </c>
      <c r="G46" s="83">
        <v>4</v>
      </c>
      <c r="H46" s="83">
        <v>4</v>
      </c>
      <c r="I46" s="83">
        <f t="shared" si="33"/>
        <v>4.5</v>
      </c>
      <c r="K46" s="62">
        <v>5</v>
      </c>
      <c r="L46" s="62">
        <v>5</v>
      </c>
      <c r="M46" s="62">
        <v>5</v>
      </c>
      <c r="N46" s="62">
        <v>5</v>
      </c>
      <c r="O46" s="62">
        <v>5</v>
      </c>
      <c r="P46" s="62">
        <v>5</v>
      </c>
      <c r="Q46" s="62">
        <f t="shared" si="34"/>
        <v>5</v>
      </c>
      <c r="R46" s="62"/>
      <c r="S46" s="62">
        <f t="shared" si="4"/>
        <v>0</v>
      </c>
      <c r="T46" s="62">
        <f t="shared" si="5"/>
        <v>0</v>
      </c>
      <c r="U46" s="62">
        <f t="shared" si="6"/>
        <v>0</v>
      </c>
      <c r="V46" s="62">
        <f t="shared" si="7"/>
        <v>1</v>
      </c>
      <c r="W46" s="62">
        <f t="shared" si="8"/>
        <v>1</v>
      </c>
      <c r="X46" s="62">
        <f t="shared" si="9"/>
        <v>1</v>
      </c>
      <c r="Y46" s="62">
        <f t="shared" si="9"/>
        <v>0.5</v>
      </c>
      <c r="AA46" s="37">
        <f t="shared" si="35"/>
        <v>0</v>
      </c>
      <c r="AB46" s="37">
        <f t="shared" si="36"/>
        <v>0</v>
      </c>
      <c r="AC46" s="37">
        <f t="shared" si="37"/>
        <v>0</v>
      </c>
      <c r="AD46" s="37">
        <f t="shared" si="38"/>
        <v>0.25</v>
      </c>
      <c r="AE46" s="37">
        <f t="shared" si="39"/>
        <v>0.25</v>
      </c>
      <c r="AF46" s="37">
        <f t="shared" si="40"/>
        <v>0.25</v>
      </c>
      <c r="AG46" s="42">
        <f t="shared" si="40"/>
        <v>0.1111111111111111</v>
      </c>
      <c r="AI46" s="65" t="s">
        <v>74</v>
      </c>
    </row>
    <row r="47" spans="2:33" ht="11.25">
      <c r="B47" s="70" t="s">
        <v>28</v>
      </c>
      <c r="C47" s="83">
        <v>1</v>
      </c>
      <c r="D47" s="83">
        <v>1</v>
      </c>
      <c r="E47" s="83">
        <v>1</v>
      </c>
      <c r="F47" s="83">
        <v>1</v>
      </c>
      <c r="G47" s="83">
        <v>1</v>
      </c>
      <c r="H47" s="83">
        <v>1</v>
      </c>
      <c r="I47" s="83">
        <f t="shared" si="33"/>
        <v>1</v>
      </c>
      <c r="K47" s="62">
        <v>1</v>
      </c>
      <c r="L47" s="62">
        <v>1</v>
      </c>
      <c r="M47" s="62">
        <v>1</v>
      </c>
      <c r="N47" s="62">
        <v>1</v>
      </c>
      <c r="O47" s="62">
        <v>1</v>
      </c>
      <c r="P47" s="62">
        <v>1</v>
      </c>
      <c r="Q47" s="62">
        <f t="shared" si="34"/>
        <v>1</v>
      </c>
      <c r="R47" s="62"/>
      <c r="S47" s="62">
        <f t="shared" si="4"/>
        <v>0</v>
      </c>
      <c r="T47" s="62">
        <f t="shared" si="5"/>
        <v>0</v>
      </c>
      <c r="U47" s="62">
        <f t="shared" si="6"/>
        <v>0</v>
      </c>
      <c r="V47" s="62">
        <f t="shared" si="7"/>
        <v>0</v>
      </c>
      <c r="W47" s="62">
        <f t="shared" si="8"/>
        <v>0</v>
      </c>
      <c r="X47" s="62">
        <f t="shared" si="9"/>
        <v>0</v>
      </c>
      <c r="Y47" s="62">
        <f t="shared" si="9"/>
        <v>0</v>
      </c>
      <c r="AA47" s="37">
        <f t="shared" si="35"/>
        <v>0</v>
      </c>
      <c r="AB47" s="37">
        <f t="shared" si="36"/>
        <v>0</v>
      </c>
      <c r="AC47" s="37">
        <f t="shared" si="37"/>
        <v>0</v>
      </c>
      <c r="AD47" s="37">
        <f t="shared" si="38"/>
        <v>0</v>
      </c>
      <c r="AE47" s="37">
        <f t="shared" si="39"/>
        <v>0</v>
      </c>
      <c r="AF47" s="37">
        <f t="shared" si="40"/>
        <v>0</v>
      </c>
      <c r="AG47" s="42">
        <f t="shared" si="40"/>
        <v>0</v>
      </c>
    </row>
    <row r="48" spans="2:33" ht="11.25">
      <c r="B48" s="70" t="s">
        <v>29</v>
      </c>
      <c r="C48" s="83">
        <v>854</v>
      </c>
      <c r="D48" s="83">
        <v>861</v>
      </c>
      <c r="E48" s="83">
        <v>861</v>
      </c>
      <c r="F48" s="83">
        <v>866</v>
      </c>
      <c r="G48" s="83">
        <v>865</v>
      </c>
      <c r="H48" s="83">
        <v>862</v>
      </c>
      <c r="I48" s="83">
        <f t="shared" si="33"/>
        <v>861.5</v>
      </c>
      <c r="K48" s="62">
        <v>849</v>
      </c>
      <c r="L48" s="62">
        <v>849</v>
      </c>
      <c r="M48" s="62">
        <v>849</v>
      </c>
      <c r="N48" s="62">
        <v>849</v>
      </c>
      <c r="O48" s="62">
        <v>849</v>
      </c>
      <c r="P48" s="62">
        <v>849</v>
      </c>
      <c r="Q48" s="62">
        <f t="shared" si="34"/>
        <v>849</v>
      </c>
      <c r="R48" s="62"/>
      <c r="S48" s="62">
        <f t="shared" si="4"/>
        <v>-5</v>
      </c>
      <c r="T48" s="62">
        <f t="shared" si="5"/>
        <v>-12</v>
      </c>
      <c r="U48" s="62">
        <f t="shared" si="6"/>
        <v>-12</v>
      </c>
      <c r="V48" s="62">
        <f t="shared" si="7"/>
        <v>-17</v>
      </c>
      <c r="W48" s="62">
        <f t="shared" si="8"/>
        <v>-16</v>
      </c>
      <c r="X48" s="62">
        <f t="shared" si="9"/>
        <v>-13</v>
      </c>
      <c r="Y48" s="62">
        <f t="shared" si="9"/>
        <v>-12.5</v>
      </c>
      <c r="AA48" s="37">
        <f t="shared" si="35"/>
        <v>-0.0058548009367681503</v>
      </c>
      <c r="AB48" s="37">
        <f t="shared" si="36"/>
        <v>-0.013937282229965157</v>
      </c>
      <c r="AC48" s="37">
        <f t="shared" si="37"/>
        <v>-0.013937282229965157</v>
      </c>
      <c r="AD48" s="37">
        <f t="shared" si="38"/>
        <v>-0.019630484988452657</v>
      </c>
      <c r="AE48" s="37">
        <f t="shared" si="39"/>
        <v>-0.018497109826589597</v>
      </c>
      <c r="AF48" s="37">
        <f t="shared" si="40"/>
        <v>-0.015081206496519721</v>
      </c>
      <c r="AG48" s="42">
        <f t="shared" si="40"/>
        <v>-0.014509576320371444</v>
      </c>
    </row>
    <row r="49" spans="2:33" ht="11.25">
      <c r="B49" s="70" t="s">
        <v>30</v>
      </c>
      <c r="C49" s="61">
        <v>211</v>
      </c>
      <c r="D49" s="61">
        <v>211</v>
      </c>
      <c r="E49" s="61">
        <v>212</v>
      </c>
      <c r="F49" s="61">
        <v>212</v>
      </c>
      <c r="G49" s="61">
        <v>213</v>
      </c>
      <c r="H49" s="61">
        <v>215</v>
      </c>
      <c r="I49" s="83">
        <f t="shared" si="33"/>
        <v>212.33333333333334</v>
      </c>
      <c r="K49" s="62">
        <v>211</v>
      </c>
      <c r="L49" s="62">
        <v>211</v>
      </c>
      <c r="M49" s="62">
        <v>211</v>
      </c>
      <c r="N49" s="62">
        <v>211</v>
      </c>
      <c r="O49" s="62">
        <v>211</v>
      </c>
      <c r="P49" s="62">
        <v>211</v>
      </c>
      <c r="Q49" s="62">
        <f t="shared" si="34"/>
        <v>211</v>
      </c>
      <c r="R49" s="62"/>
      <c r="S49" s="62">
        <f t="shared" si="4"/>
        <v>0</v>
      </c>
      <c r="T49" s="62">
        <f t="shared" si="5"/>
        <v>0</v>
      </c>
      <c r="U49" s="62">
        <f t="shared" si="6"/>
        <v>-1</v>
      </c>
      <c r="V49" s="62">
        <f t="shared" si="7"/>
        <v>-1</v>
      </c>
      <c r="W49" s="62">
        <f t="shared" si="8"/>
        <v>-2</v>
      </c>
      <c r="X49" s="62">
        <f t="shared" si="9"/>
        <v>-4</v>
      </c>
      <c r="Y49" s="62">
        <f t="shared" si="9"/>
        <v>-1.3333333333333428</v>
      </c>
      <c r="AA49" s="37">
        <f t="shared" si="35"/>
        <v>0</v>
      </c>
      <c r="AB49" s="37">
        <f t="shared" si="36"/>
        <v>0</v>
      </c>
      <c r="AC49" s="37">
        <f t="shared" si="37"/>
        <v>-0.0047169811320754715</v>
      </c>
      <c r="AD49" s="37">
        <f t="shared" si="38"/>
        <v>-0.0047169811320754715</v>
      </c>
      <c r="AE49" s="37">
        <f t="shared" si="39"/>
        <v>-0.0093896713615023476</v>
      </c>
      <c r="AF49" s="37">
        <f t="shared" si="40"/>
        <v>-0.018604651162790697</v>
      </c>
      <c r="AG49" s="42">
        <f t="shared" si="40"/>
        <v>-0.0062794348508634669</v>
      </c>
    </row>
    <row r="50" spans="2:33" ht="10.5" customHeight="1">
      <c r="B50" s="70" t="s">
        <v>31</v>
      </c>
      <c r="C50" s="83">
        <v>2171</v>
      </c>
      <c r="D50" s="83">
        <v>2172</v>
      </c>
      <c r="E50" s="83">
        <v>2179</v>
      </c>
      <c r="F50" s="83">
        <v>2183</v>
      </c>
      <c r="G50" s="83">
        <v>2190</v>
      </c>
      <c r="H50" s="83">
        <v>2204</v>
      </c>
      <c r="I50" s="83">
        <f t="shared" si="33"/>
        <v>2183.1666666666665</v>
      </c>
      <c r="K50" s="62">
        <v>2225</v>
      </c>
      <c r="L50" s="62">
        <v>2225</v>
      </c>
      <c r="M50" s="62">
        <v>2225</v>
      </c>
      <c r="N50" s="62">
        <v>2225</v>
      </c>
      <c r="O50" s="62">
        <v>2225</v>
      </c>
      <c r="P50" s="62">
        <v>2225</v>
      </c>
      <c r="Q50" s="62">
        <f t="shared" si="34"/>
        <v>2225</v>
      </c>
      <c r="R50" s="62"/>
      <c r="S50" s="62">
        <f t="shared" si="4"/>
        <v>54</v>
      </c>
      <c r="T50" s="62">
        <f t="shared" si="5"/>
        <v>53</v>
      </c>
      <c r="U50" s="62">
        <f t="shared" si="6"/>
        <v>46</v>
      </c>
      <c r="V50" s="62">
        <f t="shared" si="7"/>
        <v>42</v>
      </c>
      <c r="W50" s="62">
        <f t="shared" si="8"/>
        <v>35</v>
      </c>
      <c r="X50" s="62">
        <f t="shared" si="9"/>
        <v>21</v>
      </c>
      <c r="Y50" s="62">
        <f t="shared" si="9"/>
        <v>41.833333333333485</v>
      </c>
      <c r="AA50" s="37">
        <f t="shared" si="35"/>
        <v>0.02487333026255182</v>
      </c>
      <c r="AB50" s="37">
        <f t="shared" si="36"/>
        <v>0.024401473296500921</v>
      </c>
      <c r="AC50" s="37">
        <f t="shared" si="37"/>
        <v>0.021110601193207894</v>
      </c>
      <c r="AD50" s="37">
        <f t="shared" si="38"/>
        <v>0.019239578561612462</v>
      </c>
      <c r="AE50" s="37">
        <f t="shared" si="39"/>
        <v>0.015981735159817351</v>
      </c>
      <c r="AF50" s="37">
        <f t="shared" si="40"/>
        <v>0.0095281306715063515</v>
      </c>
      <c r="AG50" s="42">
        <f t="shared" si="40"/>
        <v>0.019161768073898841</v>
      </c>
    </row>
    <row r="51" spans="2:35" ht="11.25">
      <c r="B51" s="70" t="s">
        <v>32</v>
      </c>
      <c r="C51" s="83">
        <v>1062</v>
      </c>
      <c r="D51" s="83">
        <v>1057</v>
      </c>
      <c r="E51" s="83">
        <v>1058</v>
      </c>
      <c r="F51" s="83">
        <v>1064</v>
      </c>
      <c r="G51" s="83">
        <v>1060</v>
      </c>
      <c r="H51" s="83">
        <v>1052</v>
      </c>
      <c r="I51" s="83">
        <f t="shared" si="33"/>
        <v>1058.8333333333333</v>
      </c>
      <c r="K51" s="62">
        <v>856</v>
      </c>
      <c r="L51" s="62">
        <v>856</v>
      </c>
      <c r="M51" s="62">
        <v>856</v>
      </c>
      <c r="N51" s="62">
        <v>856</v>
      </c>
      <c r="O51" s="62">
        <v>856</v>
      </c>
      <c r="P51" s="62">
        <v>856</v>
      </c>
      <c r="Q51" s="62">
        <f t="shared" si="34"/>
        <v>856</v>
      </c>
      <c r="R51" s="62"/>
      <c r="S51" s="62">
        <f t="shared" si="4"/>
        <v>-206</v>
      </c>
      <c r="T51" s="62">
        <f t="shared" si="5"/>
        <v>-201</v>
      </c>
      <c r="U51" s="62">
        <f t="shared" si="6"/>
        <v>-202</v>
      </c>
      <c r="V51" s="62">
        <f t="shared" si="7"/>
        <v>-208</v>
      </c>
      <c r="W51" s="62">
        <f t="shared" si="8"/>
        <v>-204</v>
      </c>
      <c r="X51" s="62">
        <f t="shared" si="9"/>
        <v>-196</v>
      </c>
      <c r="Y51" s="62">
        <f t="shared" si="9"/>
        <v>-202.83333333333326</v>
      </c>
      <c r="AA51" s="37">
        <f t="shared" si="35"/>
        <v>-0.19397363465160075</v>
      </c>
      <c r="AB51" s="37">
        <f t="shared" si="36"/>
        <v>-0.19016083254493851</v>
      </c>
      <c r="AC51" s="37">
        <f t="shared" si="37"/>
        <v>-0.19092627599243855</v>
      </c>
      <c r="AD51" s="37">
        <f t="shared" si="38"/>
        <v>-0.19548872180451127</v>
      </c>
      <c r="AE51" s="37">
        <f t="shared" si="39"/>
        <v>-0.19245283018867926</v>
      </c>
      <c r="AF51" s="37">
        <f t="shared" si="40"/>
        <v>-0.18631178707224336</v>
      </c>
      <c r="AG51" s="42">
        <f t="shared" si="40"/>
        <v>-0.19156304108295288</v>
      </c>
      <c r="AI51" s="65" t="s">
        <v>86</v>
      </c>
    </row>
    <row r="52" spans="2:33" ht="11.25">
      <c r="B52" s="70" t="s">
        <v>33</v>
      </c>
      <c r="C52" s="83">
        <v>280</v>
      </c>
      <c r="D52" s="83">
        <v>281</v>
      </c>
      <c r="E52" s="83">
        <v>282</v>
      </c>
      <c r="F52" s="83">
        <v>283</v>
      </c>
      <c r="G52" s="83">
        <v>284</v>
      </c>
      <c r="H52" s="83">
        <v>287</v>
      </c>
      <c r="I52" s="83">
        <f t="shared" si="33"/>
        <v>282.83333333333331</v>
      </c>
      <c r="K52" s="62">
        <v>286</v>
      </c>
      <c r="L52" s="62">
        <v>286</v>
      </c>
      <c r="M52" s="62">
        <v>286</v>
      </c>
      <c r="N52" s="62">
        <v>286</v>
      </c>
      <c r="O52" s="62">
        <v>286</v>
      </c>
      <c r="P52" s="62">
        <v>286</v>
      </c>
      <c r="Q52" s="62">
        <f t="shared" si="34"/>
        <v>286</v>
      </c>
      <c r="R52" s="62"/>
      <c r="S52" s="62">
        <f t="shared" si="4"/>
        <v>6</v>
      </c>
      <c r="T52" s="62">
        <f t="shared" si="5"/>
        <v>5</v>
      </c>
      <c r="U52" s="62">
        <f t="shared" si="6"/>
        <v>4</v>
      </c>
      <c r="V52" s="62">
        <f t="shared" si="7"/>
        <v>3</v>
      </c>
      <c r="W52" s="62">
        <f t="shared" si="8"/>
        <v>2</v>
      </c>
      <c r="X52" s="62">
        <f t="shared" si="9"/>
        <v>-1</v>
      </c>
      <c r="Y52" s="62">
        <f t="shared" si="9"/>
        <v>3.1666666666666856</v>
      </c>
      <c r="AA52" s="37">
        <f t="shared" si="35"/>
        <v>0.021428571428571429</v>
      </c>
      <c r="AB52" s="37">
        <f t="shared" si="36"/>
        <v>0.017793594306049824</v>
      </c>
      <c r="AC52" s="37">
        <f t="shared" si="37"/>
        <v>0.014184397163120567</v>
      </c>
      <c r="AD52" s="37">
        <f t="shared" si="38"/>
        <v>0.010600706713780919</v>
      </c>
      <c r="AE52" s="37">
        <f t="shared" si="39"/>
        <v>0.0070422535211267607</v>
      </c>
      <c r="AF52" s="37">
        <f t="shared" si="40"/>
        <v>-0.0034843205574912892</v>
      </c>
      <c r="AG52" s="42">
        <f t="shared" si="40"/>
        <v>0.011196228638774376</v>
      </c>
    </row>
    <row r="53" spans="2:33" ht="11.25">
      <c r="B53" s="70" t="s">
        <v>34</v>
      </c>
      <c r="C53" s="83">
        <v>662</v>
      </c>
      <c r="D53" s="83">
        <v>665</v>
      </c>
      <c r="E53" s="83">
        <v>663</v>
      </c>
      <c r="F53" s="83">
        <v>662</v>
      </c>
      <c r="G53" s="83">
        <v>663</v>
      </c>
      <c r="H53" s="83">
        <v>661</v>
      </c>
      <c r="I53" s="83">
        <f t="shared" si="33"/>
        <v>662.66666666666663</v>
      </c>
      <c r="K53" s="62">
        <v>666</v>
      </c>
      <c r="L53" s="62">
        <v>666</v>
      </c>
      <c r="M53" s="62">
        <v>666</v>
      </c>
      <c r="N53" s="62">
        <v>666</v>
      </c>
      <c r="O53" s="62">
        <v>666</v>
      </c>
      <c r="P53" s="62">
        <v>666</v>
      </c>
      <c r="Q53" s="62">
        <f t="shared" si="34"/>
        <v>666</v>
      </c>
      <c r="R53" s="62"/>
      <c r="S53" s="62">
        <f t="shared" si="4"/>
        <v>4</v>
      </c>
      <c r="T53" s="62">
        <f t="shared" si="5"/>
        <v>1</v>
      </c>
      <c r="U53" s="62">
        <f t="shared" si="6"/>
        <v>3</v>
      </c>
      <c r="V53" s="62">
        <f t="shared" si="7"/>
        <v>4</v>
      </c>
      <c r="W53" s="62">
        <f t="shared" si="8"/>
        <v>3</v>
      </c>
      <c r="X53" s="62">
        <f t="shared" si="9"/>
        <v>5</v>
      </c>
      <c r="Y53" s="62">
        <f t="shared" si="9"/>
        <v>3.3333333333333712</v>
      </c>
      <c r="AA53" s="37">
        <f t="shared" si="35"/>
        <v>0.0060422960725075529</v>
      </c>
      <c r="AB53" s="37">
        <f t="shared" si="36"/>
        <v>0.0015037593984962407</v>
      </c>
      <c r="AC53" s="37">
        <f t="shared" si="37"/>
        <v>0.0045248868778280547</v>
      </c>
      <c r="AD53" s="37">
        <f t="shared" si="38"/>
        <v>0.0060422960725075529</v>
      </c>
      <c r="AE53" s="37">
        <f t="shared" si="39"/>
        <v>0.0045248868778280547</v>
      </c>
      <c r="AF53" s="37">
        <f t="shared" si="40"/>
        <v>0.0075642965204236008</v>
      </c>
      <c r="AG53" s="42">
        <f t="shared" si="40"/>
        <v>0.0050301810865191719</v>
      </c>
    </row>
    <row r="54" spans="2:33" ht="10.9" customHeight="1" hidden="1">
      <c r="B54" s="74" t="s">
        <v>35</v>
      </c>
      <c r="C54" s="83"/>
      <c r="D54" s="83"/>
      <c r="E54" s="83"/>
      <c r="F54" s="83"/>
      <c r="G54" s="83"/>
      <c r="H54" s="83"/>
      <c r="I54" s="83"/>
      <c r="K54" s="62"/>
      <c r="L54" s="62"/>
      <c r="M54" s="62"/>
      <c r="N54" s="62"/>
      <c r="O54" s="62"/>
      <c r="P54" s="62"/>
      <c r="Q54" s="62"/>
      <c r="R54" s="62"/>
      <c r="S54" s="62">
        <f t="shared" si="4"/>
        <v>0</v>
      </c>
      <c r="T54" s="62">
        <f t="shared" si="5"/>
        <v>0</v>
      </c>
      <c r="U54" s="62">
        <f t="shared" si="6"/>
        <v>0</v>
      </c>
      <c r="V54" s="62">
        <f t="shared" si="7"/>
        <v>0</v>
      </c>
      <c r="W54" s="62">
        <f t="shared" si="8"/>
        <v>0</v>
      </c>
      <c r="X54" s="62">
        <f t="shared" si="9"/>
        <v>0</v>
      </c>
      <c r="Y54" s="62">
        <f t="shared" si="9"/>
        <v>0</v>
      </c>
      <c r="AA54" s="37"/>
      <c r="AB54" s="37"/>
      <c r="AC54" s="37"/>
      <c r="AD54" s="37"/>
      <c r="AE54" s="37"/>
      <c r="AF54" s="37"/>
      <c r="AG54" s="43"/>
    </row>
    <row r="55" spans="2:33" ht="10.9" customHeight="1" hidden="1">
      <c r="B55" s="70" t="s">
        <v>36</v>
      </c>
      <c r="C55" s="83">
        <v>0</v>
      </c>
      <c r="D55" s="83">
        <v>0</v>
      </c>
      <c r="E55" s="83">
        <v>0</v>
      </c>
      <c r="F55" s="83">
        <v>0</v>
      </c>
      <c r="G55" s="83">
        <v>0</v>
      </c>
      <c r="H55" s="83">
        <v>0</v>
      </c>
      <c r="I55" s="83">
        <f t="shared" si="33"/>
        <v>0</v>
      </c>
      <c r="K55" s="62"/>
      <c r="L55" s="62"/>
      <c r="M55" s="62"/>
      <c r="N55" s="62"/>
      <c r="O55" s="62"/>
      <c r="P55" s="62"/>
      <c r="Q55" s="62"/>
      <c r="R55" s="62"/>
      <c r="S55" s="62">
        <f t="shared" si="4"/>
        <v>0</v>
      </c>
      <c r="T55" s="62">
        <f t="shared" si="5"/>
        <v>0</v>
      </c>
      <c r="U55" s="62">
        <f t="shared" si="6"/>
        <v>0</v>
      </c>
      <c r="V55" s="62">
        <f t="shared" si="7"/>
        <v>0</v>
      </c>
      <c r="W55" s="62">
        <f t="shared" si="8"/>
        <v>0</v>
      </c>
      <c r="X55" s="62">
        <f t="shared" si="9"/>
        <v>0</v>
      </c>
      <c r="Y55" s="62">
        <f t="shared" si="9"/>
        <v>0</v>
      </c>
      <c r="AA55" s="37"/>
      <c r="AB55" s="37"/>
      <c r="AC55" s="37"/>
      <c r="AD55" s="37"/>
      <c r="AE55" s="37"/>
      <c r="AF55" s="37"/>
      <c r="AG55" s="43"/>
    </row>
    <row r="56" spans="2:33" ht="11.25">
      <c r="B56" s="70" t="s">
        <v>37</v>
      </c>
      <c r="C56" s="83">
        <v>1281</v>
      </c>
      <c r="D56" s="83">
        <v>1282</v>
      </c>
      <c r="E56" s="83">
        <v>1288</v>
      </c>
      <c r="F56" s="83">
        <v>1282</v>
      </c>
      <c r="G56" s="83">
        <v>1287</v>
      </c>
      <c r="H56" s="83">
        <v>1295</v>
      </c>
      <c r="I56" s="83">
        <f t="shared" si="33"/>
        <v>1285.8333333333333</v>
      </c>
      <c r="K56" s="62">
        <v>1286</v>
      </c>
      <c r="L56" s="62">
        <v>1286</v>
      </c>
      <c r="M56" s="62">
        <v>1286</v>
      </c>
      <c r="N56" s="62">
        <v>1286</v>
      </c>
      <c r="O56" s="62">
        <v>1286</v>
      </c>
      <c r="P56" s="62">
        <v>1286</v>
      </c>
      <c r="Q56" s="62">
        <f t="shared" si="41" ref="Q56">AVERAGE(K56:P56)</f>
        <v>1286</v>
      </c>
      <c r="R56" s="62"/>
      <c r="S56" s="62">
        <f t="shared" si="4"/>
        <v>5</v>
      </c>
      <c r="T56" s="62">
        <f t="shared" si="5"/>
        <v>4</v>
      </c>
      <c r="U56" s="62">
        <f t="shared" si="6"/>
        <v>-2</v>
      </c>
      <c r="V56" s="62">
        <f t="shared" si="7"/>
        <v>4</v>
      </c>
      <c r="W56" s="62">
        <f t="shared" si="8"/>
        <v>-1</v>
      </c>
      <c r="X56" s="62">
        <f t="shared" si="9"/>
        <v>-9</v>
      </c>
      <c r="Y56" s="62">
        <f t="shared" si="9"/>
        <v>0.16666666666674246</v>
      </c>
      <c r="AA56" s="37">
        <f t="shared" si="42" ref="AA56">(K56-C56)/C56</f>
        <v>0.0039032006245120999</v>
      </c>
      <c r="AB56" s="37">
        <f t="shared" si="43" ref="AB56">(L56-D56)/D56</f>
        <v>0.0031201248049921998</v>
      </c>
      <c r="AC56" s="37">
        <f t="shared" si="44" ref="AC56">(M56-E56)/E56</f>
        <v>-0.0015527950310559005</v>
      </c>
      <c r="AD56" s="37">
        <f t="shared" si="45" ref="AD56">(N56-F56)/F56</f>
        <v>0.0031201248049921998</v>
      </c>
      <c r="AE56" s="37">
        <f t="shared" si="46" ref="AE56">(O56-G56)/G56</f>
        <v>-0.000777000777000777</v>
      </c>
      <c r="AF56" s="37">
        <f t="shared" si="47" ref="AF56:AG56">(P56-H56)/H56</f>
        <v>-0.0069498069498069494</v>
      </c>
      <c r="AG56" s="42">
        <f t="shared" si="47"/>
        <v>0.00012961762799746659</v>
      </c>
    </row>
    <row r="57" spans="2:33" ht="11.1" customHeight="1" hidden="1">
      <c r="B57" s="74" t="s">
        <v>38</v>
      </c>
      <c r="C57" s="83"/>
      <c r="D57" s="83"/>
      <c r="E57" s="83"/>
      <c r="F57" s="83"/>
      <c r="G57" s="83"/>
      <c r="H57" s="83"/>
      <c r="I57" s="83"/>
      <c r="K57" s="62"/>
      <c r="L57" s="62"/>
      <c r="M57" s="62"/>
      <c r="N57" s="62"/>
      <c r="O57" s="62"/>
      <c r="P57" s="62"/>
      <c r="Q57" s="62"/>
      <c r="R57" s="62"/>
      <c r="S57" s="62">
        <f t="shared" si="4"/>
        <v>0</v>
      </c>
      <c r="T57" s="62">
        <f t="shared" si="5"/>
        <v>0</v>
      </c>
      <c r="U57" s="62">
        <f t="shared" si="6"/>
        <v>0</v>
      </c>
      <c r="V57" s="62">
        <f t="shared" si="7"/>
        <v>0</v>
      </c>
      <c r="W57" s="62">
        <f t="shared" si="8"/>
        <v>0</v>
      </c>
      <c r="X57" s="62">
        <f t="shared" si="9"/>
        <v>0</v>
      </c>
      <c r="Y57" s="62">
        <f t="shared" si="9"/>
        <v>0</v>
      </c>
      <c r="AA57" s="37"/>
      <c r="AB57" s="37"/>
      <c r="AC57" s="37"/>
      <c r="AD57" s="37"/>
      <c r="AE57" s="37"/>
      <c r="AF57" s="37"/>
      <c r="AG57" s="43"/>
    </row>
    <row r="58" spans="2:33" ht="10.9" customHeight="1" hidden="1">
      <c r="B58" s="70" t="s">
        <v>39</v>
      </c>
      <c r="C58" s="83">
        <v>0</v>
      </c>
      <c r="D58" s="83">
        <v>0</v>
      </c>
      <c r="E58" s="83">
        <v>0</v>
      </c>
      <c r="F58" s="83">
        <v>0</v>
      </c>
      <c r="G58" s="83">
        <v>0</v>
      </c>
      <c r="H58" s="83">
        <v>0</v>
      </c>
      <c r="I58" s="83">
        <f t="shared" si="33"/>
        <v>0</v>
      </c>
      <c r="K58" s="62"/>
      <c r="L58" s="62"/>
      <c r="M58" s="62"/>
      <c r="N58" s="62"/>
      <c r="O58" s="62"/>
      <c r="P58" s="62"/>
      <c r="Q58" s="62"/>
      <c r="R58" s="62"/>
      <c r="S58" s="62">
        <f t="shared" si="4"/>
        <v>0</v>
      </c>
      <c r="T58" s="62">
        <f t="shared" si="5"/>
        <v>0</v>
      </c>
      <c r="U58" s="62">
        <f t="shared" si="6"/>
        <v>0</v>
      </c>
      <c r="V58" s="62">
        <f t="shared" si="7"/>
        <v>0</v>
      </c>
      <c r="W58" s="62">
        <f t="shared" si="8"/>
        <v>0</v>
      </c>
      <c r="X58" s="62">
        <f t="shared" si="9"/>
        <v>0</v>
      </c>
      <c r="Y58" s="62">
        <f t="shared" si="9"/>
        <v>0</v>
      </c>
      <c r="AA58" s="37"/>
      <c r="AB58" s="37"/>
      <c r="AC58" s="37"/>
      <c r="AD58" s="37"/>
      <c r="AE58" s="37"/>
      <c r="AF58" s="37"/>
      <c r="AG58" s="43"/>
    </row>
    <row r="59" spans="2:33" ht="11.25">
      <c r="B59" s="70" t="s">
        <v>40</v>
      </c>
      <c r="C59" s="83">
        <v>18</v>
      </c>
      <c r="D59" s="83">
        <v>18</v>
      </c>
      <c r="E59" s="83">
        <v>18</v>
      </c>
      <c r="F59" s="83">
        <v>18</v>
      </c>
      <c r="G59" s="83">
        <v>18</v>
      </c>
      <c r="H59" s="83">
        <v>18</v>
      </c>
      <c r="I59" s="83">
        <f t="shared" si="33"/>
        <v>18</v>
      </c>
      <c r="K59" s="62">
        <v>18</v>
      </c>
      <c r="L59" s="62">
        <v>18</v>
      </c>
      <c r="M59" s="62">
        <v>18</v>
      </c>
      <c r="N59" s="62">
        <v>18</v>
      </c>
      <c r="O59" s="62">
        <v>18</v>
      </c>
      <c r="P59" s="62">
        <v>18</v>
      </c>
      <c r="Q59" s="62">
        <f t="shared" si="48" ref="Q59">AVERAGE(K59:P59)</f>
        <v>18</v>
      </c>
      <c r="R59" s="62"/>
      <c r="S59" s="62">
        <f t="shared" si="4"/>
        <v>0</v>
      </c>
      <c r="T59" s="62">
        <f t="shared" si="5"/>
        <v>0</v>
      </c>
      <c r="U59" s="62">
        <f t="shared" si="6"/>
        <v>0</v>
      </c>
      <c r="V59" s="62">
        <f t="shared" si="7"/>
        <v>0</v>
      </c>
      <c r="W59" s="62">
        <f t="shared" si="8"/>
        <v>0</v>
      </c>
      <c r="X59" s="62">
        <f t="shared" si="9"/>
        <v>0</v>
      </c>
      <c r="Y59" s="62">
        <f t="shared" si="9"/>
        <v>0</v>
      </c>
      <c r="AA59" s="37">
        <f t="shared" si="49" ref="AA59:AA61">(K59-C59)/C59</f>
        <v>0</v>
      </c>
      <c r="AB59" s="37">
        <f t="shared" si="50" ref="AB59:AB61">(L59-D59)/D59</f>
        <v>0</v>
      </c>
      <c r="AC59" s="37">
        <f t="shared" si="51" ref="AC59:AC61">(M59-E59)/E59</f>
        <v>0</v>
      </c>
      <c r="AD59" s="37">
        <f t="shared" si="52" ref="AD59:AD61">(N59-F59)/F59</f>
        <v>0</v>
      </c>
      <c r="AE59" s="37">
        <f t="shared" si="53" ref="AE59:AE61">(O59-G59)/G59</f>
        <v>0</v>
      </c>
      <c r="AF59" s="37">
        <f t="shared" si="54" ref="AF59:AG61">(P59-H59)/H59</f>
        <v>0</v>
      </c>
      <c r="AG59" s="42">
        <f t="shared" si="54"/>
        <v>0</v>
      </c>
    </row>
    <row r="60" spans="2:33" ht="10.9" customHeight="1" hidden="1">
      <c r="B60" s="74" t="s">
        <v>41</v>
      </c>
      <c r="C60" s="83"/>
      <c r="D60" s="83"/>
      <c r="E60" s="83"/>
      <c r="F60" s="83"/>
      <c r="G60" s="83"/>
      <c r="H60" s="83"/>
      <c r="I60" s="83"/>
      <c r="K60" s="62"/>
      <c r="L60" s="62"/>
      <c r="M60" s="62"/>
      <c r="N60" s="62"/>
      <c r="O60" s="62"/>
      <c r="P60" s="62"/>
      <c r="Q60" s="62"/>
      <c r="R60" s="62"/>
      <c r="S60" s="62">
        <f t="shared" si="4"/>
        <v>0</v>
      </c>
      <c r="T60" s="62">
        <f t="shared" si="5"/>
        <v>0</v>
      </c>
      <c r="U60" s="62">
        <f t="shared" si="6"/>
        <v>0</v>
      </c>
      <c r="V60" s="62">
        <f t="shared" si="7"/>
        <v>0</v>
      </c>
      <c r="W60" s="62">
        <f t="shared" si="8"/>
        <v>0</v>
      </c>
      <c r="X60" s="62">
        <f t="shared" si="9"/>
        <v>0</v>
      </c>
      <c r="Y60" s="62">
        <f t="shared" si="9"/>
        <v>0</v>
      </c>
      <c r="AA60" s="37"/>
      <c r="AB60" s="37"/>
      <c r="AC60" s="37"/>
      <c r="AD60" s="37"/>
      <c r="AE60" s="37"/>
      <c r="AF60" s="37"/>
      <c r="AG60" s="43"/>
    </row>
    <row r="61" spans="2:35" ht="11.25">
      <c r="B61" s="70" t="s">
        <v>42</v>
      </c>
      <c r="C61" s="83">
        <v>25</v>
      </c>
      <c r="D61" s="83">
        <v>25</v>
      </c>
      <c r="E61" s="83">
        <v>25</v>
      </c>
      <c r="F61" s="83">
        <v>25</v>
      </c>
      <c r="G61" s="83">
        <v>25</v>
      </c>
      <c r="H61" s="83">
        <v>25</v>
      </c>
      <c r="I61" s="83">
        <f t="shared" si="33"/>
        <v>25</v>
      </c>
      <c r="K61" s="62">
        <v>29</v>
      </c>
      <c r="L61" s="62">
        <v>29</v>
      </c>
      <c r="M61" s="62">
        <v>29</v>
      </c>
      <c r="N61" s="62">
        <v>29</v>
      </c>
      <c r="O61" s="62">
        <v>29</v>
      </c>
      <c r="P61" s="62">
        <v>29</v>
      </c>
      <c r="Q61" s="62">
        <f t="shared" si="55" ref="Q61">AVERAGE(K61:P61)</f>
        <v>29</v>
      </c>
      <c r="R61" s="62"/>
      <c r="S61" s="62">
        <f t="shared" si="4"/>
        <v>4</v>
      </c>
      <c r="T61" s="62">
        <f t="shared" si="5"/>
        <v>4</v>
      </c>
      <c r="U61" s="62">
        <f t="shared" si="6"/>
        <v>4</v>
      </c>
      <c r="V61" s="62">
        <f t="shared" si="7"/>
        <v>4</v>
      </c>
      <c r="W61" s="62">
        <f t="shared" si="8"/>
        <v>4</v>
      </c>
      <c r="X61" s="62">
        <f t="shared" si="9"/>
        <v>4</v>
      </c>
      <c r="Y61" s="62">
        <f t="shared" si="9"/>
        <v>4</v>
      </c>
      <c r="AA61" s="37">
        <f t="shared" si="49"/>
        <v>0.16</v>
      </c>
      <c r="AB61" s="37">
        <f t="shared" si="50"/>
        <v>0.16</v>
      </c>
      <c r="AC61" s="37">
        <f t="shared" si="51"/>
        <v>0.16</v>
      </c>
      <c r="AD61" s="37">
        <f t="shared" si="52"/>
        <v>0.16</v>
      </c>
      <c r="AE61" s="37">
        <f t="shared" si="53"/>
        <v>0.16</v>
      </c>
      <c r="AF61" s="37">
        <f t="shared" si="54"/>
        <v>0.16</v>
      </c>
      <c r="AG61" s="42">
        <f t="shared" si="54"/>
        <v>0.16</v>
      </c>
      <c r="AI61" s="65" t="s">
        <v>76</v>
      </c>
    </row>
    <row r="62" spans="2:33" ht="10.9" customHeight="1" hidden="1">
      <c r="B62" s="70" t="s">
        <v>43</v>
      </c>
      <c r="C62" s="83">
        <v>0</v>
      </c>
      <c r="D62" s="83">
        <v>0</v>
      </c>
      <c r="E62" s="83">
        <v>0</v>
      </c>
      <c r="F62" s="83">
        <v>0</v>
      </c>
      <c r="G62" s="83">
        <v>0</v>
      </c>
      <c r="H62" s="83">
        <v>0</v>
      </c>
      <c r="I62" s="83">
        <f t="shared" si="33"/>
        <v>0</v>
      </c>
      <c r="K62" s="62"/>
      <c r="L62" s="62"/>
      <c r="M62" s="62"/>
      <c r="N62" s="62"/>
      <c r="O62" s="62"/>
      <c r="P62" s="62"/>
      <c r="Q62" s="62"/>
      <c r="R62" s="62"/>
      <c r="S62" s="62">
        <f t="shared" si="4"/>
        <v>0</v>
      </c>
      <c r="T62" s="62">
        <f t="shared" si="5"/>
        <v>0</v>
      </c>
      <c r="U62" s="62">
        <f t="shared" si="6"/>
        <v>0</v>
      </c>
      <c r="V62" s="62">
        <f t="shared" si="7"/>
        <v>0</v>
      </c>
      <c r="W62" s="62">
        <f t="shared" si="8"/>
        <v>0</v>
      </c>
      <c r="X62" s="62">
        <f t="shared" si="9"/>
        <v>0</v>
      </c>
      <c r="Y62" s="62">
        <f t="shared" si="9"/>
        <v>0</v>
      </c>
      <c r="AA62" s="37"/>
      <c r="AB62" s="37"/>
      <c r="AC62" s="37"/>
      <c r="AD62" s="37"/>
      <c r="AE62" s="37"/>
      <c r="AF62" s="37"/>
      <c r="AG62" s="43"/>
    </row>
    <row r="63" spans="2:33" ht="11.25">
      <c r="B63" s="70" t="s">
        <v>44</v>
      </c>
      <c r="C63" s="83">
        <v>2</v>
      </c>
      <c r="D63" s="83">
        <v>2</v>
      </c>
      <c r="E63" s="83">
        <v>2</v>
      </c>
      <c r="F63" s="83">
        <v>2</v>
      </c>
      <c r="G63" s="83">
        <v>2</v>
      </c>
      <c r="H63" s="83">
        <v>2</v>
      </c>
      <c r="I63" s="83">
        <f t="shared" si="33"/>
        <v>2</v>
      </c>
      <c r="K63" s="62">
        <v>2</v>
      </c>
      <c r="L63" s="62">
        <v>2</v>
      </c>
      <c r="M63" s="62">
        <v>2</v>
      </c>
      <c r="N63" s="62">
        <v>2</v>
      </c>
      <c r="O63" s="62">
        <v>2</v>
      </c>
      <c r="P63" s="62">
        <v>2</v>
      </c>
      <c r="Q63" s="62">
        <f t="shared" si="56" ref="Q63:Q64">AVERAGE(K63:P63)</f>
        <v>2</v>
      </c>
      <c r="R63" s="62"/>
      <c r="S63" s="62">
        <f t="shared" si="4"/>
        <v>0</v>
      </c>
      <c r="T63" s="62">
        <f t="shared" si="5"/>
        <v>0</v>
      </c>
      <c r="U63" s="62">
        <f t="shared" si="6"/>
        <v>0</v>
      </c>
      <c r="V63" s="62">
        <f t="shared" si="7"/>
        <v>0</v>
      </c>
      <c r="W63" s="62">
        <f t="shared" si="8"/>
        <v>0</v>
      </c>
      <c r="X63" s="62">
        <f t="shared" si="9"/>
        <v>0</v>
      </c>
      <c r="Y63" s="62">
        <f t="shared" si="9"/>
        <v>0</v>
      </c>
      <c r="AA63" s="37">
        <f t="shared" si="57" ref="AA63:AA69">(K63-C63)/C63</f>
        <v>0</v>
      </c>
      <c r="AB63" s="37">
        <f t="shared" si="58" ref="AB63:AB69">(L63-D63)/D63</f>
        <v>0</v>
      </c>
      <c r="AC63" s="37">
        <f t="shared" si="59" ref="AC63:AC69">(M63-E63)/E63</f>
        <v>0</v>
      </c>
      <c r="AD63" s="37">
        <f t="shared" si="60" ref="AD63:AD69">(N63-F63)/F63</f>
        <v>0</v>
      </c>
      <c r="AE63" s="37">
        <f t="shared" si="61" ref="AE63:AE69">(O63-G63)/G63</f>
        <v>0</v>
      </c>
      <c r="AF63" s="37">
        <f t="shared" si="62" ref="AF63:AG69">(P63-H63)/H63</f>
        <v>0</v>
      </c>
      <c r="AG63" s="42">
        <f t="shared" si="62"/>
        <v>0</v>
      </c>
    </row>
    <row r="64" spans="2:35" ht="11.25">
      <c r="B64" s="70" t="s">
        <v>62</v>
      </c>
      <c r="C64" s="83">
        <v>20</v>
      </c>
      <c r="D64" s="83">
        <v>20</v>
      </c>
      <c r="E64" s="83">
        <v>20</v>
      </c>
      <c r="F64" s="83">
        <v>20</v>
      </c>
      <c r="G64" s="83">
        <v>20</v>
      </c>
      <c r="H64" s="83">
        <v>20</v>
      </c>
      <c r="I64" s="83">
        <f t="shared" si="33"/>
        <v>20</v>
      </c>
      <c r="K64" s="62">
        <v>22</v>
      </c>
      <c r="L64" s="62">
        <v>22</v>
      </c>
      <c r="M64" s="62">
        <v>22</v>
      </c>
      <c r="N64" s="62">
        <v>22</v>
      </c>
      <c r="O64" s="62">
        <v>22</v>
      </c>
      <c r="P64" s="62">
        <v>22</v>
      </c>
      <c r="Q64" s="62">
        <f t="shared" si="56"/>
        <v>22</v>
      </c>
      <c r="R64" s="62"/>
      <c r="S64" s="62">
        <f t="shared" si="4"/>
        <v>2</v>
      </c>
      <c r="T64" s="62">
        <f t="shared" si="5"/>
        <v>2</v>
      </c>
      <c r="U64" s="62">
        <f t="shared" si="6"/>
        <v>2</v>
      </c>
      <c r="V64" s="62">
        <f t="shared" si="7"/>
        <v>2</v>
      </c>
      <c r="W64" s="62">
        <f t="shared" si="8"/>
        <v>2</v>
      </c>
      <c r="X64" s="62">
        <f t="shared" si="9"/>
        <v>2</v>
      </c>
      <c r="Y64" s="62">
        <f t="shared" si="9"/>
        <v>2</v>
      </c>
      <c r="AA64" s="37">
        <f t="shared" si="57"/>
        <v>0.10000000000000001</v>
      </c>
      <c r="AB64" s="37">
        <f t="shared" si="58"/>
        <v>0.10000000000000001</v>
      </c>
      <c r="AC64" s="37">
        <f t="shared" si="59"/>
        <v>0.10000000000000001</v>
      </c>
      <c r="AD64" s="37">
        <f t="shared" si="60"/>
        <v>0.10000000000000001</v>
      </c>
      <c r="AE64" s="37">
        <f t="shared" si="61"/>
        <v>0.10000000000000001</v>
      </c>
      <c r="AF64" s="37">
        <f t="shared" si="62"/>
        <v>0.10000000000000001</v>
      </c>
      <c r="AG64" s="42">
        <f t="shared" si="62"/>
        <v>0.10000000000000001</v>
      </c>
      <c r="AI64" s="65" t="s">
        <v>77</v>
      </c>
    </row>
    <row r="65" spans="2:33" ht="11.25">
      <c r="B65" s="70" t="s">
        <v>65</v>
      </c>
      <c r="C65" s="83">
        <v>9</v>
      </c>
      <c r="D65" s="83">
        <v>9</v>
      </c>
      <c r="E65" s="83">
        <v>9</v>
      </c>
      <c r="F65" s="83">
        <v>9</v>
      </c>
      <c r="G65" s="83">
        <v>9</v>
      </c>
      <c r="H65" s="83">
        <v>9</v>
      </c>
      <c r="I65" s="83">
        <f t="shared" si="33"/>
        <v>9</v>
      </c>
      <c r="K65" s="62">
        <v>9</v>
      </c>
      <c r="L65" s="62">
        <v>9</v>
      </c>
      <c r="M65" s="62">
        <v>9</v>
      </c>
      <c r="N65" s="62">
        <v>9</v>
      </c>
      <c r="O65" s="62">
        <v>9</v>
      </c>
      <c r="P65" s="62">
        <v>9</v>
      </c>
      <c r="Q65" s="62">
        <f t="shared" si="63" ref="Q65:Q69">AVERAGE(K65:P65)</f>
        <v>9</v>
      </c>
      <c r="R65" s="62"/>
      <c r="S65" s="62">
        <f t="shared" si="4"/>
        <v>0</v>
      </c>
      <c r="T65" s="62">
        <f t="shared" si="5"/>
        <v>0</v>
      </c>
      <c r="U65" s="62">
        <f t="shared" si="6"/>
        <v>0</v>
      </c>
      <c r="V65" s="62">
        <f t="shared" si="7"/>
        <v>0</v>
      </c>
      <c r="W65" s="62">
        <f t="shared" si="8"/>
        <v>0</v>
      </c>
      <c r="X65" s="62">
        <f t="shared" si="9"/>
        <v>0</v>
      </c>
      <c r="Y65" s="62">
        <f t="shared" si="9"/>
        <v>0</v>
      </c>
      <c r="AA65" s="37">
        <f t="shared" si="57"/>
        <v>0</v>
      </c>
      <c r="AB65" s="37">
        <f t="shared" si="58"/>
        <v>0</v>
      </c>
      <c r="AC65" s="37">
        <f t="shared" si="59"/>
        <v>0</v>
      </c>
      <c r="AD65" s="37">
        <f t="shared" si="60"/>
        <v>0</v>
      </c>
      <c r="AE65" s="37">
        <f t="shared" si="61"/>
        <v>0</v>
      </c>
      <c r="AF65" s="37">
        <f t="shared" si="62"/>
        <v>0</v>
      </c>
      <c r="AG65" s="42">
        <f t="shared" si="62"/>
        <v>0</v>
      </c>
    </row>
    <row r="66" spans="2:33" ht="11.25">
      <c r="B66" s="70" t="s">
        <v>63</v>
      </c>
      <c r="C66" s="83">
        <v>2</v>
      </c>
      <c r="D66" s="83">
        <v>2</v>
      </c>
      <c r="E66" s="83">
        <v>2</v>
      </c>
      <c r="F66" s="83">
        <v>2</v>
      </c>
      <c r="G66" s="83">
        <v>2</v>
      </c>
      <c r="H66" s="83">
        <v>2</v>
      </c>
      <c r="I66" s="83">
        <f t="shared" si="33"/>
        <v>2</v>
      </c>
      <c r="K66" s="62">
        <v>2</v>
      </c>
      <c r="L66" s="62">
        <v>2</v>
      </c>
      <c r="M66" s="62">
        <v>2</v>
      </c>
      <c r="N66" s="62">
        <v>2</v>
      </c>
      <c r="O66" s="62">
        <v>2</v>
      </c>
      <c r="P66" s="62">
        <v>2</v>
      </c>
      <c r="Q66" s="62">
        <f t="shared" si="63"/>
        <v>2</v>
      </c>
      <c r="R66" s="62"/>
      <c r="S66" s="62">
        <f t="shared" si="4"/>
        <v>0</v>
      </c>
      <c r="T66" s="62">
        <f t="shared" si="5"/>
        <v>0</v>
      </c>
      <c r="U66" s="62">
        <f t="shared" si="6"/>
        <v>0</v>
      </c>
      <c r="V66" s="62">
        <f t="shared" si="7"/>
        <v>0</v>
      </c>
      <c r="W66" s="62">
        <f t="shared" si="8"/>
        <v>0</v>
      </c>
      <c r="X66" s="62">
        <f t="shared" si="9"/>
        <v>0</v>
      </c>
      <c r="Y66" s="62">
        <f t="shared" si="9"/>
        <v>0</v>
      </c>
      <c r="AA66" s="37">
        <f t="shared" si="64" ref="AA66">(K66-C66)/C66</f>
        <v>0</v>
      </c>
      <c r="AB66" s="37">
        <f t="shared" si="65" ref="AB66">(L66-D66)/D66</f>
        <v>0</v>
      </c>
      <c r="AC66" s="37">
        <f t="shared" si="66" ref="AC66">(M66-E66)/E66</f>
        <v>0</v>
      </c>
      <c r="AD66" s="37">
        <f t="shared" si="67" ref="AD66">(N66-F66)/F66</f>
        <v>0</v>
      </c>
      <c r="AE66" s="37">
        <f t="shared" si="68" ref="AE66">(O66-G66)/G66</f>
        <v>0</v>
      </c>
      <c r="AF66" s="37">
        <f t="shared" si="69" ref="AF66">(P66-H66)/H66</f>
        <v>0</v>
      </c>
      <c r="AG66" s="42">
        <f t="shared" si="70" ref="AG66">(Q66-I66)/I66</f>
        <v>0</v>
      </c>
    </row>
    <row r="67" spans="2:33" ht="11.25">
      <c r="B67" s="70" t="s">
        <v>64</v>
      </c>
      <c r="C67" s="83">
        <v>2</v>
      </c>
      <c r="D67" s="83">
        <v>2</v>
      </c>
      <c r="E67" s="83">
        <v>2</v>
      </c>
      <c r="F67" s="83">
        <v>2</v>
      </c>
      <c r="G67" s="83">
        <v>2</v>
      </c>
      <c r="H67" s="83">
        <v>2</v>
      </c>
      <c r="I67" s="83">
        <f t="shared" si="33"/>
        <v>2</v>
      </c>
      <c r="K67" s="62">
        <v>2</v>
      </c>
      <c r="L67" s="62">
        <v>2</v>
      </c>
      <c r="M67" s="62">
        <v>2</v>
      </c>
      <c r="N67" s="62">
        <v>2</v>
      </c>
      <c r="O67" s="62">
        <v>2</v>
      </c>
      <c r="P67" s="62">
        <v>2</v>
      </c>
      <c r="Q67" s="62">
        <f t="shared" si="63"/>
        <v>2</v>
      </c>
      <c r="R67" s="62"/>
      <c r="S67" s="62">
        <f t="shared" si="4"/>
        <v>0</v>
      </c>
      <c r="T67" s="62">
        <f t="shared" si="5"/>
        <v>0</v>
      </c>
      <c r="U67" s="62">
        <f t="shared" si="6"/>
        <v>0</v>
      </c>
      <c r="V67" s="62">
        <f t="shared" si="7"/>
        <v>0</v>
      </c>
      <c r="W67" s="62">
        <f t="shared" si="8"/>
        <v>0</v>
      </c>
      <c r="X67" s="62">
        <f t="shared" si="9"/>
        <v>0</v>
      </c>
      <c r="Y67" s="62">
        <f t="shared" si="9"/>
        <v>0</v>
      </c>
      <c r="AA67" s="37">
        <f t="shared" si="57"/>
        <v>0</v>
      </c>
      <c r="AB67" s="37">
        <f t="shared" si="58"/>
        <v>0</v>
      </c>
      <c r="AC67" s="37">
        <f t="shared" si="59"/>
        <v>0</v>
      </c>
      <c r="AD67" s="37">
        <f t="shared" si="60"/>
        <v>0</v>
      </c>
      <c r="AE67" s="37">
        <f t="shared" si="61"/>
        <v>0</v>
      </c>
      <c r="AF67" s="37">
        <f t="shared" si="62"/>
        <v>0</v>
      </c>
      <c r="AG67" s="42">
        <f t="shared" si="62"/>
        <v>0</v>
      </c>
    </row>
    <row r="68" spans="2:33" ht="11.25">
      <c r="B68" s="69" t="s">
        <v>45</v>
      </c>
      <c r="C68" s="83">
        <v>23</v>
      </c>
      <c r="D68" s="83">
        <v>22</v>
      </c>
      <c r="E68" s="83">
        <v>22</v>
      </c>
      <c r="F68" s="83">
        <v>22</v>
      </c>
      <c r="G68" s="83">
        <v>22</v>
      </c>
      <c r="H68" s="83">
        <v>22</v>
      </c>
      <c r="I68" s="83">
        <f t="shared" si="33"/>
        <v>22.166666666666668</v>
      </c>
      <c r="K68" s="62">
        <v>22</v>
      </c>
      <c r="L68" s="62">
        <v>22</v>
      </c>
      <c r="M68" s="62">
        <v>22</v>
      </c>
      <c r="N68" s="62">
        <v>22</v>
      </c>
      <c r="O68" s="62">
        <v>22</v>
      </c>
      <c r="P68" s="62">
        <v>22</v>
      </c>
      <c r="Q68" s="62">
        <f t="shared" si="63"/>
        <v>22</v>
      </c>
      <c r="R68" s="62"/>
      <c r="S68" s="62">
        <f t="shared" si="4"/>
        <v>-1</v>
      </c>
      <c r="T68" s="62">
        <f t="shared" si="5"/>
        <v>0</v>
      </c>
      <c r="U68" s="62">
        <f t="shared" si="6"/>
        <v>0</v>
      </c>
      <c r="V68" s="62">
        <f t="shared" si="7"/>
        <v>0</v>
      </c>
      <c r="W68" s="62">
        <f t="shared" si="8"/>
        <v>0</v>
      </c>
      <c r="X68" s="62">
        <f t="shared" si="9"/>
        <v>0</v>
      </c>
      <c r="Y68" s="62">
        <f t="shared" si="9"/>
        <v>-0.16666666666666785</v>
      </c>
      <c r="AA68" s="37">
        <f t="shared" si="57"/>
        <v>-0.043478260869565216</v>
      </c>
      <c r="AB68" s="37">
        <f t="shared" si="58"/>
        <v>0</v>
      </c>
      <c r="AC68" s="37">
        <f t="shared" si="59"/>
        <v>0</v>
      </c>
      <c r="AD68" s="37">
        <f t="shared" si="60"/>
        <v>0</v>
      </c>
      <c r="AE68" s="37">
        <f t="shared" si="61"/>
        <v>0</v>
      </c>
      <c r="AF68" s="37">
        <f t="shared" si="62"/>
        <v>0</v>
      </c>
      <c r="AG68" s="42">
        <f t="shared" si="62"/>
        <v>-0.0075187969924812564</v>
      </c>
    </row>
    <row r="69" spans="2:33" ht="11.25">
      <c r="B69" s="69" t="s">
        <v>46</v>
      </c>
      <c r="C69" s="83">
        <v>1</v>
      </c>
      <c r="D69" s="83">
        <v>1</v>
      </c>
      <c r="E69" s="83">
        <v>1</v>
      </c>
      <c r="F69" s="83">
        <v>1</v>
      </c>
      <c r="G69" s="83">
        <v>1</v>
      </c>
      <c r="H69" s="83">
        <v>1</v>
      </c>
      <c r="I69" s="83">
        <f t="shared" si="33"/>
        <v>1</v>
      </c>
      <c r="K69" s="62">
        <v>1</v>
      </c>
      <c r="L69" s="62">
        <v>1</v>
      </c>
      <c r="M69" s="62">
        <v>1</v>
      </c>
      <c r="N69" s="62">
        <v>1</v>
      </c>
      <c r="O69" s="62">
        <v>1</v>
      </c>
      <c r="P69" s="62">
        <v>1</v>
      </c>
      <c r="Q69" s="62">
        <f t="shared" si="63"/>
        <v>1</v>
      </c>
      <c r="R69" s="62"/>
      <c r="S69" s="62">
        <f t="shared" si="4"/>
        <v>0</v>
      </c>
      <c r="T69" s="62">
        <f t="shared" si="5"/>
        <v>0</v>
      </c>
      <c r="U69" s="62">
        <f t="shared" si="6"/>
        <v>0</v>
      </c>
      <c r="V69" s="62">
        <f t="shared" si="7"/>
        <v>0</v>
      </c>
      <c r="W69" s="62">
        <f t="shared" si="8"/>
        <v>0</v>
      </c>
      <c r="X69" s="62">
        <f t="shared" si="9"/>
        <v>0</v>
      </c>
      <c r="Y69" s="62">
        <f t="shared" si="9"/>
        <v>0</v>
      </c>
      <c r="AA69" s="37">
        <f t="shared" si="57"/>
        <v>0</v>
      </c>
      <c r="AB69" s="37">
        <f t="shared" si="58"/>
        <v>0</v>
      </c>
      <c r="AC69" s="37">
        <f t="shared" si="59"/>
        <v>0</v>
      </c>
      <c r="AD69" s="37">
        <f t="shared" si="60"/>
        <v>0</v>
      </c>
      <c r="AE69" s="37">
        <f t="shared" si="61"/>
        <v>0</v>
      </c>
      <c r="AF69" s="37">
        <f t="shared" si="62"/>
        <v>0</v>
      </c>
      <c r="AG69" s="42">
        <f t="shared" si="62"/>
        <v>0</v>
      </c>
    </row>
    <row r="70" spans="2:33" ht="11.25">
      <c r="B70" s="75" t="s">
        <v>47</v>
      </c>
      <c r="C70" s="86">
        <v>0</v>
      </c>
      <c r="D70" s="86">
        <v>0</v>
      </c>
      <c r="E70" s="86">
        <v>0</v>
      </c>
      <c r="F70" s="86">
        <v>0</v>
      </c>
      <c r="G70" s="86">
        <v>0</v>
      </c>
      <c r="H70" s="86">
        <v>0</v>
      </c>
      <c r="I70" s="86">
        <f t="shared" si="33"/>
        <v>0</v>
      </c>
      <c r="K70" s="89">
        <v>0</v>
      </c>
      <c r="L70" s="89">
        <v>0</v>
      </c>
      <c r="M70" s="89">
        <v>0</v>
      </c>
      <c r="N70" s="89">
        <v>0</v>
      </c>
      <c r="O70" s="89">
        <v>0</v>
      </c>
      <c r="P70" s="89">
        <v>0</v>
      </c>
      <c r="Q70" s="89"/>
      <c r="R70" s="45"/>
      <c r="S70" s="89">
        <f t="shared" si="4"/>
        <v>0</v>
      </c>
      <c r="T70" s="89">
        <f t="shared" si="5"/>
        <v>0</v>
      </c>
      <c r="U70" s="89">
        <f t="shared" si="6"/>
        <v>0</v>
      </c>
      <c r="V70" s="89">
        <f t="shared" si="7"/>
        <v>0</v>
      </c>
      <c r="W70" s="89">
        <f t="shared" si="8"/>
        <v>0</v>
      </c>
      <c r="X70" s="89">
        <f t="shared" si="9"/>
        <v>0</v>
      </c>
      <c r="Y70" s="89">
        <f t="shared" si="9"/>
        <v>0</v>
      </c>
      <c r="AA70" s="65"/>
      <c r="AB70" s="65"/>
      <c r="AC70" s="65"/>
      <c r="AD70" s="65"/>
      <c r="AE70" s="65"/>
      <c r="AF70" s="65"/>
      <c r="AG70" s="43"/>
    </row>
    <row r="71" spans="2:33" ht="11.25">
      <c r="B71" s="71" t="s">
        <v>48</v>
      </c>
      <c r="C71" s="72">
        <f t="shared" si="71" ref="C71:Q71">SUM(C31:C70)</f>
        <v>8159</v>
      </c>
      <c r="D71" s="72">
        <f t="shared" si="71"/>
        <v>8167</v>
      </c>
      <c r="E71" s="72">
        <f t="shared" si="71"/>
        <v>8177</v>
      </c>
      <c r="F71" s="72">
        <f t="shared" si="71"/>
        <v>8203</v>
      </c>
      <c r="G71" s="72">
        <f t="shared" si="71"/>
        <v>8217</v>
      </c>
      <c r="H71" s="72">
        <f t="shared" si="71"/>
        <v>8230</v>
      </c>
      <c r="I71" s="72">
        <f t="shared" si="71"/>
        <v>8192.1666666666661</v>
      </c>
      <c r="K71" s="72">
        <f t="shared" si="71"/>
        <v>8018</v>
      </c>
      <c r="L71" s="72">
        <f t="shared" si="71"/>
        <v>8018</v>
      </c>
      <c r="M71" s="72">
        <f t="shared" si="71"/>
        <v>8018</v>
      </c>
      <c r="N71" s="72">
        <f t="shared" si="71"/>
        <v>8018</v>
      </c>
      <c r="O71" s="72">
        <f t="shared" si="71"/>
        <v>8018</v>
      </c>
      <c r="P71" s="72">
        <f t="shared" si="71"/>
        <v>8018</v>
      </c>
      <c r="Q71" s="72">
        <f t="shared" si="71"/>
        <v>8018</v>
      </c>
      <c r="R71" s="72"/>
      <c r="S71" s="72">
        <f t="shared" si="4"/>
        <v>-141</v>
      </c>
      <c r="T71" s="72">
        <f t="shared" si="5"/>
        <v>-149</v>
      </c>
      <c r="U71" s="72">
        <f t="shared" si="6"/>
        <v>-159</v>
      </c>
      <c r="V71" s="72">
        <f t="shared" si="7"/>
        <v>-185</v>
      </c>
      <c r="W71" s="72">
        <f t="shared" si="8"/>
        <v>-199</v>
      </c>
      <c r="X71" s="72">
        <f t="shared" si="9"/>
        <v>-212</v>
      </c>
      <c r="Y71" s="72">
        <f t="shared" si="9"/>
        <v>-174.16666666666606</v>
      </c>
      <c r="AA71" s="65"/>
      <c r="AB71" s="65"/>
      <c r="AC71" s="65"/>
      <c r="AD71" s="65"/>
      <c r="AE71" s="65"/>
      <c r="AF71" s="65"/>
      <c r="AG71" s="43"/>
    </row>
    <row r="72" spans="2:33" ht="11.25">
      <c r="B72" s="73" t="s">
        <v>49</v>
      </c>
      <c r="C72" s="83"/>
      <c r="D72" s="83"/>
      <c r="E72" s="83"/>
      <c r="F72" s="83"/>
      <c r="G72" s="83"/>
      <c r="H72" s="83"/>
      <c r="I72" s="83"/>
      <c r="K72" s="62"/>
      <c r="L72" s="62"/>
      <c r="M72" s="62"/>
      <c r="N72" s="62"/>
      <c r="O72" s="62"/>
      <c r="P72" s="62"/>
      <c r="Q72" s="62"/>
      <c r="R72" s="62"/>
      <c r="S72" s="62">
        <f t="shared" si="4"/>
        <v>0</v>
      </c>
      <c r="T72" s="62">
        <f t="shared" si="5"/>
        <v>0</v>
      </c>
      <c r="U72" s="62">
        <f t="shared" si="6"/>
        <v>0</v>
      </c>
      <c r="V72" s="62">
        <f t="shared" si="7"/>
        <v>0</v>
      </c>
      <c r="W72" s="62">
        <f t="shared" si="8"/>
        <v>0</v>
      </c>
      <c r="X72" s="62">
        <f t="shared" si="9"/>
        <v>0</v>
      </c>
      <c r="Y72" s="62">
        <f t="shared" si="9"/>
        <v>0</v>
      </c>
      <c r="AA72" s="65"/>
      <c r="AB72" s="65"/>
      <c r="AC72" s="65"/>
      <c r="AD72" s="65"/>
      <c r="AE72" s="65"/>
      <c r="AF72" s="65"/>
      <c r="AG72" s="43"/>
    </row>
    <row r="73" spans="2:33" ht="11.25">
      <c r="B73" s="69" t="s">
        <v>3</v>
      </c>
      <c r="C73" s="83">
        <v>0</v>
      </c>
      <c r="D73" s="83">
        <v>0</v>
      </c>
      <c r="E73" s="83">
        <v>0</v>
      </c>
      <c r="F73" s="83">
        <v>0</v>
      </c>
      <c r="G73" s="83">
        <v>0</v>
      </c>
      <c r="H73" s="83">
        <v>0</v>
      </c>
      <c r="I73" s="83">
        <f t="shared" si="72" ref="I73:I79">AVERAGE(C73:H73)</f>
        <v>0</v>
      </c>
      <c r="K73" s="62">
        <v>0</v>
      </c>
      <c r="L73" s="62">
        <v>0</v>
      </c>
      <c r="M73" s="62">
        <v>0</v>
      </c>
      <c r="N73" s="62">
        <v>0</v>
      </c>
      <c r="O73" s="62">
        <v>0</v>
      </c>
      <c r="P73" s="62">
        <v>0</v>
      </c>
      <c r="Q73" s="62">
        <f t="shared" si="73" ref="Q73:Q79">AVERAGE(K73:P73)</f>
        <v>0</v>
      </c>
      <c r="R73" s="62"/>
      <c r="S73" s="62">
        <f t="shared" si="4"/>
        <v>0</v>
      </c>
      <c r="T73" s="62">
        <f t="shared" si="5"/>
        <v>0</v>
      </c>
      <c r="U73" s="62">
        <f t="shared" si="6"/>
        <v>0</v>
      </c>
      <c r="V73" s="62">
        <f t="shared" si="7"/>
        <v>0</v>
      </c>
      <c r="W73" s="62">
        <f t="shared" si="8"/>
        <v>0</v>
      </c>
      <c r="X73" s="62">
        <f t="shared" si="9"/>
        <v>0</v>
      </c>
      <c r="Y73" s="62">
        <f t="shared" si="9"/>
        <v>0</v>
      </c>
      <c r="AA73" s="65"/>
      <c r="AB73" s="65"/>
      <c r="AC73" s="65"/>
      <c r="AD73" s="65"/>
      <c r="AE73" s="65"/>
      <c r="AF73" s="65"/>
      <c r="AG73" s="43"/>
    </row>
    <row r="74" spans="2:33" ht="11.25">
      <c r="B74" s="69" t="s">
        <v>4</v>
      </c>
      <c r="C74" s="83">
        <v>1</v>
      </c>
      <c r="D74" s="83">
        <v>1</v>
      </c>
      <c r="E74" s="83">
        <v>1</v>
      </c>
      <c r="F74" s="83">
        <v>1</v>
      </c>
      <c r="G74" s="83">
        <v>1</v>
      </c>
      <c r="H74" s="83">
        <v>1</v>
      </c>
      <c r="I74" s="83">
        <f t="shared" si="72"/>
        <v>1</v>
      </c>
      <c r="K74" s="62">
        <v>1</v>
      </c>
      <c r="L74" s="62">
        <v>1</v>
      </c>
      <c r="M74" s="62">
        <v>1</v>
      </c>
      <c r="N74" s="62">
        <v>1</v>
      </c>
      <c r="O74" s="62">
        <v>1</v>
      </c>
      <c r="P74" s="62">
        <v>1</v>
      </c>
      <c r="Q74" s="62">
        <f t="shared" si="73"/>
        <v>1</v>
      </c>
      <c r="R74" s="62"/>
      <c r="S74" s="62">
        <f t="shared" si="74" ref="S74:S86">K74-C74</f>
        <v>0</v>
      </c>
      <c r="T74" s="62">
        <f t="shared" si="75" ref="T74:T86">L74-D74</f>
        <v>0</v>
      </c>
      <c r="U74" s="62">
        <f t="shared" si="76" ref="U74:U86">M74-E74</f>
        <v>0</v>
      </c>
      <c r="V74" s="62">
        <f t="shared" si="77" ref="V74:V86">N74-F74</f>
        <v>0</v>
      </c>
      <c r="W74" s="62">
        <f t="shared" si="78" ref="W74:W86">O74-G74</f>
        <v>0</v>
      </c>
      <c r="X74" s="62">
        <f t="shared" si="79" ref="X74:Y86">P74-H74</f>
        <v>0</v>
      </c>
      <c r="Y74" s="62">
        <f t="shared" si="79"/>
        <v>0</v>
      </c>
      <c r="AA74" s="37">
        <f t="shared" si="80" ref="AA74:AA79">(K74-C74)/C74</f>
        <v>0</v>
      </c>
      <c r="AB74" s="37">
        <f t="shared" si="81" ref="AB74:AB79">(L74-D74)/D74</f>
        <v>0</v>
      </c>
      <c r="AC74" s="37">
        <f t="shared" si="82" ref="AC74:AC79">(M74-E74)/E74</f>
        <v>0</v>
      </c>
      <c r="AD74" s="37">
        <f t="shared" si="83" ref="AD74:AD79">(N74-F74)/F74</f>
        <v>0</v>
      </c>
      <c r="AE74" s="37">
        <f t="shared" si="84" ref="AE74:AE79">(O74-G74)/G74</f>
        <v>0</v>
      </c>
      <c r="AF74" s="37">
        <f t="shared" si="85" ref="AF74:AG79">(P74-H74)/H74</f>
        <v>0</v>
      </c>
      <c r="AG74" s="42">
        <f t="shared" si="85"/>
        <v>0</v>
      </c>
    </row>
    <row r="75" spans="2:35" ht="11.25">
      <c r="B75" s="69" t="s">
        <v>5</v>
      </c>
      <c r="C75" s="83">
        <v>47</v>
      </c>
      <c r="D75" s="83">
        <v>48</v>
      </c>
      <c r="E75" s="83">
        <v>49</v>
      </c>
      <c r="F75" s="83">
        <v>49</v>
      </c>
      <c r="G75" s="83">
        <v>52</v>
      </c>
      <c r="H75" s="83">
        <v>52</v>
      </c>
      <c r="I75" s="83">
        <f t="shared" si="72"/>
        <v>49.5</v>
      </c>
      <c r="K75" s="62">
        <v>43</v>
      </c>
      <c r="L75" s="62">
        <v>43</v>
      </c>
      <c r="M75" s="62">
        <v>43</v>
      </c>
      <c r="N75" s="62">
        <v>43</v>
      </c>
      <c r="O75" s="62">
        <v>43</v>
      </c>
      <c r="P75" s="62">
        <v>43</v>
      </c>
      <c r="Q75" s="62">
        <f t="shared" si="73"/>
        <v>43</v>
      </c>
      <c r="R75" s="62"/>
      <c r="S75" s="62">
        <f t="shared" si="74"/>
        <v>-4</v>
      </c>
      <c r="T75" s="62">
        <f t="shared" si="75"/>
        <v>-5</v>
      </c>
      <c r="U75" s="62">
        <f t="shared" si="76"/>
        <v>-6</v>
      </c>
      <c r="V75" s="62">
        <f t="shared" si="77"/>
        <v>-6</v>
      </c>
      <c r="W75" s="62">
        <f t="shared" si="78"/>
        <v>-9</v>
      </c>
      <c r="X75" s="62">
        <f t="shared" si="79"/>
        <v>-9</v>
      </c>
      <c r="Y75" s="62">
        <f t="shared" si="79"/>
        <v>-6.5</v>
      </c>
      <c r="AA75" s="37">
        <f t="shared" si="80"/>
        <v>-0.085106382978723402</v>
      </c>
      <c r="AB75" s="37">
        <f t="shared" si="81"/>
        <v>-0.10416666666666667</v>
      </c>
      <c r="AC75" s="37">
        <f t="shared" si="82"/>
        <v>-0.12244897959183673</v>
      </c>
      <c r="AD75" s="37">
        <f t="shared" si="83"/>
        <v>-0.12244897959183673</v>
      </c>
      <c r="AE75" s="37">
        <f t="shared" si="84"/>
        <v>-0.17307692307692307</v>
      </c>
      <c r="AF75" s="37">
        <f t="shared" si="85"/>
        <v>-0.17307692307692307</v>
      </c>
      <c r="AG75" s="42">
        <f t="shared" si="85"/>
        <v>-0.13131313131313133</v>
      </c>
      <c r="AI75" s="65" t="s">
        <v>79</v>
      </c>
    </row>
    <row r="76" spans="2:35" ht="11.25">
      <c r="B76" s="70" t="s">
        <v>6</v>
      </c>
      <c r="C76" s="83">
        <v>5</v>
      </c>
      <c r="D76" s="83">
        <v>5</v>
      </c>
      <c r="E76" s="83">
        <v>5</v>
      </c>
      <c r="F76" s="83">
        <v>6</v>
      </c>
      <c r="G76" s="83">
        <v>6</v>
      </c>
      <c r="H76" s="83">
        <v>6</v>
      </c>
      <c r="I76" s="83">
        <f t="shared" si="72"/>
        <v>5.5</v>
      </c>
      <c r="K76" s="62">
        <v>6</v>
      </c>
      <c r="L76" s="62">
        <v>6</v>
      </c>
      <c r="M76" s="62">
        <v>6</v>
      </c>
      <c r="N76" s="62">
        <v>6</v>
      </c>
      <c r="O76" s="62">
        <v>6</v>
      </c>
      <c r="P76" s="62">
        <v>6</v>
      </c>
      <c r="Q76" s="62">
        <f t="shared" si="73"/>
        <v>6</v>
      </c>
      <c r="R76" s="62"/>
      <c r="S76" s="62">
        <f t="shared" si="74"/>
        <v>1</v>
      </c>
      <c r="T76" s="62">
        <f t="shared" si="75"/>
        <v>1</v>
      </c>
      <c r="U76" s="62">
        <f t="shared" si="76"/>
        <v>1</v>
      </c>
      <c r="V76" s="62">
        <f t="shared" si="77"/>
        <v>0</v>
      </c>
      <c r="W76" s="62">
        <f t="shared" si="78"/>
        <v>0</v>
      </c>
      <c r="X76" s="62">
        <f t="shared" si="79"/>
        <v>0</v>
      </c>
      <c r="Y76" s="62">
        <f t="shared" si="79"/>
        <v>0.5</v>
      </c>
      <c r="AA76" s="37">
        <f t="shared" si="80"/>
        <v>0.20000000000000001</v>
      </c>
      <c r="AB76" s="37">
        <f t="shared" si="81"/>
        <v>0.20000000000000001</v>
      </c>
      <c r="AC76" s="37">
        <f t="shared" si="82"/>
        <v>0.20000000000000001</v>
      </c>
      <c r="AD76" s="37">
        <f t="shared" si="83"/>
        <v>0</v>
      </c>
      <c r="AE76" s="37">
        <f t="shared" si="84"/>
        <v>0</v>
      </c>
      <c r="AF76" s="37">
        <f t="shared" si="85"/>
        <v>0</v>
      </c>
      <c r="AG76" s="42">
        <f t="shared" si="85"/>
        <v>0.090909090909090912</v>
      </c>
      <c r="AI76" s="65" t="s">
        <v>79</v>
      </c>
    </row>
    <row r="77" spans="2:33" ht="11.25">
      <c r="B77" s="70" t="s">
        <v>7</v>
      </c>
      <c r="C77" s="83">
        <v>10</v>
      </c>
      <c r="D77" s="83">
        <v>10</v>
      </c>
      <c r="E77" s="83">
        <v>10</v>
      </c>
      <c r="F77" s="83">
        <v>10</v>
      </c>
      <c r="G77" s="83">
        <v>9</v>
      </c>
      <c r="H77" s="83">
        <v>10</v>
      </c>
      <c r="I77" s="83">
        <f t="shared" si="72"/>
        <v>9.8333333333333339</v>
      </c>
      <c r="K77" s="62">
        <v>10</v>
      </c>
      <c r="L77" s="62">
        <v>10</v>
      </c>
      <c r="M77" s="62">
        <v>10</v>
      </c>
      <c r="N77" s="62">
        <v>10</v>
      </c>
      <c r="O77" s="62">
        <v>10</v>
      </c>
      <c r="P77" s="62">
        <v>10</v>
      </c>
      <c r="Q77" s="62">
        <f t="shared" si="73"/>
        <v>10</v>
      </c>
      <c r="R77" s="62"/>
      <c r="S77" s="62">
        <f t="shared" si="74"/>
        <v>0</v>
      </c>
      <c r="T77" s="62">
        <f t="shared" si="75"/>
        <v>0</v>
      </c>
      <c r="U77" s="62">
        <f t="shared" si="76"/>
        <v>0</v>
      </c>
      <c r="V77" s="62">
        <f t="shared" si="77"/>
        <v>0</v>
      </c>
      <c r="W77" s="62">
        <f t="shared" si="78"/>
        <v>1</v>
      </c>
      <c r="X77" s="62">
        <f t="shared" si="79"/>
        <v>0</v>
      </c>
      <c r="Y77" s="62">
        <f t="shared" si="79"/>
        <v>0.16666666666666607</v>
      </c>
      <c r="AA77" s="37">
        <f t="shared" si="80"/>
        <v>0</v>
      </c>
      <c r="AB77" s="37">
        <f t="shared" si="81"/>
        <v>0</v>
      </c>
      <c r="AC77" s="37">
        <f t="shared" si="82"/>
        <v>0</v>
      </c>
      <c r="AD77" s="37">
        <f t="shared" si="83"/>
        <v>0</v>
      </c>
      <c r="AE77" s="37">
        <f t="shared" si="84"/>
        <v>0.1111111111111111</v>
      </c>
      <c r="AF77" s="37">
        <f t="shared" si="85"/>
        <v>0</v>
      </c>
      <c r="AG77" s="42">
        <f t="shared" si="85"/>
        <v>0.016949152542372819</v>
      </c>
    </row>
    <row r="78" spans="2:35" ht="11.25">
      <c r="B78" s="70" t="s">
        <v>8</v>
      </c>
      <c r="C78" s="83">
        <v>16</v>
      </c>
      <c r="D78" s="83">
        <v>16</v>
      </c>
      <c r="E78" s="83">
        <v>16</v>
      </c>
      <c r="F78" s="83">
        <v>16</v>
      </c>
      <c r="G78" s="83">
        <v>16</v>
      </c>
      <c r="H78" s="83">
        <v>16</v>
      </c>
      <c r="I78" s="83">
        <f t="shared" si="72"/>
        <v>16</v>
      </c>
      <c r="K78" s="62">
        <v>17</v>
      </c>
      <c r="L78" s="62">
        <v>17</v>
      </c>
      <c r="M78" s="62">
        <v>17</v>
      </c>
      <c r="N78" s="62">
        <v>17</v>
      </c>
      <c r="O78" s="62">
        <v>17</v>
      </c>
      <c r="P78" s="62">
        <v>17</v>
      </c>
      <c r="Q78" s="62">
        <f t="shared" si="73"/>
        <v>17</v>
      </c>
      <c r="R78" s="62"/>
      <c r="S78" s="62">
        <f t="shared" si="74"/>
        <v>1</v>
      </c>
      <c r="T78" s="62">
        <f t="shared" si="75"/>
        <v>1</v>
      </c>
      <c r="U78" s="62">
        <f t="shared" si="76"/>
        <v>1</v>
      </c>
      <c r="V78" s="62">
        <f t="shared" si="77"/>
        <v>1</v>
      </c>
      <c r="W78" s="62">
        <f t="shared" si="78"/>
        <v>1</v>
      </c>
      <c r="X78" s="62">
        <f t="shared" si="79"/>
        <v>1</v>
      </c>
      <c r="Y78" s="62">
        <f t="shared" si="79"/>
        <v>1</v>
      </c>
      <c r="AA78" s="37">
        <f t="shared" si="80"/>
        <v>0.0625</v>
      </c>
      <c r="AB78" s="37">
        <f t="shared" si="81"/>
        <v>0.0625</v>
      </c>
      <c r="AC78" s="37">
        <f t="shared" si="82"/>
        <v>0.0625</v>
      </c>
      <c r="AD78" s="37">
        <f t="shared" si="83"/>
        <v>0.0625</v>
      </c>
      <c r="AE78" s="37">
        <f t="shared" si="84"/>
        <v>0.0625</v>
      </c>
      <c r="AF78" s="37">
        <f t="shared" si="85"/>
        <v>0.0625</v>
      </c>
      <c r="AG78" s="42">
        <f t="shared" si="85"/>
        <v>0.0625</v>
      </c>
      <c r="AI78" s="65" t="s">
        <v>79</v>
      </c>
    </row>
    <row r="79" spans="2:35" ht="11.25">
      <c r="B79" s="75" t="s">
        <v>9</v>
      </c>
      <c r="C79" s="86">
        <v>6</v>
      </c>
      <c r="D79" s="86">
        <v>6</v>
      </c>
      <c r="E79" s="86">
        <v>6</v>
      </c>
      <c r="F79" s="86">
        <v>6</v>
      </c>
      <c r="G79" s="86">
        <v>6</v>
      </c>
      <c r="H79" s="86">
        <v>6</v>
      </c>
      <c r="I79" s="86">
        <f t="shared" si="72"/>
        <v>6</v>
      </c>
      <c r="K79" s="89">
        <v>7</v>
      </c>
      <c r="L79" s="89">
        <v>7</v>
      </c>
      <c r="M79" s="89">
        <v>7</v>
      </c>
      <c r="N79" s="89">
        <v>7</v>
      </c>
      <c r="O79" s="89">
        <v>7</v>
      </c>
      <c r="P79" s="89">
        <v>7</v>
      </c>
      <c r="Q79" s="89">
        <f t="shared" si="73"/>
        <v>7</v>
      </c>
      <c r="R79" s="45"/>
      <c r="S79" s="89">
        <f t="shared" si="74"/>
        <v>1</v>
      </c>
      <c r="T79" s="89">
        <f t="shared" si="75"/>
        <v>1</v>
      </c>
      <c r="U79" s="89">
        <f t="shared" si="76"/>
        <v>1</v>
      </c>
      <c r="V79" s="89">
        <f t="shared" si="77"/>
        <v>1</v>
      </c>
      <c r="W79" s="89">
        <f t="shared" si="78"/>
        <v>1</v>
      </c>
      <c r="X79" s="89">
        <f t="shared" si="79"/>
        <v>1</v>
      </c>
      <c r="Y79" s="89">
        <f t="shared" si="79"/>
        <v>1</v>
      </c>
      <c r="AA79" s="37">
        <f t="shared" si="80"/>
        <v>0.16666666666666666</v>
      </c>
      <c r="AB79" s="37">
        <f t="shared" si="81"/>
        <v>0.16666666666666666</v>
      </c>
      <c r="AC79" s="37">
        <f t="shared" si="82"/>
        <v>0.16666666666666666</v>
      </c>
      <c r="AD79" s="37">
        <f t="shared" si="83"/>
        <v>0.16666666666666666</v>
      </c>
      <c r="AE79" s="37">
        <f t="shared" si="84"/>
        <v>0.16666666666666666</v>
      </c>
      <c r="AF79" s="37">
        <f t="shared" si="85"/>
        <v>0.16666666666666666</v>
      </c>
      <c r="AG79" s="42">
        <f t="shared" si="85"/>
        <v>0.16666666666666666</v>
      </c>
      <c r="AI79" s="65" t="s">
        <v>79</v>
      </c>
    </row>
    <row r="80" spans="2:33" ht="11.25">
      <c r="B80" s="71" t="s">
        <v>50</v>
      </c>
      <c r="C80" s="72">
        <f>SUM(C73:C79)</f>
        <v>85</v>
      </c>
      <c r="D80" s="72">
        <f t="shared" si="86" ref="D80:Q80">SUM(D73:D79)</f>
        <v>86</v>
      </c>
      <c r="E80" s="72">
        <f t="shared" si="86"/>
        <v>87</v>
      </c>
      <c r="F80" s="72">
        <f t="shared" si="86"/>
        <v>88</v>
      </c>
      <c r="G80" s="72">
        <f t="shared" si="86"/>
        <v>90</v>
      </c>
      <c r="H80" s="72">
        <f t="shared" si="86"/>
        <v>91</v>
      </c>
      <c r="I80" s="72">
        <f t="shared" si="86"/>
        <v>87.833333333333329</v>
      </c>
      <c r="K80" s="72">
        <f t="shared" si="86"/>
        <v>84</v>
      </c>
      <c r="L80" s="72">
        <f t="shared" si="86"/>
        <v>84</v>
      </c>
      <c r="M80" s="72">
        <f t="shared" si="86"/>
        <v>84</v>
      </c>
      <c r="N80" s="72">
        <f t="shared" si="86"/>
        <v>84</v>
      </c>
      <c r="O80" s="72">
        <f t="shared" si="86"/>
        <v>84</v>
      </c>
      <c r="P80" s="72">
        <f t="shared" si="86"/>
        <v>84</v>
      </c>
      <c r="Q80" s="72">
        <f t="shared" si="86"/>
        <v>84</v>
      </c>
      <c r="R80" s="72"/>
      <c r="S80" s="72">
        <f t="shared" si="74"/>
        <v>-1</v>
      </c>
      <c r="T80" s="72">
        <f t="shared" si="75"/>
        <v>-2</v>
      </c>
      <c r="U80" s="72">
        <f t="shared" si="76"/>
        <v>-3</v>
      </c>
      <c r="V80" s="72">
        <f t="shared" si="77"/>
        <v>-4</v>
      </c>
      <c r="W80" s="72">
        <f t="shared" si="78"/>
        <v>-6</v>
      </c>
      <c r="X80" s="72">
        <f t="shared" si="79"/>
        <v>-7</v>
      </c>
      <c r="Y80" s="72">
        <f t="shared" si="79"/>
        <v>-3.8333333333333286</v>
      </c>
      <c r="AA80" s="65"/>
      <c r="AB80" s="65"/>
      <c r="AC80" s="65"/>
      <c r="AD80" s="65"/>
      <c r="AE80" s="65"/>
      <c r="AF80" s="65"/>
      <c r="AG80" s="43"/>
    </row>
    <row r="81" spans="2:33" ht="11.25">
      <c r="B81" s="73" t="s">
        <v>60</v>
      </c>
      <c r="C81" s="63"/>
      <c r="D81" s="63"/>
      <c r="E81" s="63"/>
      <c r="F81" s="63"/>
      <c r="G81" s="63"/>
      <c r="H81" s="63"/>
      <c r="I81" s="63"/>
      <c r="K81" s="62"/>
      <c r="L81" s="62"/>
      <c r="M81" s="62"/>
      <c r="N81" s="62"/>
      <c r="O81" s="62"/>
      <c r="P81" s="62"/>
      <c r="Q81" s="62"/>
      <c r="R81" s="62"/>
      <c r="S81" s="62">
        <f t="shared" si="74"/>
        <v>0</v>
      </c>
      <c r="T81" s="62">
        <f t="shared" si="75"/>
        <v>0</v>
      </c>
      <c r="U81" s="62">
        <f t="shared" si="76"/>
        <v>0</v>
      </c>
      <c r="V81" s="62">
        <f t="shared" si="77"/>
        <v>0</v>
      </c>
      <c r="W81" s="62">
        <f t="shared" si="78"/>
        <v>0</v>
      </c>
      <c r="X81" s="62">
        <f t="shared" si="79"/>
        <v>0</v>
      </c>
      <c r="Y81" s="62">
        <f t="shared" si="79"/>
        <v>0</v>
      </c>
      <c r="AA81" s="65"/>
      <c r="AB81" s="65"/>
      <c r="AC81" s="65"/>
      <c r="AD81" s="65"/>
      <c r="AE81" s="65"/>
      <c r="AF81" s="65"/>
      <c r="AG81" s="43"/>
    </row>
    <row r="82" spans="2:35" ht="11.25">
      <c r="B82" s="64" t="s">
        <v>2</v>
      </c>
      <c r="C82" s="83">
        <v>13</v>
      </c>
      <c r="D82" s="83">
        <v>13</v>
      </c>
      <c r="E82" s="83">
        <v>13</v>
      </c>
      <c r="F82" s="83">
        <v>13</v>
      </c>
      <c r="G82" s="83">
        <v>13</v>
      </c>
      <c r="H82" s="83">
        <v>13</v>
      </c>
      <c r="I82" s="83">
        <f t="shared" si="87" ref="I82:I83">AVERAGE(C82:H82)</f>
        <v>13</v>
      </c>
      <c r="K82" s="62">
        <v>11</v>
      </c>
      <c r="L82" s="62">
        <v>11</v>
      </c>
      <c r="M82" s="62">
        <v>11</v>
      </c>
      <c r="N82" s="62">
        <v>11</v>
      </c>
      <c r="O82" s="62">
        <v>11</v>
      </c>
      <c r="P82" s="62">
        <v>11</v>
      </c>
      <c r="Q82" s="62">
        <v>11</v>
      </c>
      <c r="R82" s="62"/>
      <c r="S82" s="62">
        <f t="shared" si="74"/>
        <v>-2</v>
      </c>
      <c r="T82" s="62">
        <f t="shared" si="75"/>
        <v>-2</v>
      </c>
      <c r="U82" s="62">
        <f t="shared" si="76"/>
        <v>-2</v>
      </c>
      <c r="V82" s="62">
        <f t="shared" si="77"/>
        <v>-2</v>
      </c>
      <c r="W82" s="62">
        <f t="shared" si="78"/>
        <v>-2</v>
      </c>
      <c r="X82" s="62">
        <f t="shared" si="79"/>
        <v>-2</v>
      </c>
      <c r="Y82" s="62">
        <f t="shared" si="79"/>
        <v>-2</v>
      </c>
      <c r="AA82" s="37">
        <f t="shared" si="88" ref="AA82">(K82-C82)/C82</f>
        <v>-0.15384615384615385</v>
      </c>
      <c r="AB82" s="37">
        <f t="shared" si="89" ref="AB82">(L82-D82)/D82</f>
        <v>-0.15384615384615385</v>
      </c>
      <c r="AC82" s="37">
        <f t="shared" si="90" ref="AC82">(M82-E82)/E82</f>
        <v>-0.15384615384615385</v>
      </c>
      <c r="AD82" s="37">
        <f t="shared" si="91" ref="AD82">(N82-F82)/F82</f>
        <v>-0.15384615384615385</v>
      </c>
      <c r="AE82" s="37">
        <f t="shared" si="92" ref="AE82">(O82-G82)/G82</f>
        <v>-0.15384615384615385</v>
      </c>
      <c r="AF82" s="37">
        <f t="shared" si="93" ref="AF82:AG83">(P82-H82)/H82</f>
        <v>-0.15384615384615385</v>
      </c>
      <c r="AG82" s="42">
        <f t="shared" si="93"/>
        <v>-0.15384615384615385</v>
      </c>
      <c r="AH82" s="65"/>
      <c r="AI82" s="65" t="s">
        <v>57</v>
      </c>
    </row>
    <row r="83" spans="2:33" ht="11.25">
      <c r="B83" s="64" t="s">
        <v>10</v>
      </c>
      <c r="C83" s="83">
        <v>6</v>
      </c>
      <c r="D83" s="83">
        <v>6</v>
      </c>
      <c r="E83" s="83">
        <v>6</v>
      </c>
      <c r="F83" s="83">
        <v>6</v>
      </c>
      <c r="G83" s="83">
        <v>6</v>
      </c>
      <c r="H83" s="83">
        <v>6</v>
      </c>
      <c r="I83" s="86">
        <f t="shared" si="87"/>
        <v>6</v>
      </c>
      <c r="K83" s="62">
        <v>6</v>
      </c>
      <c r="L83" s="62">
        <v>6</v>
      </c>
      <c r="M83" s="62">
        <v>6</v>
      </c>
      <c r="N83" s="62">
        <v>6</v>
      </c>
      <c r="O83" s="62">
        <v>6</v>
      </c>
      <c r="P83" s="62">
        <v>6</v>
      </c>
      <c r="Q83" s="89">
        <v>6</v>
      </c>
      <c r="R83" s="45"/>
      <c r="S83" s="62">
        <f t="shared" si="74"/>
        <v>0</v>
      </c>
      <c r="T83" s="62">
        <f t="shared" si="75"/>
        <v>0</v>
      </c>
      <c r="U83" s="62">
        <f t="shared" si="76"/>
        <v>0</v>
      </c>
      <c r="V83" s="62">
        <f t="shared" si="77"/>
        <v>0</v>
      </c>
      <c r="W83" s="62">
        <f t="shared" si="78"/>
        <v>0</v>
      </c>
      <c r="X83" s="62">
        <f t="shared" si="79"/>
        <v>0</v>
      </c>
      <c r="Y83" s="89">
        <f t="shared" si="79"/>
        <v>0</v>
      </c>
      <c r="AA83" s="37">
        <f t="shared" si="94" ref="AA83">(K83-C83)/C83</f>
        <v>0</v>
      </c>
      <c r="AB83" s="37">
        <f t="shared" si="95" ref="AB83">(L83-D83)/D83</f>
        <v>0</v>
      </c>
      <c r="AC83" s="37">
        <f t="shared" si="96" ref="AC83">(M83-E83)/E83</f>
        <v>0</v>
      </c>
      <c r="AD83" s="37">
        <f t="shared" si="97" ref="AD83">(N83-F83)/F83</f>
        <v>0</v>
      </c>
      <c r="AE83" s="37">
        <f t="shared" si="98" ref="AE83">(O83-G83)/G83</f>
        <v>0</v>
      </c>
      <c r="AF83" s="37">
        <f t="shared" si="99" ref="AF83">(P83-H83)/H83</f>
        <v>0</v>
      </c>
      <c r="AG83" s="42">
        <f t="shared" si="93"/>
        <v>0</v>
      </c>
    </row>
    <row r="84" spans="2:33" ht="11.25">
      <c r="B84" s="71" t="s">
        <v>61</v>
      </c>
      <c r="C84" s="76">
        <f t="shared" si="100" ref="C84:I84">SUM(C82:C83)</f>
        <v>19</v>
      </c>
      <c r="D84" s="76">
        <f t="shared" si="100"/>
        <v>19</v>
      </c>
      <c r="E84" s="76">
        <f t="shared" si="100"/>
        <v>19</v>
      </c>
      <c r="F84" s="76">
        <f t="shared" si="100"/>
        <v>19</v>
      </c>
      <c r="G84" s="76">
        <f t="shared" si="100"/>
        <v>19</v>
      </c>
      <c r="H84" s="76">
        <f t="shared" si="100"/>
        <v>19</v>
      </c>
      <c r="I84" s="76">
        <f t="shared" si="100"/>
        <v>19</v>
      </c>
      <c r="K84" s="76">
        <f t="shared" si="101" ref="K84:Q84">SUM(K82:K83)</f>
        <v>17</v>
      </c>
      <c r="L84" s="76">
        <f t="shared" si="101"/>
        <v>17</v>
      </c>
      <c r="M84" s="76">
        <f t="shared" si="101"/>
        <v>17</v>
      </c>
      <c r="N84" s="76">
        <f t="shared" si="101"/>
        <v>17</v>
      </c>
      <c r="O84" s="76">
        <f t="shared" si="101"/>
        <v>17</v>
      </c>
      <c r="P84" s="76">
        <f t="shared" si="101"/>
        <v>17</v>
      </c>
      <c r="Q84" s="76">
        <f t="shared" si="101"/>
        <v>17</v>
      </c>
      <c r="R84" s="46"/>
      <c r="S84" s="76">
        <f t="shared" si="74"/>
        <v>-2</v>
      </c>
      <c r="T84" s="76">
        <f t="shared" si="75"/>
        <v>-2</v>
      </c>
      <c r="U84" s="76">
        <f t="shared" si="76"/>
        <v>-2</v>
      </c>
      <c r="V84" s="76">
        <f t="shared" si="77"/>
        <v>-2</v>
      </c>
      <c r="W84" s="76">
        <f t="shared" si="78"/>
        <v>-2</v>
      </c>
      <c r="X84" s="76">
        <f t="shared" si="79"/>
        <v>-2</v>
      </c>
      <c r="Y84" s="76">
        <f t="shared" si="79"/>
        <v>-2</v>
      </c>
      <c r="AA84" s="65"/>
      <c r="AB84" s="65"/>
      <c r="AC84" s="65"/>
      <c r="AD84" s="65"/>
      <c r="AE84" s="65"/>
      <c r="AF84" s="65"/>
      <c r="AG84" s="43"/>
    </row>
    <row r="85" spans="2:33" ht="11.25">
      <c r="B85" s="81"/>
      <c r="C85" s="82"/>
      <c r="D85" s="82"/>
      <c r="E85" s="82"/>
      <c r="F85" s="82"/>
      <c r="G85" s="82"/>
      <c r="H85" s="82"/>
      <c r="I85" s="82"/>
      <c r="K85" s="88"/>
      <c r="L85" s="88"/>
      <c r="M85" s="88"/>
      <c r="N85" s="88"/>
      <c r="O85" s="88"/>
      <c r="P85" s="88"/>
      <c r="Q85" s="88"/>
      <c r="R85" s="88"/>
      <c r="S85" s="88">
        <f t="shared" si="74"/>
        <v>0</v>
      </c>
      <c r="T85" s="88">
        <f t="shared" si="75"/>
        <v>0</v>
      </c>
      <c r="U85" s="88">
        <f t="shared" si="76"/>
        <v>0</v>
      </c>
      <c r="V85" s="88">
        <f t="shared" si="77"/>
        <v>0</v>
      </c>
      <c r="W85" s="88">
        <f t="shared" si="78"/>
        <v>0</v>
      </c>
      <c r="X85" s="88">
        <f t="shared" si="79"/>
        <v>0</v>
      </c>
      <c r="Y85" s="88">
        <f t="shared" si="79"/>
        <v>0</v>
      </c>
      <c r="AG85" s="44"/>
    </row>
    <row r="86" spans="2:33" ht="11.25">
      <c r="B86" s="77" t="s">
        <v>53</v>
      </c>
      <c r="C86" s="77">
        <f>SUM(C20,C29,C71,C80,C84)</f>
        <v>91744</v>
      </c>
      <c r="D86" s="77">
        <f t="shared" si="102" ref="D86:I86">SUM(D20,D29,D71,D80,D84)</f>
        <v>91827</v>
      </c>
      <c r="E86" s="77">
        <f t="shared" si="102"/>
        <v>92243</v>
      </c>
      <c r="F86" s="77">
        <f t="shared" si="102"/>
        <v>92884</v>
      </c>
      <c r="G86" s="77">
        <f t="shared" si="102"/>
        <v>93071</v>
      </c>
      <c r="H86" s="77">
        <f t="shared" si="102"/>
        <v>93338</v>
      </c>
      <c r="I86" s="77">
        <f t="shared" si="102"/>
        <v>92517.833333333328</v>
      </c>
      <c r="K86" s="77">
        <f t="shared" si="103" ref="K86:Q86">SUM(K20,K29,K71,K80,K84)</f>
        <v>92005</v>
      </c>
      <c r="L86" s="77">
        <f t="shared" si="103"/>
        <v>92005</v>
      </c>
      <c r="M86" s="77">
        <f t="shared" si="103"/>
        <v>92005</v>
      </c>
      <c r="N86" s="77">
        <f t="shared" si="103"/>
        <v>92005</v>
      </c>
      <c r="O86" s="77">
        <f t="shared" si="103"/>
        <v>92005</v>
      </c>
      <c r="P86" s="77">
        <f t="shared" si="103"/>
        <v>92005</v>
      </c>
      <c r="Q86" s="77">
        <f t="shared" si="103"/>
        <v>92005</v>
      </c>
      <c r="R86" s="78"/>
      <c r="S86" s="77">
        <f t="shared" si="74"/>
        <v>261</v>
      </c>
      <c r="T86" s="77">
        <f t="shared" si="75"/>
        <v>178</v>
      </c>
      <c r="U86" s="77">
        <f t="shared" si="76"/>
        <v>-238</v>
      </c>
      <c r="V86" s="77">
        <f t="shared" si="77"/>
        <v>-879</v>
      </c>
      <c r="W86" s="77">
        <f t="shared" si="78"/>
        <v>-1066</v>
      </c>
      <c r="X86" s="77">
        <f t="shared" si="79"/>
        <v>-1333</v>
      </c>
      <c r="Y86" s="77">
        <f t="shared" si="79"/>
        <v>-512.83333333332848</v>
      </c>
      <c r="AA86" s="37">
        <f t="shared" si="104" ref="AA86">(K86-C86)/C86</f>
        <v>0.0028448726892221833</v>
      </c>
      <c r="AB86" s="37">
        <f t="shared" si="105" ref="AB86">(L86-D86)/D86</f>
        <v>0.0019384276955579515</v>
      </c>
      <c r="AC86" s="37">
        <f t="shared" si="106" ref="AC86">(M86-E86)/E86</f>
        <v>-0.0025801415825591101</v>
      </c>
      <c r="AD86" s="37">
        <f t="shared" si="107" ref="AD86">(N86-F86)/F86</f>
        <v>-0.0094634167348520738</v>
      </c>
      <c r="AE86" s="37">
        <f t="shared" si="108" ref="AE86">(O86-G86)/G86</f>
        <v>-0.011453621428801667</v>
      </c>
      <c r="AF86" s="37">
        <f t="shared" si="109" ref="AF86">(P86-H86)/H86</f>
        <v>-0.014281428785703572</v>
      </c>
      <c r="AG86" s="42">
        <f t="shared" si="110" ref="AG86">(Q86-I86)/I86</f>
        <v>-0.0055430754791418067</v>
      </c>
    </row>
    <row r="87" spans="2:9" ht="9.95" customHeight="1">
      <c r="B87" s="18"/>
      <c r="C87" s="82"/>
      <c r="D87" s="82"/>
      <c r="E87" s="82"/>
      <c r="F87" s="82"/>
      <c r="G87" s="82"/>
      <c r="H87" s="82"/>
      <c r="I87" s="82"/>
    </row>
    <row r="88" spans="3:40" s="79" customFormat="1" ht="11.25">
      <c r="C88" s="80"/>
      <c r="D88" s="80"/>
      <c r="E88" s="80"/>
      <c r="F88" s="80"/>
      <c r="G88" s="80"/>
      <c r="H88" s="80"/>
      <c r="I88" s="80"/>
      <c r="AI88" s="80"/>
      <c r="AJ88" s="80"/>
      <c r="AN88" s="53"/>
    </row>
    <row r="89" spans="3:40" s="79" customFormat="1" ht="11.25">
      <c r="C89" s="80"/>
      <c r="D89" s="80"/>
      <c r="E89" s="80"/>
      <c r="F89" s="80"/>
      <c r="G89" s="80"/>
      <c r="H89" s="80"/>
      <c r="I89" s="80"/>
      <c r="Q89" s="47"/>
      <c r="AI89" s="80"/>
      <c r="AJ89" s="80"/>
      <c r="AN89" s="53"/>
    </row>
    <row r="90" spans="3:40" s="79" customFormat="1" ht="11.25">
      <c r="C90" s="80"/>
      <c r="D90" s="80"/>
      <c r="E90" s="80"/>
      <c r="F90" s="80"/>
      <c r="G90" s="80"/>
      <c r="H90" s="80"/>
      <c r="I90" s="80"/>
      <c r="AI90" s="80"/>
      <c r="AJ90" s="80"/>
      <c r="AN90" s="53"/>
    </row>
    <row r="91" spans="2:40" s="79" customFormat="1" ht="11.25">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I91" s="80"/>
      <c r="AJ91" s="80"/>
      <c r="AN91" s="53"/>
    </row>
    <row r="92" spans="3:40" s="79" customFormat="1" ht="11.25">
      <c r="C92" s="80"/>
      <c r="D92" s="80"/>
      <c r="E92" s="80"/>
      <c r="F92" s="80"/>
      <c r="G92" s="80"/>
      <c r="H92" s="80"/>
      <c r="I92" s="80"/>
      <c r="AI92" s="80"/>
      <c r="AJ92" s="80"/>
      <c r="AN92" s="53"/>
    </row>
    <row r="93" spans="3:40" s="79" customFormat="1" ht="11.25">
      <c r="C93" s="80"/>
      <c r="D93" s="80"/>
      <c r="E93" s="80"/>
      <c r="F93" s="80"/>
      <c r="G93" s="80"/>
      <c r="H93" s="80"/>
      <c r="I93" s="80"/>
      <c r="AI93" s="80"/>
      <c r="AJ93" s="80"/>
      <c r="AN93" s="53"/>
    </row>
    <row r="94" spans="2:40" s="93" customFormat="1" ht="11.25">
      <c r="B94" s="91"/>
      <c r="C94" s="83"/>
      <c r="D94" s="83"/>
      <c r="E94" s="83"/>
      <c r="F94" s="83"/>
      <c r="G94" s="83"/>
      <c r="H94" s="83"/>
      <c r="I94" s="92"/>
      <c r="AI94" s="92"/>
      <c r="AJ94" s="92"/>
      <c r="AN94" s="54"/>
    </row>
    <row r="95" spans="2:40" s="93" customFormat="1" ht="11.25">
      <c r="B95" s="91"/>
      <c r="C95" s="92"/>
      <c r="D95" s="92"/>
      <c r="E95" s="92"/>
      <c r="F95" s="92"/>
      <c r="G95" s="92"/>
      <c r="H95" s="92"/>
      <c r="I95" s="92"/>
      <c r="AI95" s="92"/>
      <c r="AJ95" s="92"/>
      <c r="AN95" s="54"/>
    </row>
    <row r="96" spans="2:40" s="93" customFormat="1" ht="11.25">
      <c r="B96" s="91"/>
      <c r="C96" s="92"/>
      <c r="D96" s="92"/>
      <c r="E96" s="92"/>
      <c r="F96" s="92"/>
      <c r="G96" s="92"/>
      <c r="H96" s="92"/>
      <c r="I96" s="92"/>
      <c r="AI96" s="92"/>
      <c r="AJ96" s="92"/>
      <c r="AN96" s="54"/>
    </row>
    <row r="97" spans="2:40" s="93" customFormat="1" ht="11.25">
      <c r="B97" s="91"/>
      <c r="C97" s="92"/>
      <c r="D97" s="92"/>
      <c r="E97" s="92"/>
      <c r="F97" s="92"/>
      <c r="G97" s="92"/>
      <c r="H97" s="92"/>
      <c r="I97" s="92"/>
      <c r="AI97" s="92"/>
      <c r="AJ97" s="92"/>
      <c r="AN97" s="54"/>
    </row>
    <row r="98" spans="3:40" s="93" customFormat="1" ht="11.25">
      <c r="C98" s="94"/>
      <c r="D98" s="94"/>
      <c r="E98" s="94"/>
      <c r="F98" s="94"/>
      <c r="G98" s="94"/>
      <c r="H98" s="94"/>
      <c r="I98" s="92"/>
      <c r="AI98" s="92"/>
      <c r="AJ98" s="92"/>
      <c r="AN98" s="54"/>
    </row>
    <row r="99" spans="3:40" s="79" customFormat="1" ht="11.25">
      <c r="C99" s="80"/>
      <c r="D99" s="80"/>
      <c r="E99" s="80"/>
      <c r="F99" s="80"/>
      <c r="G99" s="80"/>
      <c r="H99" s="80"/>
      <c r="I99" s="80"/>
      <c r="AI99" s="80"/>
      <c r="AJ99" s="80"/>
      <c r="AN99" s="53"/>
    </row>
    <row r="100" spans="3:40" s="79" customFormat="1" ht="11.25">
      <c r="C100" s="80"/>
      <c r="D100" s="80"/>
      <c r="E100" s="80"/>
      <c r="F100" s="80"/>
      <c r="G100" s="80"/>
      <c r="H100" s="80"/>
      <c r="I100" s="80"/>
      <c r="AI100" s="80"/>
      <c r="AJ100" s="80"/>
      <c r="AN100" s="53"/>
    </row>
    <row r="101" spans="3:40" s="79" customFormat="1" ht="11.25">
      <c r="C101" s="80"/>
      <c r="D101" s="80"/>
      <c r="E101" s="80"/>
      <c r="F101" s="80"/>
      <c r="G101" s="80"/>
      <c r="H101" s="80"/>
      <c r="I101" s="80"/>
      <c r="AI101" s="80"/>
      <c r="AJ101" s="80"/>
      <c r="AN101" s="53"/>
    </row>
    <row r="102" spans="3:40" s="79" customFormat="1" ht="11.25">
      <c r="C102" s="80"/>
      <c r="D102" s="80"/>
      <c r="E102" s="80"/>
      <c r="F102" s="80"/>
      <c r="G102" s="80"/>
      <c r="H102" s="80"/>
      <c r="I102" s="80"/>
      <c r="AI102" s="80"/>
      <c r="AJ102" s="80"/>
      <c r="AN102" s="53"/>
    </row>
    <row r="103" spans="3:40" s="79" customFormat="1" ht="11.25">
      <c r="C103" s="80"/>
      <c r="D103" s="80"/>
      <c r="E103" s="80"/>
      <c r="F103" s="80"/>
      <c r="G103" s="80"/>
      <c r="H103" s="80"/>
      <c r="I103" s="80"/>
      <c r="AI103" s="80"/>
      <c r="AJ103" s="80"/>
      <c r="AN103" s="53"/>
    </row>
    <row r="104" spans="3:40" s="79" customFormat="1" ht="11.25">
      <c r="C104" s="80"/>
      <c r="D104" s="80"/>
      <c r="E104" s="80"/>
      <c r="F104" s="80"/>
      <c r="G104" s="80"/>
      <c r="H104" s="80"/>
      <c r="I104" s="80"/>
      <c r="AI104" s="80"/>
      <c r="AJ104" s="80"/>
      <c r="AN104" s="53"/>
    </row>
    <row r="105" spans="3:40" s="79" customFormat="1" ht="11.25">
      <c r="C105" s="80"/>
      <c r="D105" s="80"/>
      <c r="E105" s="80"/>
      <c r="F105" s="80"/>
      <c r="G105" s="80"/>
      <c r="H105" s="80"/>
      <c r="I105" s="80"/>
      <c r="AI105" s="80"/>
      <c r="AJ105" s="80"/>
      <c r="AN105" s="53"/>
    </row>
    <row r="106" spans="3:40" s="79" customFormat="1" ht="11.25">
      <c r="C106" s="80"/>
      <c r="D106" s="80"/>
      <c r="E106" s="80"/>
      <c r="F106" s="80"/>
      <c r="G106" s="80"/>
      <c r="H106" s="80"/>
      <c r="I106" s="80"/>
      <c r="AI106" s="80"/>
      <c r="AJ106" s="80"/>
      <c r="AN106" s="53"/>
    </row>
    <row r="107" spans="3:40" s="79" customFormat="1" ht="11.25">
      <c r="C107" s="80"/>
      <c r="D107" s="80"/>
      <c r="E107" s="80"/>
      <c r="F107" s="80"/>
      <c r="G107" s="80"/>
      <c r="H107" s="80"/>
      <c r="I107" s="80"/>
      <c r="AI107" s="80"/>
      <c r="AJ107" s="80"/>
      <c r="AN107" s="53"/>
    </row>
    <row r="108" spans="3:40" s="79" customFormat="1" ht="11.25">
      <c r="C108" s="80"/>
      <c r="D108" s="80"/>
      <c r="E108" s="80"/>
      <c r="F108" s="80"/>
      <c r="G108" s="80"/>
      <c r="H108" s="80"/>
      <c r="I108" s="80"/>
      <c r="AI108" s="80"/>
      <c r="AJ108" s="80"/>
      <c r="AN108" s="53"/>
    </row>
  </sheetData>
  <sheetProtection formatColumns="0"/>
  <autoFilter ref="A8:AG87"/>
  <mergeCells count="4">
    <mergeCell ref="C6:H6"/>
    <mergeCell ref="K6:P6"/>
    <mergeCell ref="AA6:AG6"/>
    <mergeCell ref="S6:Y6"/>
  </mergeCells>
  <conditionalFormatting sqref="AG5:AG90 AG92:AG1048576">
    <cfRule type="cellIs" priority="3" dxfId="0" operator="greaterThanOrEqual">
      <formula>0.03</formula>
    </cfRule>
    <cfRule type="cellIs" priority="4" dxfId="0" operator="lessThanOrEqual">
      <formula>-0.03</formula>
    </cfRule>
  </conditionalFormatting>
  <pageMargins left="0.17" right="0.17" top="0.24" bottom="0.23" header="0" footer="0"/>
  <pageSetup fitToHeight="2" orientation="landscape" scale="65" r:id="rId3"/>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75"/>
  <dimension ref="A1:AA103"/>
  <sheetViews>
    <sheetView workbookViewId="0" topLeftCell="A1">
      <pane xSplit="2" ySplit="7" topLeftCell="F50" activePane="bottomRight" state="frozen"/>
      <selection pane="topLeft" activeCell="A1" sqref="A1"/>
      <selection pane="bottomLeft" activeCell="A5" sqref="A5"/>
      <selection pane="topRight" activeCell="C1" sqref="C1"/>
      <selection pane="bottomRight" activeCell="P87" sqref="P87"/>
    </sheetView>
  </sheetViews>
  <sheetFormatPr defaultColWidth="9.14428571428571" defaultRowHeight="11.25"/>
  <cols>
    <col min="1" max="1" width="2.28571428571429" style="3" customWidth="1"/>
    <col min="2" max="2" width="19.2857142857143" style="3" customWidth="1"/>
    <col min="3" max="5" width="11.4285714285714" style="2" bestFit="1" customWidth="1"/>
    <col min="6" max="6" width="10.7142857142857" style="2" bestFit="1" customWidth="1"/>
    <col min="7" max="8" width="11.4285714285714" style="2" bestFit="1" customWidth="1"/>
    <col min="9" max="9" width="11.4285714285714" style="2" customWidth="1"/>
    <col min="10" max="10" width="5.28571428571429" style="3" customWidth="1"/>
    <col min="11" max="11" width="10" style="3" bestFit="1" customWidth="1"/>
    <col min="12" max="12" width="10.1428571428571" style="3" bestFit="1" customWidth="1"/>
    <col min="13" max="13" width="10" style="3" bestFit="1" customWidth="1"/>
    <col min="14" max="14" width="9.85714285714286" style="3" bestFit="1" customWidth="1"/>
    <col min="15" max="15" width="10.2857142857143" style="3" bestFit="1" customWidth="1"/>
    <col min="16" max="16" width="10" style="3" bestFit="1" customWidth="1"/>
    <col min="17" max="17" width="10" style="3" customWidth="1"/>
    <col min="18" max="18" width="4.85714285714286" style="3" customWidth="1"/>
    <col min="19" max="19" width="10" style="66" bestFit="1" customWidth="1"/>
    <col min="20" max="20" width="10.1428571428571" style="66" bestFit="1" customWidth="1"/>
    <col min="21" max="21" width="10" style="66" bestFit="1" customWidth="1"/>
    <col min="22" max="22" width="9.85714285714286" style="66" bestFit="1" customWidth="1"/>
    <col min="23" max="23" width="10.2857142857143" style="66" bestFit="1" customWidth="1"/>
    <col min="24" max="24" width="10" style="66" bestFit="1" customWidth="1"/>
    <col min="25" max="25" width="17" style="95" customWidth="1"/>
    <col min="26" max="16384" width="9.14285714285714" style="3"/>
  </cols>
  <sheetData>
    <row r="1" spans="1:25" s="66" customFormat="1" ht="11.25">
      <c r="A1" s="73" t="str">
        <f>CUSTOMERS!A1</f>
        <v>Florida Public Utilities Company</v>
      </c>
      <c r="C1" s="65"/>
      <c r="D1" s="65"/>
      <c r="E1" s="65"/>
      <c r="F1" s="65"/>
      <c r="G1" s="65"/>
      <c r="H1" s="65"/>
      <c r="I1" s="65"/>
      <c r="Y1" s="95"/>
    </row>
    <row r="2" spans="1:25" s="66" customFormat="1" ht="11.25">
      <c r="A2" s="73" t="str">
        <f>CUSTOMERS!A2</f>
        <v>Docket No.: 20220067-GU</v>
      </c>
      <c r="C2" s="65"/>
      <c r="D2" s="65"/>
      <c r="E2" s="65"/>
      <c r="F2" s="65"/>
      <c r="G2" s="65"/>
      <c r="H2" s="65"/>
      <c r="I2" s="65"/>
      <c r="Y2" s="95"/>
    </row>
    <row r="3" spans="1:25" s="66" customFormat="1" ht="11.25">
      <c r="A3" s="73" t="str">
        <f>CUSTOMERS!A3</f>
        <v>Witness: J. Taylor</v>
      </c>
      <c r="C3" s="65"/>
      <c r="D3" s="65"/>
      <c r="E3" s="65"/>
      <c r="F3" s="65"/>
      <c r="G3" s="65"/>
      <c r="H3" s="65"/>
      <c r="I3" s="65"/>
      <c r="Y3" s="95"/>
    </row>
    <row r="4" spans="1:25" s="66" customFormat="1" ht="12" thickBot="1">
      <c r="A4" s="73" t="str">
        <f>CUSTOMERS!A4</f>
        <v>Staff ROG 2-22 Attachment 1</v>
      </c>
      <c r="C4" s="65"/>
      <c r="D4" s="65"/>
      <c r="E4" s="65"/>
      <c r="F4" s="65"/>
      <c r="G4" s="65"/>
      <c r="H4" s="65"/>
      <c r="I4" s="65"/>
      <c r="Y4" s="95"/>
    </row>
    <row r="5" spans="2:25" ht="13.5" thickBot="1">
      <c r="B5" s="4" t="s">
        <v>51</v>
      </c>
      <c r="C5" s="26"/>
      <c r="D5" s="26"/>
      <c r="E5" s="26"/>
      <c r="F5" s="26"/>
      <c r="G5" s="26"/>
      <c r="H5" s="26"/>
      <c r="I5" s="26"/>
      <c r="Y5" s="55"/>
    </row>
    <row r="6" spans="2:25" ht="15.75" customHeight="1">
      <c r="B6" s="5"/>
      <c r="C6" s="110" t="s">
        <v>54</v>
      </c>
      <c r="D6" s="111"/>
      <c r="E6" s="111"/>
      <c r="F6" s="111"/>
      <c r="G6" s="111"/>
      <c r="H6" s="111"/>
      <c r="I6" s="34"/>
      <c r="K6" s="109" t="s">
        <v>55</v>
      </c>
      <c r="L6" s="109"/>
      <c r="M6" s="109"/>
      <c r="N6" s="109"/>
      <c r="O6" s="109"/>
      <c r="P6" s="109"/>
      <c r="Q6" s="35"/>
      <c r="S6" s="112" t="s">
        <v>56</v>
      </c>
      <c r="T6" s="112"/>
      <c r="U6" s="112"/>
      <c r="V6" s="112"/>
      <c r="W6" s="112"/>
      <c r="X6" s="112"/>
      <c r="Y6" s="112"/>
    </row>
    <row r="7" spans="2:27" ht="33.75">
      <c r="B7" s="6" t="s">
        <v>1</v>
      </c>
      <c r="C7" s="28">
        <v>44562</v>
      </c>
      <c r="D7" s="28">
        <v>44593</v>
      </c>
      <c r="E7" s="28">
        <v>44621</v>
      </c>
      <c r="F7" s="28">
        <v>44652</v>
      </c>
      <c r="G7" s="28">
        <v>44682</v>
      </c>
      <c r="H7" s="28">
        <v>44713</v>
      </c>
      <c r="I7" s="41" t="s">
        <v>67</v>
      </c>
      <c r="J7" s="31"/>
      <c r="K7" s="28">
        <v>44562</v>
      </c>
      <c r="L7" s="28">
        <v>44593</v>
      </c>
      <c r="M7" s="28">
        <v>44621</v>
      </c>
      <c r="N7" s="28">
        <v>44652</v>
      </c>
      <c r="O7" s="28">
        <v>44682</v>
      </c>
      <c r="P7" s="28">
        <v>44713</v>
      </c>
      <c r="Q7" s="41" t="s">
        <v>67</v>
      </c>
      <c r="S7" s="99">
        <v>44562</v>
      </c>
      <c r="T7" s="99">
        <v>44593</v>
      </c>
      <c r="U7" s="99">
        <v>44621</v>
      </c>
      <c r="V7" s="99">
        <v>44652</v>
      </c>
      <c r="W7" s="99">
        <v>44682</v>
      </c>
      <c r="X7" s="99">
        <v>44713</v>
      </c>
      <c r="Y7" s="90" t="s">
        <v>58</v>
      </c>
      <c r="AA7" s="3" t="s">
        <v>69</v>
      </c>
    </row>
    <row r="8" spans="2:25" ht="11.25">
      <c r="B8" s="7" t="s">
        <v>3</v>
      </c>
      <c r="C8" s="25">
        <f>VOLUMES!C8/CUSTOMERS!C9</f>
        <v>8.6022331838564661</v>
      </c>
      <c r="D8" s="25">
        <f>VOLUMES!D8/CUSTOMERS!D9</f>
        <v>9.333095022624434</v>
      </c>
      <c r="E8" s="25">
        <f>VOLUMES!E8/CUSTOMERS!E9</f>
        <v>7.6942318059299373</v>
      </c>
      <c r="F8" s="25">
        <f>VOLUMES!F8/CUSTOMERS!F9</f>
        <v>7.2833930170098569</v>
      </c>
      <c r="G8" s="25">
        <f>VOLUMES!G8/CUSTOMERS!G9</f>
        <v>6.086106594399304</v>
      </c>
      <c r="H8" s="25">
        <f>VOLUMES!H8/CUSTOMERS!H9</f>
        <v>6.15026196928636</v>
      </c>
      <c r="I8" s="25">
        <f>AVERAGE(C8:H8)</f>
        <v>7.5248869321843932</v>
      </c>
      <c r="J8" s="31"/>
      <c r="K8" s="25">
        <f>VOLUMES!K8/CUSTOMERS!K9</f>
        <v>9.4599440787418363</v>
      </c>
      <c r="L8" s="25">
        <f>VOLUMES!L8/CUSTOMERS!L9</f>
        <v>8.2945541908422378</v>
      </c>
      <c r="M8" s="25">
        <f>VOLUMES!M8/CUSTOMERS!M9</f>
        <v>7.6012145570305751</v>
      </c>
      <c r="N8" s="25">
        <f>VOLUMES!N8/CUSTOMERS!N9</f>
        <v>7.4930685442034086</v>
      </c>
      <c r="O8" s="25">
        <f>VOLUMES!O8/CUSTOMERS!O9</f>
        <v>6.3091044756029753</v>
      </c>
      <c r="P8" s="25">
        <f>VOLUMES!P8/CUSTOMERS!P9</f>
        <v>5.6489662684180928</v>
      </c>
      <c r="Q8" s="25">
        <f>AVERAGE(K8:P8)</f>
        <v>7.4678086858065216</v>
      </c>
      <c r="S8" s="100">
        <f>(K8-C8)/C8</f>
        <v>0.099707933574157068</v>
      </c>
      <c r="T8" s="100">
        <f t="shared" si="0" ref="T8:Y18">(L8-D8)/D8</f>
        <v>-0.11127507319540417</v>
      </c>
      <c r="U8" s="100">
        <f t="shared" si="0"/>
        <v>-0.01208921842303657</v>
      </c>
      <c r="V8" s="100">
        <f t="shared" si="0"/>
        <v>0.028788165996791491</v>
      </c>
      <c r="W8" s="100">
        <f t="shared" si="0"/>
        <v>0.03664048234200884</v>
      </c>
      <c r="X8" s="100">
        <f t="shared" si="0"/>
        <v>-0.081508024108838839</v>
      </c>
      <c r="Y8" s="50">
        <f t="shared" si="0"/>
        <v>-0.0075852629936198155</v>
      </c>
    </row>
    <row r="9" spans="2:25" ht="11.25">
      <c r="B9" s="7" t="s">
        <v>4</v>
      </c>
      <c r="C9" s="25">
        <f>VOLUMES!C9/CUSTOMERS!C10</f>
        <v>13.700949167791453</v>
      </c>
      <c r="D9" s="25">
        <f>VOLUMES!D9/CUSTOMERS!D10</f>
        <v>16.315008992805936</v>
      </c>
      <c r="E9" s="25">
        <f>VOLUMES!E9/CUSTOMERS!E10</f>
        <v>11.678137651821906</v>
      </c>
      <c r="F9" s="25">
        <f>VOLUMES!F9/CUSTOMERS!F10</f>
        <v>9.8595932051855169</v>
      </c>
      <c r="G9" s="25">
        <f>VOLUMES!G9/CUSTOMERS!G10</f>
        <v>9.1531533963112466</v>
      </c>
      <c r="H9" s="25">
        <f>VOLUMES!H9/CUSTOMERS!H10</f>
        <v>9.2324684115523912</v>
      </c>
      <c r="I9" s="25">
        <f t="shared" si="1" ref="I9:I72">AVERAGE(C9:H9)</f>
        <v>11.656551804244742</v>
      </c>
      <c r="J9" s="31"/>
      <c r="K9" s="25">
        <f>VOLUMES!K9/CUSTOMERS!K10</f>
        <v>15.097890630167935</v>
      </c>
      <c r="L9" s="25">
        <f>VOLUMES!L9/CUSTOMERS!L10</f>
        <v>13.309544907772729</v>
      </c>
      <c r="M9" s="25">
        <f>VOLUMES!M9/CUSTOMERS!M10</f>
        <v>11.406486239352716</v>
      </c>
      <c r="N9" s="25">
        <f>VOLUMES!N9/CUSTOMERS!N10</f>
        <v>11.403280367869883</v>
      </c>
      <c r="O9" s="25">
        <f>VOLUMES!O9/CUSTOMERS!O10</f>
        <v>9.7665338481909529</v>
      </c>
      <c r="P9" s="25">
        <f>VOLUMES!P9/CUSTOMERS!P10</f>
        <v>8.8251197204499032</v>
      </c>
      <c r="Q9" s="25">
        <f t="shared" si="2" ref="Q9:Q68">AVERAGE(K9:P9)</f>
        <v>11.63480928563402</v>
      </c>
      <c r="S9" s="100">
        <f t="shared" si="3" ref="S9:S18">(K9-C9)/C9</f>
        <v>0.10195946611205946</v>
      </c>
      <c r="T9" s="100">
        <f t="shared" si="4" ref="T9:T18">(L9-D9)/D9</f>
        <v>-0.18421467535558572</v>
      </c>
      <c r="U9" s="100">
        <f t="shared" si="5" ref="U9:U18">(M9-E9)/E9</f>
        <v>-0.023261535406444659</v>
      </c>
      <c r="V9" s="100">
        <f t="shared" si="6" ref="V9:V18">(N9-F9)/F9</f>
        <v>0.15656702366508232</v>
      </c>
      <c r="W9" s="100">
        <f t="shared" si="7" ref="W9:W18">(O9-G9)/G9</f>
        <v>0.067013020029457915</v>
      </c>
      <c r="X9" s="100">
        <f t="shared" si="8" ref="X9:X18">(P9-H9)/H9</f>
        <v>-0.044121319775411436</v>
      </c>
      <c r="Y9" s="50">
        <f t="shared" si="0"/>
        <v>-0.0018652616121694341</v>
      </c>
    </row>
    <row r="10" spans="2:25" ht="11.25">
      <c r="B10" s="7" t="s">
        <v>5</v>
      </c>
      <c r="C10" s="25">
        <f>VOLUMES!C10/CUSTOMERS!C11</f>
        <v>23.169512704239544</v>
      </c>
      <c r="D10" s="25">
        <f>VOLUMES!D10/CUSTOMERS!D11</f>
        <v>26.769352894755794</v>
      </c>
      <c r="E10" s="25">
        <f>VOLUMES!E10/CUSTOMERS!E11</f>
        <v>19.440946284242973</v>
      </c>
      <c r="F10" s="25">
        <f>VOLUMES!F10/CUSTOMERS!F11</f>
        <v>17.477530002790747</v>
      </c>
      <c r="G10" s="25">
        <f>VOLUMES!G10/CUSTOMERS!G11</f>
        <v>13.223605924469815</v>
      </c>
      <c r="H10" s="25">
        <f>VOLUMES!H10/CUSTOMERS!H11</f>
        <v>12.547675003493014</v>
      </c>
      <c r="I10" s="25">
        <f t="shared" si="1"/>
        <v>18.771437135665312</v>
      </c>
      <c r="J10" s="31"/>
      <c r="K10" s="25">
        <f>VOLUMES!K10/CUSTOMERS!K11</f>
        <v>24.588132840000924</v>
      </c>
      <c r="L10" s="25">
        <f>VOLUMES!L10/CUSTOMERS!L11</f>
        <v>20.689700333634388</v>
      </c>
      <c r="M10" s="25">
        <f>VOLUMES!M10/CUSTOMERS!M11</f>
        <v>18.338093217909346</v>
      </c>
      <c r="N10" s="25">
        <f>VOLUMES!N10/CUSTOMERS!N11</f>
        <v>17.236790588362737</v>
      </c>
      <c r="O10" s="25">
        <f>VOLUMES!O10/CUSTOMERS!O11</f>
        <v>13.585878203844896</v>
      </c>
      <c r="P10" s="25">
        <f>VOLUMES!P10/CUSTOMERS!P11</f>
        <v>11.794927690646137</v>
      </c>
      <c r="Q10" s="25">
        <f t="shared" si="2"/>
        <v>17.705587145733073</v>
      </c>
      <c r="S10" s="100">
        <f t="shared" si="3"/>
        <v>0.061227879665410545</v>
      </c>
      <c r="T10" s="100">
        <f t="shared" si="4"/>
        <v>-0.2271124216197408</v>
      </c>
      <c r="U10" s="100">
        <f t="shared" si="5"/>
        <v>-0.056728363435040022</v>
      </c>
      <c r="V10" s="100">
        <f t="shared" si="6"/>
        <v>-0.013774224068822618</v>
      </c>
      <c r="W10" s="100">
        <f t="shared" si="7"/>
        <v>0.027395876846625342</v>
      </c>
      <c r="X10" s="100">
        <f t="shared" si="8"/>
        <v>-0.059990979415495492</v>
      </c>
      <c r="Y10" s="50">
        <f t="shared" si="0"/>
        <v>-0.056780414958594094</v>
      </c>
    </row>
    <row r="11" spans="2:25" ht="11.25">
      <c r="B11" s="7" t="s">
        <v>6</v>
      </c>
      <c r="C11" s="25">
        <f>VOLUMES!C11/CUSTOMERS!C12</f>
        <v>102.30950684931493</v>
      </c>
      <c r="D11" s="25">
        <f>VOLUMES!D11/CUSTOMERS!D12</f>
        <v>111.1277154582762</v>
      </c>
      <c r="E11" s="25">
        <f>VOLUMES!E11/CUSTOMERS!E12</f>
        <v>87.648647540983745</v>
      </c>
      <c r="F11" s="25">
        <f>VOLUMES!F11/CUSTOMERS!F12</f>
        <v>66.399081081081221</v>
      </c>
      <c r="G11" s="25">
        <f>VOLUMES!G11/CUSTOMERS!G12</f>
        <v>42.597852257181941</v>
      </c>
      <c r="H11" s="25">
        <f>VOLUMES!H11/CUSTOMERS!H12</f>
        <v>27.91431478968806</v>
      </c>
      <c r="I11" s="25">
        <f t="shared" si="1"/>
        <v>72.999519662754338</v>
      </c>
      <c r="J11" s="31"/>
      <c r="K11" s="25">
        <f>VOLUMES!K11/CUSTOMERS!K12</f>
        <v>101.85598433549482</v>
      </c>
      <c r="L11" s="25">
        <f>VOLUMES!L11/CUSTOMERS!L12</f>
        <v>84.083347684365066</v>
      </c>
      <c r="M11" s="25">
        <f>VOLUMES!M11/CUSTOMERS!M12</f>
        <v>86.469358409833347</v>
      </c>
      <c r="N11" s="25">
        <f>VOLUMES!N11/CUSTOMERS!N12</f>
        <v>67.310683698020554</v>
      </c>
      <c r="O11" s="25">
        <f>VOLUMES!O11/CUSTOMERS!O12</f>
        <v>38.367227075683402</v>
      </c>
      <c r="P11" s="25">
        <f>VOLUMES!P11/CUSTOMERS!P12</f>
        <v>25.350446442236802</v>
      </c>
      <c r="Q11" s="25">
        <f t="shared" si="2"/>
        <v>67.239507940939006</v>
      </c>
      <c r="S11" s="100">
        <f t="shared" si="3"/>
        <v>-0.0044328482052803583</v>
      </c>
      <c r="T11" s="100">
        <f t="shared" si="4"/>
        <v>-0.24336294202021241</v>
      </c>
      <c r="U11" s="100">
        <f t="shared" si="5"/>
        <v>-0.01345473277952147</v>
      </c>
      <c r="V11" s="100">
        <f t="shared" si="6"/>
        <v>0.013729145073953024</v>
      </c>
      <c r="W11" s="100">
        <f t="shared" si="7"/>
        <v>-0.099315457407486096</v>
      </c>
      <c r="X11" s="100">
        <f t="shared" si="8"/>
        <v>-0.091847798047988885</v>
      </c>
      <c r="Y11" s="50">
        <f t="shared" si="0"/>
        <v>-0.078904789352390661</v>
      </c>
    </row>
    <row r="12" spans="2:25" ht="11.25">
      <c r="B12" s="7" t="s">
        <v>7</v>
      </c>
      <c r="C12" s="25">
        <f>VOLUMES!C12/CUSTOMERS!C13</f>
        <v>165.76615546218508</v>
      </c>
      <c r="D12" s="25">
        <f>VOLUMES!D12/CUSTOMERS!D13</f>
        <v>182.76638075313787</v>
      </c>
      <c r="E12" s="25">
        <f>VOLUMES!E12/CUSTOMERS!E13</f>
        <v>139.13363070539421</v>
      </c>
      <c r="F12" s="25">
        <f>VOLUMES!F12/CUSTOMERS!F13</f>
        <v>114.66762886597958</v>
      </c>
      <c r="G12" s="25">
        <f>VOLUMES!G12/CUSTOMERS!G13</f>
        <v>61.206141078838172</v>
      </c>
      <c r="H12" s="25">
        <f>VOLUMES!H12/CUSTOMERS!H13</f>
        <v>39.070829875518669</v>
      </c>
      <c r="I12" s="25">
        <f t="shared" si="1"/>
        <v>117.10179445684228</v>
      </c>
      <c r="J12" s="31"/>
      <c r="K12" s="25">
        <f>VOLUMES!K12/CUSTOMERS!K13</f>
        <v>163.91119400066671</v>
      </c>
      <c r="L12" s="25">
        <f>VOLUMES!L12/CUSTOMERS!L13</f>
        <v>142.33115499376646</v>
      </c>
      <c r="M12" s="25">
        <f>VOLUMES!M12/CUSTOMERS!M13</f>
        <v>138.63015162960176</v>
      </c>
      <c r="N12" s="25">
        <f>VOLUMES!N12/CUSTOMERS!N13</f>
        <v>102.45609856542661</v>
      </c>
      <c r="O12" s="25">
        <f>VOLUMES!O12/CUSTOMERS!O13</f>
        <v>51.772749196020804</v>
      </c>
      <c r="P12" s="25">
        <f>VOLUMES!P12/CUSTOMERS!P13</f>
        <v>33.645265533290306</v>
      </c>
      <c r="Q12" s="25">
        <f t="shared" si="2"/>
        <v>105.4577689864621</v>
      </c>
      <c r="S12" s="100">
        <f t="shared" si="3"/>
        <v>-0.011190230335899472</v>
      </c>
      <c r="T12" s="100">
        <f t="shared" si="4"/>
        <v>-0.22123995448586997</v>
      </c>
      <c r="U12" s="100">
        <f t="shared" si="5"/>
        <v>-0.003618672733830524</v>
      </c>
      <c r="V12" s="100">
        <f t="shared" si="6"/>
        <v>-0.10649501015518051</v>
      </c>
      <c r="W12" s="100">
        <f t="shared" si="7"/>
        <v>-0.15412492466509922</v>
      </c>
      <c r="X12" s="100">
        <f t="shared" si="8"/>
        <v>-0.13886483495524518</v>
      </c>
      <c r="Y12" s="50">
        <f t="shared" si="0"/>
        <v>-0.099435072915740635</v>
      </c>
    </row>
    <row r="13" spans="2:25" ht="11.25">
      <c r="B13" s="8" t="s">
        <v>8</v>
      </c>
      <c r="C13" s="25">
        <f>VOLUMES!C13/CUSTOMERS!C14</f>
        <v>351.73250000000002</v>
      </c>
      <c r="D13" s="25">
        <f>VOLUMES!D13/CUSTOMERS!D14</f>
        <v>406.95666666666671</v>
      </c>
      <c r="E13" s="25">
        <f>VOLUMES!E13/CUSTOMERS!E14</f>
        <v>251.8725</v>
      </c>
      <c r="F13" s="25">
        <f>VOLUMES!F13/CUSTOMERS!F14</f>
        <v>191.96187499999999</v>
      </c>
      <c r="G13" s="25">
        <f>VOLUMES!G13/CUSTOMERS!G14</f>
        <v>110.49312500000001</v>
      </c>
      <c r="H13" s="25">
        <f>VOLUMES!H13/CUSTOMERS!H14</f>
        <v>70.506249999999994</v>
      </c>
      <c r="I13" s="25">
        <f t="shared" si="1"/>
        <v>230.58715277777776</v>
      </c>
      <c r="J13" s="31"/>
      <c r="K13" s="25">
        <f>VOLUMES!K13/CUSTOMERS!K14</f>
        <v>430.69945429890646</v>
      </c>
      <c r="L13" s="25">
        <f>VOLUMES!L13/CUSTOMERS!L14</f>
        <v>314.25513961476133</v>
      </c>
      <c r="M13" s="25">
        <f>VOLUMES!M13/CUSTOMERS!M14</f>
        <v>278.00644822284619</v>
      </c>
      <c r="N13" s="25">
        <f>VOLUMES!N13/CUSTOMERS!N14</f>
        <v>183.69276552298487</v>
      </c>
      <c r="O13" s="25">
        <f>VOLUMES!O13/CUSTOMERS!O14</f>
        <v>101.08567759398322</v>
      </c>
      <c r="P13" s="25">
        <f>VOLUMES!P13/CUSTOMERS!P14</f>
        <v>68.265894112393866</v>
      </c>
      <c r="Q13" s="25">
        <f t="shared" si="2"/>
        <v>229.33422989431267</v>
      </c>
      <c r="S13" s="100">
        <f t="shared" si="3"/>
        <v>0.22450855209258866</v>
      </c>
      <c r="T13" s="100">
        <f t="shared" si="4"/>
        <v>-0.22779213278704211</v>
      </c>
      <c r="U13" s="100">
        <f t="shared" si="5"/>
        <v>0.10375864067274587</v>
      </c>
      <c r="V13" s="100">
        <f t="shared" si="6"/>
        <v>-0.043076832193971439</v>
      </c>
      <c r="W13" s="100">
        <f t="shared" si="7"/>
        <v>-0.085140567849961574</v>
      </c>
      <c r="X13" s="100">
        <f t="shared" si="8"/>
        <v>-0.031775280739028501</v>
      </c>
      <c r="Y13" s="50">
        <f t="shared" si="0"/>
        <v>-0.0054336196460717853</v>
      </c>
    </row>
    <row r="14" spans="2:25" ht="11.25">
      <c r="B14" s="8" t="s">
        <v>9</v>
      </c>
      <c r="C14" s="25">
        <v>0</v>
      </c>
      <c r="D14" s="25">
        <v>0</v>
      </c>
      <c r="E14" s="25">
        <v>0</v>
      </c>
      <c r="F14" s="25">
        <v>0</v>
      </c>
      <c r="G14" s="25">
        <v>0</v>
      </c>
      <c r="H14" s="25">
        <v>0</v>
      </c>
      <c r="I14" s="25">
        <f t="shared" si="1"/>
        <v>0</v>
      </c>
      <c r="J14" s="31"/>
      <c r="K14" s="25"/>
      <c r="L14" s="25"/>
      <c r="M14" s="25"/>
      <c r="N14" s="25"/>
      <c r="O14" s="25"/>
      <c r="P14" s="25"/>
      <c r="Q14" s="25"/>
      <c r="S14" s="100"/>
      <c r="T14" s="100"/>
      <c r="U14" s="100"/>
      <c r="V14" s="100"/>
      <c r="W14" s="100"/>
      <c r="X14" s="100"/>
      <c r="Y14" s="50"/>
    </row>
    <row r="15" spans="2:25" ht="11.25">
      <c r="B15" s="8" t="s">
        <v>11</v>
      </c>
      <c r="C15" s="25">
        <f>VOLUMES!C15/CUSTOMERS!C16</f>
        <v>35.490526970160758</v>
      </c>
      <c r="D15" s="25">
        <f>VOLUMES!D15/CUSTOMERS!D16</f>
        <v>33.732769235671903</v>
      </c>
      <c r="E15" s="25">
        <f>VOLUMES!E15/CUSTOMERS!E16</f>
        <v>26.533411874693147</v>
      </c>
      <c r="F15" s="25">
        <f>VOLUMES!F15/CUSTOMERS!F16</f>
        <v>22.825845753079061</v>
      </c>
      <c r="G15" s="25">
        <f>VOLUMES!G15/CUSTOMERS!G16</f>
        <v>19.203372155161869</v>
      </c>
      <c r="H15" s="25">
        <f>VOLUMES!H15/CUSTOMERS!H16</f>
        <v>16.412895977939101</v>
      </c>
      <c r="I15" s="25">
        <f t="shared" si="1"/>
        <v>25.699803661117642</v>
      </c>
      <c r="J15" s="31"/>
      <c r="K15" s="25">
        <f>VOLUMES!K15/CUSTOMERS!K16</f>
        <v>35.506538675657985</v>
      </c>
      <c r="L15" s="25">
        <f>VOLUMES!L15/CUSTOMERS!L16</f>
        <v>29.638322345499734</v>
      </c>
      <c r="M15" s="25">
        <f>VOLUMES!M15/CUSTOMERS!M16</f>
        <v>25.345005134270739</v>
      </c>
      <c r="N15" s="25">
        <f>VOLUMES!N15/CUSTOMERS!N16</f>
        <v>23.858812487874481</v>
      </c>
      <c r="O15" s="25">
        <f>VOLUMES!O15/CUSTOMERS!O16</f>
        <v>19.748741083964124</v>
      </c>
      <c r="P15" s="25">
        <f>VOLUMES!P15/CUSTOMERS!P16</f>
        <v>15.468212086910594</v>
      </c>
      <c r="Q15" s="25">
        <f t="shared" si="2"/>
        <v>24.927605302362945</v>
      </c>
      <c r="S15" s="100">
        <f t="shared" si="3"/>
        <v>0.00045115434636092128</v>
      </c>
      <c r="T15" s="100">
        <f t="shared" si="4"/>
        <v>-0.121378913826095</v>
      </c>
      <c r="U15" s="100">
        <f t="shared" si="5"/>
        <v>-0.044789066179456501</v>
      </c>
      <c r="V15" s="100">
        <f t="shared" si="6"/>
        <v>0.045254258964580914</v>
      </c>
      <c r="W15" s="100">
        <f t="shared" si="7"/>
        <v>0.028399643791502487</v>
      </c>
      <c r="X15" s="100">
        <f t="shared" si="8"/>
        <v>-0.057557416576469851</v>
      </c>
      <c r="Y15" s="50">
        <f t="shared" si="0"/>
        <v>-0.030046858292656502</v>
      </c>
    </row>
    <row r="16" spans="2:27" ht="11.25">
      <c r="B16" s="8" t="s">
        <v>12</v>
      </c>
      <c r="C16" s="25">
        <f>VOLUMES!C16/CUSTOMERS!C17</f>
        <v>18.227420986093556</v>
      </c>
      <c r="D16" s="25">
        <f>VOLUMES!D16/CUSTOMERS!D17</f>
        <v>18.167273869346751</v>
      </c>
      <c r="E16" s="25">
        <f>VOLUMES!E16/CUSTOMERS!E17</f>
        <v>15.808387500000011</v>
      </c>
      <c r="F16" s="25">
        <f>VOLUMES!F16/CUSTOMERS!F17</f>
        <v>11.685915841584171</v>
      </c>
      <c r="G16" s="25">
        <f>VOLUMES!G16/CUSTOMERS!G17</f>
        <v>8.2084643288996464</v>
      </c>
      <c r="H16" s="25">
        <f>VOLUMES!H16/CUSTOMERS!H17</f>
        <v>9.6318734793187382</v>
      </c>
      <c r="I16" s="25">
        <f t="shared" si="1"/>
        <v>13.621556000873811</v>
      </c>
      <c r="J16" s="31"/>
      <c r="K16" s="25">
        <f>VOLUMES!K16/CUSTOMERS!K17</f>
        <v>14.93728523923598</v>
      </c>
      <c r="L16" s="25">
        <f>VOLUMES!L16/CUSTOMERS!L17</f>
        <v>14.063399712953604</v>
      </c>
      <c r="M16" s="25">
        <f>VOLUMES!M16/CUSTOMERS!M17</f>
        <v>11.498872080352299</v>
      </c>
      <c r="N16" s="25">
        <f>VOLUMES!N16/CUSTOMERS!N17</f>
        <v>11.055155644924142</v>
      </c>
      <c r="O16" s="25">
        <f>VOLUMES!O16/CUSTOMERS!O17</f>
        <v>9.3068304547745608</v>
      </c>
      <c r="P16" s="25">
        <f>VOLUMES!P16/CUSTOMERS!P17</f>
        <v>5.5020954098109867</v>
      </c>
      <c r="Q16" s="25">
        <f t="shared" si="2"/>
        <v>11.060606423675262</v>
      </c>
      <c r="S16" s="100">
        <f>(K16-C16)/C16</f>
        <v>-0.18050473236821354</v>
      </c>
      <c r="T16" s="100">
        <f t="shared" si="4"/>
        <v>-0.22589377943586378</v>
      </c>
      <c r="U16" s="100">
        <f t="shared" si="5"/>
        <v>-0.2726094245632395</v>
      </c>
      <c r="V16" s="100">
        <f t="shared" si="6"/>
        <v>-0.053976102961094216</v>
      </c>
      <c r="W16" s="100">
        <f t="shared" si="7"/>
        <v>0.13380896619211496</v>
      </c>
      <c r="X16" s="100">
        <f t="shared" si="8"/>
        <v>-0.42876166078957367</v>
      </c>
      <c r="Y16" s="50">
        <f t="shared" si="0"/>
        <v>-0.18800712466580666</v>
      </c>
      <c r="AA16" s="65" t="s">
        <v>80</v>
      </c>
    </row>
    <row r="17" spans="2:25" ht="11.25">
      <c r="B17" s="8" t="s">
        <v>13</v>
      </c>
      <c r="C17" s="25">
        <f>VOLUMES!C17/CUSTOMERS!C18</f>
        <v>12.0595289855072</v>
      </c>
      <c r="D17" s="25">
        <f>VOLUMES!D17/CUSTOMERS!D18</f>
        <v>16.936714542190334</v>
      </c>
      <c r="E17" s="25">
        <f>VOLUMES!E17/CUSTOMERS!E18</f>
        <v>10.18999999999996</v>
      </c>
      <c r="F17" s="25">
        <f>VOLUMES!F17/CUSTOMERS!F18</f>
        <v>9.9529853479853081</v>
      </c>
      <c r="G17" s="25">
        <f>VOLUMES!G17/CUSTOMERS!G18</f>
        <v>8.1836871508379847</v>
      </c>
      <c r="H17" s="25">
        <f>VOLUMES!H17/CUSTOMERS!H18</f>
        <v>8.0396233521657372</v>
      </c>
      <c r="I17" s="25">
        <f t="shared" si="1"/>
        <v>10.893756563114421</v>
      </c>
      <c r="J17" s="31"/>
      <c r="K17" s="25">
        <f>VOLUMES!K17/CUSTOMERS!K18</f>
        <v>15.198883140900445</v>
      </c>
      <c r="L17" s="25">
        <f>VOLUMES!L17/CUSTOMERS!L18</f>
        <v>13.575478796018686</v>
      </c>
      <c r="M17" s="25">
        <f>VOLUMES!M17/CUSTOMERS!M18</f>
        <v>10.382217269851765</v>
      </c>
      <c r="N17" s="25">
        <f>VOLUMES!N17/CUSTOMERS!N18</f>
        <v>10.116921954053961</v>
      </c>
      <c r="O17" s="25">
        <f>VOLUMES!O17/CUSTOMERS!O18</f>
        <v>8.5038883599556065</v>
      </c>
      <c r="P17" s="25">
        <f>VOLUMES!P17/CUSTOMERS!P18</f>
        <v>7.4446661393349904</v>
      </c>
      <c r="Q17" s="25">
        <f t="shared" si="2"/>
        <v>10.870342610019243</v>
      </c>
      <c r="S17" s="100">
        <f t="shared" si="3"/>
        <v>0.26032145692970537</v>
      </c>
      <c r="T17" s="100">
        <f t="shared" si="4"/>
        <v>-0.19845854624275655</v>
      </c>
      <c r="U17" s="100">
        <f t="shared" si="5"/>
        <v>0.01886332383236556</v>
      </c>
      <c r="V17" s="100">
        <f t="shared" si="6"/>
        <v>0.016471098905198014</v>
      </c>
      <c r="W17" s="100">
        <f t="shared" si="7"/>
        <v>0.039126765627255707</v>
      </c>
      <c r="X17" s="100">
        <f t="shared" si="8"/>
        <v>-0.074003120142497159</v>
      </c>
      <c r="Y17" s="50">
        <f t="shared" si="0"/>
        <v>-0.0021493001940630614</v>
      </c>
    </row>
    <row r="18" spans="2:25" ht="11.25">
      <c r="B18" s="8" t="s">
        <v>14</v>
      </c>
      <c r="C18" s="29">
        <f>VOLUMES!C18/CUSTOMERS!C19</f>
        <v>15.611554559043356</v>
      </c>
      <c r="D18" s="29">
        <f>VOLUMES!D18/CUSTOMERS!D19</f>
        <v>15.259446935724949</v>
      </c>
      <c r="E18" s="29">
        <f>VOLUMES!E18/CUSTOMERS!E19</f>
        <v>13.67730253353206</v>
      </c>
      <c r="F18" s="29">
        <f>VOLUMES!F18/CUSTOMERS!F19</f>
        <v>17.442298507462695</v>
      </c>
      <c r="G18" s="29">
        <f>VOLUMES!G18/CUSTOMERS!G19</f>
        <v>10.976597014925369</v>
      </c>
      <c r="H18" s="29">
        <f>VOLUMES!H18/CUSTOMERS!H19</f>
        <v>10.486313432835834</v>
      </c>
      <c r="I18" s="29">
        <f t="shared" si="1"/>
        <v>13.908918830587377</v>
      </c>
      <c r="J18" s="31"/>
      <c r="K18" s="25">
        <f>VOLUMES!K18/CUSTOMERS!K19</f>
        <v>14.779829395629841</v>
      </c>
      <c r="L18" s="25">
        <f>VOLUMES!L18/CUSTOMERS!L19</f>
        <v>12.631962814758925</v>
      </c>
      <c r="M18" s="25">
        <f>VOLUMES!M18/CUSTOMERS!M19</f>
        <v>13.004365038324375</v>
      </c>
      <c r="N18" s="25">
        <f>VOLUMES!N18/CUSTOMERS!N19</f>
        <v>12.836602204400377</v>
      </c>
      <c r="O18" s="25">
        <f>VOLUMES!O18/CUSTOMERS!O19</f>
        <v>12.264579443651437</v>
      </c>
      <c r="P18" s="25">
        <f>VOLUMES!P18/CUSTOMERS!P19</f>
        <v>11.28388050303306</v>
      </c>
      <c r="Q18" s="25">
        <f t="shared" si="2"/>
        <v>12.800203233299669</v>
      </c>
      <c r="S18" s="100">
        <f t="shared" si="3"/>
        <v>-0.053276255113986593</v>
      </c>
      <c r="T18" s="100">
        <f t="shared" si="4"/>
        <v>-0.17218737559974331</v>
      </c>
      <c r="U18" s="100">
        <f t="shared" si="5"/>
        <v>-0.049201038988343895</v>
      </c>
      <c r="V18" s="100">
        <f t="shared" si="6"/>
        <v>-0.26405328982827403</v>
      </c>
      <c r="W18" s="100">
        <f t="shared" si="7"/>
        <v>0.11733895550458309</v>
      </c>
      <c r="X18" s="100">
        <f t="shared" si="8"/>
        <v>0.076057908749875988</v>
      </c>
      <c r="Y18" s="50">
        <f t="shared" si="0"/>
        <v>-0.079712565066488786</v>
      </c>
    </row>
    <row r="19" spans="2:25" ht="11.25">
      <c r="B19" s="9" t="s">
        <v>15</v>
      </c>
      <c r="C19" s="10">
        <f>VOLUMES!C19/CUSTOMERS!C20</f>
        <v>33.40360897104609</v>
      </c>
      <c r="D19" s="10">
        <f>VOLUMES!D19/CUSTOMERS!D20</f>
        <v>32.970789552686945</v>
      </c>
      <c r="E19" s="10">
        <f>VOLUMES!E19/CUSTOMERS!E20</f>
        <v>25.616233538086608</v>
      </c>
      <c r="F19" s="10">
        <f>VOLUMES!F19/CUSTOMERS!F20</f>
        <v>22.076519319975148</v>
      </c>
      <c r="G19" s="10">
        <f>VOLUMES!G19/CUSTOMERS!G20</f>
        <v>17.974844132934134</v>
      </c>
      <c r="H19" s="10">
        <f>VOLUMES!H19/CUSTOMERS!H20</f>
        <v>15.511939965532786</v>
      </c>
      <c r="I19" s="10">
        <f t="shared" si="1"/>
        <v>24.592322580043614</v>
      </c>
      <c r="J19" s="31"/>
      <c r="K19" s="31"/>
      <c r="L19" s="31"/>
      <c r="M19" s="31"/>
      <c r="N19" s="31"/>
      <c r="O19" s="31"/>
      <c r="P19" s="31"/>
      <c r="Y19" s="51"/>
    </row>
    <row r="20" spans="2:25" ht="11.25">
      <c r="B20" s="6" t="s">
        <v>16</v>
      </c>
      <c r="C20" s="1"/>
      <c r="D20" s="1"/>
      <c r="E20" s="1"/>
      <c r="F20" s="1"/>
      <c r="G20" s="1"/>
      <c r="H20" s="1"/>
      <c r="I20" s="25"/>
      <c r="J20" s="31"/>
      <c r="K20" s="31"/>
      <c r="L20" s="31"/>
      <c r="M20" s="31"/>
      <c r="N20" s="31"/>
      <c r="O20" s="31"/>
      <c r="P20" s="31"/>
      <c r="Y20" s="51"/>
    </row>
    <row r="21" spans="2:25" ht="11.25">
      <c r="B21" s="7" t="s">
        <v>3</v>
      </c>
      <c r="C21" s="25">
        <f>VOLUMES!C21/CUSTOMERS!C22</f>
        <v>10.481515151515151</v>
      </c>
      <c r="D21" s="25">
        <f>VOLUMES!D21/CUSTOMERS!D22</f>
        <v>11.645454545454546</v>
      </c>
      <c r="E21" s="25">
        <f>VOLUMES!E21/CUSTOMERS!E22</f>
        <v>7.8206060606060603</v>
      </c>
      <c r="F21" s="25">
        <f>VOLUMES!F21/CUSTOMERS!F22</f>
        <v>6.2945454545454549</v>
      </c>
      <c r="G21" s="25">
        <f>VOLUMES!G21/CUSTOMERS!G22</f>
        <v>5.6437499999999998</v>
      </c>
      <c r="H21" s="25">
        <f>VOLUMES!H21/CUSTOMERS!H22</f>
        <v>5.0387096774193543</v>
      </c>
      <c r="I21" s="25">
        <f t="shared" si="1"/>
        <v>7.8207634815900944</v>
      </c>
      <c r="J21" s="31"/>
      <c r="K21" s="25">
        <f>VOLUMES!K21/CUSTOMERS!K22</f>
        <v>13.800538986055873</v>
      </c>
      <c r="L21" s="25">
        <f>VOLUMES!L21/CUSTOMERS!L22</f>
        <v>9.5270480841290759</v>
      </c>
      <c r="M21" s="25">
        <f>VOLUMES!M21/CUSTOMERS!M22</f>
        <v>7.4192872431896006</v>
      </c>
      <c r="N21" s="25">
        <f>VOLUMES!N21/CUSTOMERS!N22</f>
        <v>6.2939114513275269</v>
      </c>
      <c r="O21" s="25">
        <f>VOLUMES!O21/CUSTOMERS!O22</f>
        <v>5.4831152935917311</v>
      </c>
      <c r="P21" s="25">
        <f>VOLUMES!P21/CUSTOMERS!P22</f>
        <v>5.0757849073889068</v>
      </c>
      <c r="Q21" s="25">
        <f t="shared" si="2"/>
        <v>7.9332809942804516</v>
      </c>
      <c r="S21" s="100">
        <f t="shared" si="9" ref="S21:S25">(K21-C21)/C21</f>
        <v>0.3166549670121826</v>
      </c>
      <c r="T21" s="100">
        <f t="shared" si="10" ref="T21:T25">(L21-D21)/D21</f>
        <v>-0.18190843930195297</v>
      </c>
      <c r="U21" s="100">
        <f t="shared" si="11" ref="U21:U25">(M21-E21)/E21</f>
        <v>-0.051315564843239188</v>
      </c>
      <c r="V21" s="100">
        <f t="shared" si="12" ref="V21:V25">(N21-F21)/F21</f>
        <v>-0.00010072263716359652</v>
      </c>
      <c r="W21" s="100">
        <f t="shared" si="13" ref="W21:W25">(O21-G21)/G21</f>
        <v>-0.028462406451077515</v>
      </c>
      <c r="X21" s="100">
        <f t="shared" si="14" ref="X21:Y25">(P21-H21)/H21</f>
        <v>0.0073580802116269333</v>
      </c>
      <c r="Y21" s="50">
        <f t="shared" si="14"/>
        <v>0.014387024100041002</v>
      </c>
    </row>
    <row r="22" spans="2:25" ht="11.25">
      <c r="B22" s="7" t="s">
        <v>4</v>
      </c>
      <c r="C22" s="25">
        <f>VOLUMES!C22/CUSTOMERS!C23</f>
        <v>13.912333333333333</v>
      </c>
      <c r="D22" s="25">
        <f>VOLUMES!D22/CUSTOMERS!D23</f>
        <v>16.30967213114754</v>
      </c>
      <c r="E22" s="25">
        <f>VOLUMES!E22/CUSTOMERS!E23</f>
        <v>12.254262295081967</v>
      </c>
      <c r="F22" s="25">
        <f>VOLUMES!F22/CUSTOMERS!F23</f>
        <v>10.572459016393442</v>
      </c>
      <c r="G22" s="25">
        <f>VOLUMES!G22/CUSTOMERS!G23</f>
        <v>9.6211290322580645</v>
      </c>
      <c r="H22" s="25">
        <f>VOLUMES!H22/CUSTOMERS!H23</f>
        <v>10.218196721311475</v>
      </c>
      <c r="I22" s="25">
        <f t="shared" si="1"/>
        <v>12.148008754920971</v>
      </c>
      <c r="J22" s="31"/>
      <c r="K22" s="25">
        <f>VOLUMES!K22/CUSTOMERS!K23</f>
        <v>18.653081053147737</v>
      </c>
      <c r="L22" s="25">
        <f>VOLUMES!L22/CUSTOMERS!L23</f>
        <v>15.030616549750301</v>
      </c>
      <c r="M22" s="25">
        <f>VOLUMES!M22/CUSTOMERS!M23</f>
        <v>10.360888630008697</v>
      </c>
      <c r="N22" s="25">
        <f>VOLUMES!N22/CUSTOMERS!N23</f>
        <v>10.860093550721814</v>
      </c>
      <c r="O22" s="25">
        <f>VOLUMES!O22/CUSTOMERS!O23</f>
        <v>8.8363201713628996</v>
      </c>
      <c r="P22" s="25">
        <f>VOLUMES!P22/CUSTOMERS!P23</f>
        <v>8.5471294692624973</v>
      </c>
      <c r="Q22" s="25">
        <f t="shared" si="2"/>
        <v>12.04802157070899</v>
      </c>
      <c r="S22" s="100">
        <f t="shared" si="9"/>
        <v>0.34075863525033456</v>
      </c>
      <c r="T22" s="100">
        <f t="shared" si="10"/>
        <v>-0.078423132673191606</v>
      </c>
      <c r="U22" s="100">
        <f t="shared" si="11"/>
        <v>-0.15450735584737255</v>
      </c>
      <c r="V22" s="100">
        <f t="shared" si="12"/>
        <v>0.027206020272329462</v>
      </c>
      <c r="W22" s="100">
        <f t="shared" si="13"/>
        <v>-0.081571389206384168</v>
      </c>
      <c r="X22" s="100">
        <f t="shared" si="14"/>
        <v>-0.16353837155666948</v>
      </c>
      <c r="Y22" s="50">
        <f t="shared" si="14"/>
        <v>-0.0082307468021438502</v>
      </c>
    </row>
    <row r="23" spans="2:25" ht="11.25">
      <c r="B23" s="7" t="s">
        <v>5</v>
      </c>
      <c r="C23" s="25">
        <f>VOLUMES!C23/CUSTOMERS!C24</f>
        <v>25.7028125</v>
      </c>
      <c r="D23" s="25">
        <f>VOLUMES!D23/CUSTOMERS!D24</f>
        <v>28.413459119496853</v>
      </c>
      <c r="E23" s="25">
        <f>VOLUMES!E23/CUSTOMERS!E24</f>
        <v>20.484099378881989</v>
      </c>
      <c r="F23" s="25">
        <f>VOLUMES!F23/CUSTOMERS!F24</f>
        <v>16.645370370370372</v>
      </c>
      <c r="G23" s="25">
        <f>VOLUMES!G23/CUSTOMERS!G24</f>
        <v>13.872546583850932</v>
      </c>
      <c r="H23" s="25">
        <f>VOLUMES!H23/CUSTOMERS!H24</f>
        <v>15.121428571428572</v>
      </c>
      <c r="I23" s="25">
        <f t="shared" si="1"/>
        <v>20.039952754004787</v>
      </c>
      <c r="J23" s="31"/>
      <c r="K23" s="25">
        <f>VOLUMES!K23/CUSTOMERS!K24</f>
        <v>23.758756065829569</v>
      </c>
      <c r="L23" s="25">
        <f>VOLUMES!L23/CUSTOMERS!L24</f>
        <v>21.395031816247112</v>
      </c>
      <c r="M23" s="25">
        <f>VOLUMES!M23/CUSTOMERS!M24</f>
        <v>19.793358486894956</v>
      </c>
      <c r="N23" s="25">
        <f>VOLUMES!N23/CUSTOMERS!N24</f>
        <v>17.451851125790721</v>
      </c>
      <c r="O23" s="25">
        <f>VOLUMES!O23/CUSTOMERS!O24</f>
        <v>19.074033347535394</v>
      </c>
      <c r="P23" s="25">
        <f>VOLUMES!P23/CUSTOMERS!P24</f>
        <v>13.612185349618336</v>
      </c>
      <c r="Q23" s="25">
        <f t="shared" si="2"/>
        <v>19.180869365319349</v>
      </c>
      <c r="S23" s="100">
        <f t="shared" si="9"/>
        <v>-0.075635941948782107</v>
      </c>
      <c r="T23" s="100">
        <f t="shared" si="10"/>
        <v>-0.24701066046667336</v>
      </c>
      <c r="U23" s="100">
        <f t="shared" si="11"/>
        <v>-0.033720832886563246</v>
      </c>
      <c r="V23" s="100">
        <f t="shared" si="12"/>
        <v>0.048450754622794509</v>
      </c>
      <c r="W23" s="100">
        <f t="shared" si="13"/>
        <v>0.37494822830434948</v>
      </c>
      <c r="X23" s="100">
        <f t="shared" si="14"/>
        <v>-0.099808243294016524</v>
      </c>
      <c r="Y23" s="50">
        <f t="shared" si="14"/>
        <v>-0.042868533635327971</v>
      </c>
    </row>
    <row r="24" spans="2:27" ht="11.25">
      <c r="B24" s="7" t="s">
        <v>6</v>
      </c>
      <c r="C24" s="25">
        <f>VOLUMES!C24/CUSTOMERS!C25</f>
        <v>63.803999999999995</v>
      </c>
      <c r="D24" s="25">
        <f>VOLUMES!D24/CUSTOMERS!D25</f>
        <v>102.708</v>
      </c>
      <c r="E24" s="25">
        <f>VOLUMES!E24/CUSTOMERS!E25</f>
        <v>89.378</v>
      </c>
      <c r="F24" s="25">
        <f>VOLUMES!F24/CUSTOMERS!F25</f>
        <v>57.716999999999999</v>
      </c>
      <c r="G24" s="25">
        <f>VOLUMES!G24/CUSTOMERS!G25</f>
        <v>52.336500000000001</v>
      </c>
      <c r="H24" s="25">
        <f>VOLUMES!H24/CUSTOMERS!H25</f>
        <v>35.166000000000004</v>
      </c>
      <c r="I24" s="25">
        <f t="shared" si="1"/>
        <v>66.851583333333323</v>
      </c>
      <c r="J24" s="31"/>
      <c r="K24" s="25">
        <f>VOLUMES!K24/CUSTOMERS!K25</f>
        <v>64.102048408197348</v>
      </c>
      <c r="L24" s="25">
        <f>VOLUMES!L24/CUSTOMERS!L25</f>
        <v>59.607349011457373</v>
      </c>
      <c r="M24" s="25">
        <f>VOLUMES!M24/CUSTOMERS!M25</f>
        <v>55.838540303580281</v>
      </c>
      <c r="N24" s="25">
        <f>VOLUMES!N24/CUSTOMERS!N25</f>
        <v>43.17293411583605</v>
      </c>
      <c r="O24" s="25">
        <f>VOLUMES!O24/CUSTOMERS!O25</f>
        <v>38.129465088270763</v>
      </c>
      <c r="P24" s="25">
        <f>VOLUMES!P24/CUSTOMERS!P25</f>
        <v>37.621595450227154</v>
      </c>
      <c r="Q24" s="25">
        <f t="shared" si="2"/>
        <v>49.74532206292816</v>
      </c>
      <c r="S24" s="100">
        <f t="shared" si="9"/>
        <v>0.004671312271916383</v>
      </c>
      <c r="T24" s="100">
        <f t="shared" si="10"/>
        <v>-0.41964258858650372</v>
      </c>
      <c r="U24" s="100">
        <f t="shared" si="11"/>
        <v>-0.3752540859766354</v>
      </c>
      <c r="V24" s="100">
        <f t="shared" si="12"/>
        <v>-0.25198929057580866</v>
      </c>
      <c r="W24" s="100">
        <f t="shared" si="13"/>
        <v>-0.27145557902666856</v>
      </c>
      <c r="X24" s="100">
        <f t="shared" si="14"/>
        <v>0.069828682540725426</v>
      </c>
      <c r="Y24" s="50">
        <f t="shared" si="14"/>
        <v>-0.25588416036626155</v>
      </c>
      <c r="AA24" s="65" t="s">
        <v>80</v>
      </c>
    </row>
    <row r="25" spans="2:27" ht="11.25">
      <c r="B25" s="7" t="s">
        <v>7</v>
      </c>
      <c r="C25" s="25">
        <f>VOLUMES!C25/CUSTOMERS!C26</f>
        <v>274.04857142857139</v>
      </c>
      <c r="D25" s="25">
        <f>VOLUMES!D25/CUSTOMERS!D26</f>
        <v>247.65857142857141</v>
      </c>
      <c r="E25" s="25">
        <f>VOLUMES!E25/CUSTOMERS!E26</f>
        <v>122.25285714285714</v>
      </c>
      <c r="F25" s="25">
        <f>VOLUMES!F25/CUSTOMERS!F26</f>
        <v>96.429999999999993</v>
      </c>
      <c r="G25" s="25">
        <f>VOLUMES!G25/CUSTOMERS!G26</f>
        <v>122.02428571428571</v>
      </c>
      <c r="H25" s="25">
        <f>VOLUMES!H25/CUSTOMERS!H26</f>
        <v>38.367142857142859</v>
      </c>
      <c r="I25" s="25">
        <f t="shared" si="1"/>
        <v>150.13023809523807</v>
      </c>
      <c r="J25" s="31"/>
      <c r="K25" s="25">
        <f>VOLUMES!K25/CUSTOMERS!K26</f>
        <v>127.85656536702986</v>
      </c>
      <c r="L25" s="25">
        <f>VOLUMES!L25/CUSTOMERS!L26</f>
        <v>120.76598398601448</v>
      </c>
      <c r="M25" s="25">
        <f>VOLUMES!M25/CUSTOMERS!M26</f>
        <v>113.48896807636565</v>
      </c>
      <c r="N25" s="25">
        <f>VOLUMES!N25/CUSTOMERS!N26</f>
        <v>101.58272887147795</v>
      </c>
      <c r="O25" s="25">
        <f>VOLUMES!O25/CUSTOMERS!O26</f>
        <v>100.8589684516147</v>
      </c>
      <c r="P25" s="25">
        <f>VOLUMES!P25/CUSTOMERS!P26</f>
        <v>93.333376855514089</v>
      </c>
      <c r="Q25" s="25">
        <f t="shared" si="2"/>
        <v>109.64776526800279</v>
      </c>
      <c r="S25" s="100">
        <f t="shared" si="9"/>
        <v>-0.5334529032553097</v>
      </c>
      <c r="T25" s="100">
        <f t="shared" si="10"/>
        <v>-0.51236905191934667</v>
      </c>
      <c r="U25" s="100">
        <f t="shared" si="11"/>
        <v>-0.071686578713252874</v>
      </c>
      <c r="V25" s="100">
        <f t="shared" si="12"/>
        <v>0.053434915186953875</v>
      </c>
      <c r="W25" s="100">
        <f t="shared" si="13"/>
        <v>-0.17345167921923865</v>
      </c>
      <c r="X25" s="100">
        <f t="shared" si="14"/>
        <v>1.4326381873947149</v>
      </c>
      <c r="Y25" s="50">
        <f t="shared" si="14"/>
        <v>-0.26964902834267424</v>
      </c>
      <c r="AA25" s="65" t="s">
        <v>80</v>
      </c>
    </row>
    <row r="26" spans="2:25" ht="11.25">
      <c r="B26" s="8" t="s">
        <v>8</v>
      </c>
      <c r="C26" s="25">
        <v>0</v>
      </c>
      <c r="D26" s="25">
        <v>0</v>
      </c>
      <c r="E26" s="25">
        <v>0</v>
      </c>
      <c r="F26" s="25">
        <v>0</v>
      </c>
      <c r="G26" s="25">
        <v>0</v>
      </c>
      <c r="H26" s="25">
        <v>0</v>
      </c>
      <c r="I26" s="25">
        <f t="shared" si="1"/>
        <v>0</v>
      </c>
      <c r="J26" s="31"/>
      <c r="K26" s="31"/>
      <c r="L26" s="30"/>
      <c r="M26" s="30"/>
      <c r="Y26" s="50"/>
    </row>
    <row r="27" spans="2:25" ht="11.25">
      <c r="B27" s="8" t="s">
        <v>9</v>
      </c>
      <c r="C27" s="29">
        <v>0</v>
      </c>
      <c r="D27" s="29">
        <v>0</v>
      </c>
      <c r="E27" s="29">
        <v>0</v>
      </c>
      <c r="F27" s="29">
        <v>0</v>
      </c>
      <c r="G27" s="29">
        <v>0</v>
      </c>
      <c r="H27" s="29">
        <v>0</v>
      </c>
      <c r="I27" s="29">
        <f t="shared" si="1"/>
        <v>0</v>
      </c>
      <c r="J27" s="31"/>
      <c r="K27" s="31"/>
      <c r="L27" s="30"/>
      <c r="M27" s="30"/>
      <c r="Y27" s="50"/>
    </row>
    <row r="28" spans="2:25" ht="11.25">
      <c r="B28" s="9" t="s">
        <v>17</v>
      </c>
      <c r="C28" s="10">
        <f>VOLUMES!C28/CUSTOMERS!C29</f>
        <v>30.3125</v>
      </c>
      <c r="D28" s="10">
        <f>VOLUMES!D28/CUSTOMERS!D29</f>
        <v>34.588214285714287</v>
      </c>
      <c r="E28" s="10">
        <f>VOLUMES!E28/CUSTOMERS!E29</f>
        <v>24.634255319148938</v>
      </c>
      <c r="F28" s="10">
        <f>VOLUMES!F28/CUSTOMERS!F29</f>
        <v>19.005441696113074</v>
      </c>
      <c r="G28" s="10">
        <f>VOLUMES!G28/CUSTOMERS!G29</f>
        <v>17.41663120567376</v>
      </c>
      <c r="H28" s="10">
        <f>VOLUMES!H28/CUSTOMERS!H29</f>
        <v>14.949821428571431</v>
      </c>
      <c r="I28" s="10">
        <f t="shared" si="1"/>
        <v>23.484477322536915</v>
      </c>
      <c r="J28" s="31"/>
      <c r="K28" s="31"/>
      <c r="L28" s="30"/>
      <c r="M28" s="30"/>
      <c r="Y28" s="51"/>
    </row>
    <row r="29" spans="2:25" ht="11.25">
      <c r="B29" s="11" t="s">
        <v>18</v>
      </c>
      <c r="C29" s="25"/>
      <c r="D29" s="25"/>
      <c r="E29" s="25"/>
      <c r="F29" s="25"/>
      <c r="G29" s="25"/>
      <c r="H29" s="25"/>
      <c r="I29" s="25"/>
      <c r="J29" s="31"/>
      <c r="K29" s="31"/>
      <c r="L29" s="30"/>
      <c r="M29" s="30"/>
      <c r="Y29" s="51"/>
    </row>
    <row r="30" spans="2:27" ht="11.25">
      <c r="B30" s="7" t="s">
        <v>3</v>
      </c>
      <c r="C30" s="25">
        <f>VOLUMES!C30/CUSTOMERS!C31</f>
        <v>2.4554545454545456</v>
      </c>
      <c r="D30" s="25">
        <f>VOLUMES!D30/CUSTOMERS!D31</f>
        <v>2.5636363636363635</v>
      </c>
      <c r="E30" s="25">
        <f>VOLUMES!E30/CUSTOMERS!E31</f>
        <v>2.4636363636363638</v>
      </c>
      <c r="F30" s="25">
        <f>VOLUMES!F30/CUSTOMERS!F31</f>
        <v>2.2599999999999998</v>
      </c>
      <c r="G30" s="25">
        <f>VOLUMES!G30/CUSTOMERS!G31</f>
        <v>1.7372727272727273</v>
      </c>
      <c r="H30" s="25">
        <f>VOLUMES!H30/CUSTOMERS!H31</f>
        <v>2.9500000000000002</v>
      </c>
      <c r="I30" s="25">
        <f t="shared" si="1"/>
        <v>2.4049999999999998</v>
      </c>
      <c r="J30" s="31"/>
      <c r="K30" s="25">
        <f>VOLUMES!K30/CUSTOMERS!K31</f>
        <v>4.1585447486108418</v>
      </c>
      <c r="L30" s="25">
        <f>VOLUMES!L30/CUSTOMERS!L31</f>
        <v>3.646245103066466</v>
      </c>
      <c r="M30" s="25">
        <f>VOLUMES!M30/CUSTOMERS!M31</f>
        <v>3.341456420470498</v>
      </c>
      <c r="N30" s="25">
        <f>VOLUMES!N30/CUSTOMERS!N31</f>
        <v>3.2939159667445361</v>
      </c>
      <c r="O30" s="25">
        <f>VOLUMES!O30/CUSTOMERS!O31</f>
        <v>2.7734512029954161</v>
      </c>
      <c r="P30" s="25">
        <f>VOLUMES!P30/CUSTOMERS!P31</f>
        <v>2.4832577037531691</v>
      </c>
      <c r="Q30" s="25">
        <f t="shared" si="2"/>
        <v>3.2828118576068213</v>
      </c>
      <c r="S30" s="100">
        <f>(K30-C30)/C30</f>
        <v>0.69359467733133129</v>
      </c>
      <c r="T30" s="100">
        <f t="shared" si="15" ref="T30:T68">(L30-D30)/D30</f>
        <v>0.4222941891394017</v>
      </c>
      <c r="U30" s="100">
        <f t="shared" si="16" ref="U30:U68">(M30-E30)/E30</f>
        <v>0.35631072417621679</v>
      </c>
      <c r="V30" s="100">
        <f t="shared" si="17" ref="V30:V68">(N30-F30)/F30</f>
        <v>0.4574849410374055</v>
      </c>
      <c r="W30" s="100">
        <f t="shared" si="18" ref="W30:W68">(O30-G30)/G30</f>
        <v>0.59643972961536251</v>
      </c>
      <c r="X30" s="100">
        <f t="shared" si="19" ref="X30:Y68">(P30-H30)/H30</f>
        <v>-0.15821772754129865</v>
      </c>
      <c r="Y30" s="50">
        <f t="shared" si="19"/>
        <v>0.3649945353874518</v>
      </c>
      <c r="AA30" s="65" t="s">
        <v>80</v>
      </c>
    </row>
    <row r="31" spans="2:25" ht="11.25">
      <c r="B31" s="7" t="s">
        <v>4</v>
      </c>
      <c r="C31" s="25">
        <f>VOLUMES!C31/CUSTOMERS!C32</f>
        <v>11.631666666666668</v>
      </c>
      <c r="D31" s="25">
        <f>VOLUMES!D31/CUSTOMERS!D32</f>
        <v>13.348333333333334</v>
      </c>
      <c r="E31" s="25">
        <f>VOLUMES!E31/CUSTOMERS!E32</f>
        <v>11.104999999999999</v>
      </c>
      <c r="F31" s="25">
        <f>VOLUMES!F31/CUSTOMERS!F32</f>
        <v>12.438333333333333</v>
      </c>
      <c r="G31" s="25">
        <f>VOLUMES!G31/CUSTOMERS!G32</f>
        <v>10.541666666666666</v>
      </c>
      <c r="H31" s="25">
        <f>VOLUMES!H31/CUSTOMERS!H32</f>
        <v>10.058333333333334</v>
      </c>
      <c r="I31" s="25">
        <f t="shared" si="1"/>
        <v>11.520555555555555</v>
      </c>
      <c r="J31" s="31"/>
      <c r="K31" s="25">
        <f>VOLUMES!K31/CUSTOMERS!K32</f>
        <v>12.866893996596133</v>
      </c>
      <c r="L31" s="25">
        <f>VOLUMES!L31/CUSTOMERS!L32</f>
        <v>11.342809910747294</v>
      </c>
      <c r="M31" s="25">
        <f>VOLUMES!M31/CUSTOMERS!M32</f>
        <v>9.7209638690932394</v>
      </c>
      <c r="N31" s="25">
        <f>VOLUMES!N31/CUSTOMERS!N32</f>
        <v>9.7182317252761479</v>
      </c>
      <c r="O31" s="25">
        <f>VOLUMES!O31/CUSTOMERS!O32</f>
        <v>8.3233452153735286</v>
      </c>
      <c r="P31" s="25">
        <f>VOLUMES!P31/CUSTOMERS!P32</f>
        <v>7.5210426894605176</v>
      </c>
      <c r="Q31" s="25">
        <f t="shared" si="2"/>
        <v>9.9155479010911431</v>
      </c>
      <c r="S31" s="100">
        <f t="shared" si="20" ref="S31:S68">(K31-C31)/C31</f>
        <v>0.10619521392143273</v>
      </c>
      <c r="T31" s="100">
        <f t="shared" si="15"/>
        <v>-0.15024523080929261</v>
      </c>
      <c r="U31" s="100">
        <f t="shared" si="16"/>
        <v>-0.12463179927120752</v>
      </c>
      <c r="V31" s="100">
        <f t="shared" si="17"/>
        <v>-0.21868698443445142</v>
      </c>
      <c r="W31" s="100">
        <f t="shared" si="18"/>
        <v>-0.21043365545863757</v>
      </c>
      <c r="X31" s="100">
        <f t="shared" si="19"/>
        <v>-0.25225756194261634</v>
      </c>
      <c r="Y31" s="50">
        <f t="shared" si="19"/>
        <v>-0.13931686251800848</v>
      </c>
    </row>
    <row r="32" spans="2:25" ht="11.25">
      <c r="B32" s="7" t="s">
        <v>5</v>
      </c>
      <c r="C32" s="25">
        <f>VOLUMES!C32/CUSTOMERS!C33</f>
        <v>25.136441441441441</v>
      </c>
      <c r="D32" s="25">
        <f>VOLUMES!D32/CUSTOMERS!D33</f>
        <v>32.094459459459458</v>
      </c>
      <c r="E32" s="25">
        <f>VOLUMES!E32/CUSTOMERS!E33</f>
        <v>27.265650224215246</v>
      </c>
      <c r="F32" s="25">
        <f>VOLUMES!F32/CUSTOMERS!F33</f>
        <v>22.58908675799087</v>
      </c>
      <c r="G32" s="25">
        <f>VOLUMES!G32/CUSTOMERS!G33</f>
        <v>22.709953917050694</v>
      </c>
      <c r="H32" s="25">
        <f>VOLUMES!H32/CUSTOMERS!H33</f>
        <v>20.798148148148147</v>
      </c>
      <c r="I32" s="25">
        <f t="shared" si="1"/>
        <v>25.098956658050977</v>
      </c>
      <c r="J32" s="31"/>
      <c r="K32" s="25">
        <f>VOLUMES!K32/CUSTOMERS!K33</f>
        <v>31.397363137971446</v>
      </c>
      <c r="L32" s="25">
        <f>VOLUMES!L32/CUSTOMERS!L33</f>
        <v>26.419331586420018</v>
      </c>
      <c r="M32" s="25">
        <f>VOLUMES!M32/CUSTOMERS!M33</f>
        <v>23.416490213685105</v>
      </c>
      <c r="N32" s="25">
        <f>VOLUMES!N32/CUSTOMERS!N33</f>
        <v>22.010202114882219</v>
      </c>
      <c r="O32" s="25">
        <f>VOLUMES!O32/CUSTOMERS!O33</f>
        <v>17.348236821806324</v>
      </c>
      <c r="P32" s="25">
        <f>VOLUMES!P32/CUSTOMERS!P33</f>
        <v>15.061315566298925</v>
      </c>
      <c r="Q32" s="25">
        <f t="shared" si="2"/>
        <v>22.60882324017734</v>
      </c>
      <c r="S32" s="100">
        <f t="shared" si="20"/>
        <v>0.24907748820037329</v>
      </c>
      <c r="T32" s="100">
        <f t="shared" si="15"/>
        <v>-0.17682578141588745</v>
      </c>
      <c r="U32" s="100">
        <f t="shared" si="16"/>
        <v>-0.14117250015595134</v>
      </c>
      <c r="V32" s="100">
        <f t="shared" si="17"/>
        <v>-0.0256267395539517</v>
      </c>
      <c r="W32" s="100">
        <f t="shared" si="18"/>
        <v>-0.23609546346189536</v>
      </c>
      <c r="X32" s="100">
        <f t="shared" si="19"/>
        <v>-0.27583381659679285</v>
      </c>
      <c r="Y32" s="50">
        <f t="shared" si="19"/>
        <v>-0.099212626715894897</v>
      </c>
    </row>
    <row r="33" spans="2:27" ht="11.25">
      <c r="B33" s="7" t="s">
        <v>6</v>
      </c>
      <c r="C33" s="25">
        <f>VOLUMES!C33/CUSTOMERS!C34</f>
        <v>69.968631578947367</v>
      </c>
      <c r="D33" s="25">
        <f>VOLUMES!D33/CUSTOMERS!D34</f>
        <v>67.8046875</v>
      </c>
      <c r="E33" s="25">
        <f>VOLUMES!E33/CUSTOMERS!E34</f>
        <v>62.308350515463914</v>
      </c>
      <c r="F33" s="25">
        <f>VOLUMES!F33/CUSTOMERS!F34</f>
        <v>56.582142857142856</v>
      </c>
      <c r="G33" s="25">
        <f>VOLUMES!G33/CUSTOMERS!G34</f>
        <v>53.81666666666667</v>
      </c>
      <c r="H33" s="25">
        <f>VOLUMES!H33/CUSTOMERS!H34</f>
        <v>60.516060606060606</v>
      </c>
      <c r="I33" s="25">
        <f t="shared" si="1"/>
        <v>61.83275662071356</v>
      </c>
      <c r="J33" s="31"/>
      <c r="K33" s="25">
        <f>VOLUMES!K33/CUSTOMERS!K34</f>
        <v>111.86572200645443</v>
      </c>
      <c r="L33" s="25">
        <f>VOLUMES!L33/CUSTOMERS!L34</f>
        <v>92.34650726509561</v>
      </c>
      <c r="M33" s="25">
        <f>VOLUMES!M33/CUSTOMERS!M34</f>
        <v>94.966999465539033</v>
      </c>
      <c r="N33" s="25">
        <f>VOLUMES!N33/CUSTOMERS!N34</f>
        <v>73.925535939307366</v>
      </c>
      <c r="O33" s="25">
        <f>VOLUMES!O33/CUSTOMERS!O34</f>
        <v>42.137706352823891</v>
      </c>
      <c r="P33" s="25">
        <f>VOLUMES!P33/CUSTOMERS!P34</f>
        <v>27.841721946410335</v>
      </c>
      <c r="Q33" s="25">
        <f t="shared" si="2"/>
        <v>73.847365495938433</v>
      </c>
      <c r="S33" s="100">
        <f t="shared" si="20"/>
        <v>0.5987981968781757</v>
      </c>
      <c r="T33" s="100">
        <f t="shared" si="15"/>
        <v>0.3619487187385918</v>
      </c>
      <c r="U33" s="100">
        <f t="shared" si="16"/>
        <v>0.52414561900446677</v>
      </c>
      <c r="V33" s="100">
        <f t="shared" si="17"/>
        <v>0.30651707776343262</v>
      </c>
      <c r="W33" s="100">
        <f t="shared" si="18"/>
        <v>-0.21701381815749976</v>
      </c>
      <c r="X33" s="100">
        <f t="shared" si="19"/>
        <v>-0.5399283815308028</v>
      </c>
      <c r="Y33" s="50">
        <f t="shared" si="19"/>
        <v>0.1943081552860941</v>
      </c>
      <c r="AA33" s="65" t="s">
        <v>80</v>
      </c>
    </row>
    <row r="34" spans="2:27" ht="11.25">
      <c r="B34" s="7" t="s">
        <v>7</v>
      </c>
      <c r="C34" s="25">
        <f>VOLUMES!C34/CUSTOMERS!C35</f>
        <v>159.28044642857142</v>
      </c>
      <c r="D34" s="25">
        <f>VOLUMES!D34/CUSTOMERS!D35</f>
        <v>170.10635555555555</v>
      </c>
      <c r="E34" s="25">
        <f>VOLUMES!E34/CUSTOMERS!E35</f>
        <v>168.31782222222222</v>
      </c>
      <c r="F34" s="25">
        <f>VOLUMES!F34/CUSTOMERS!F35</f>
        <v>148.75200873362445</v>
      </c>
      <c r="G34" s="25">
        <f>VOLUMES!G34/CUSTOMERS!G35</f>
        <v>139.52474358974359</v>
      </c>
      <c r="H34" s="25">
        <f>VOLUMES!H34/CUSTOMERS!H35</f>
        <v>127.57116379310344</v>
      </c>
      <c r="I34" s="25">
        <f t="shared" si="1"/>
        <v>152.2587567204701</v>
      </c>
      <c r="J34" s="31"/>
      <c r="K34" s="25">
        <f>VOLUMES!K34/CUSTOMERS!K35</f>
        <v>307.54615707217329</v>
      </c>
      <c r="L34" s="25">
        <f>VOLUMES!L34/CUSTOMERS!L35</f>
        <v>267.05558468324432</v>
      </c>
      <c r="M34" s="25">
        <f>VOLUMES!M34/CUSTOMERS!M35</f>
        <v>260.11140146928147</v>
      </c>
      <c r="N34" s="25">
        <f>VOLUMES!N34/CUSTOMERS!N35</f>
        <v>192.23811756429885</v>
      </c>
      <c r="O34" s="25">
        <f>VOLUMES!O34/CUSTOMERS!O35</f>
        <v>97.141077846293285</v>
      </c>
      <c r="P34" s="25">
        <f>VOLUMES!P34/CUSTOMERS!P35</f>
        <v>63.128526282312293</v>
      </c>
      <c r="Q34" s="25">
        <f t="shared" si="2"/>
        <v>197.8701441529339</v>
      </c>
      <c r="S34" s="100">
        <f t="shared" si="20"/>
        <v>0.93084690536757719</v>
      </c>
      <c r="T34" s="100">
        <f t="shared" si="15"/>
        <v>0.5699330210858925</v>
      </c>
      <c r="U34" s="100">
        <f t="shared" si="16"/>
        <v>0.5453586437559087</v>
      </c>
      <c r="V34" s="100">
        <f t="shared" si="17"/>
        <v>0.29233964099635473</v>
      </c>
      <c r="W34" s="100">
        <f t="shared" si="18"/>
        <v>-0.30377167986830056</v>
      </c>
      <c r="X34" s="100">
        <f t="shared" si="19"/>
        <v>-0.50515050262694983</v>
      </c>
      <c r="Y34" s="50">
        <f t="shared" si="19"/>
        <v>0.29956495386469734</v>
      </c>
      <c r="AA34" s="65" t="s">
        <v>80</v>
      </c>
    </row>
    <row r="35" spans="2:27" ht="11.25">
      <c r="B35" s="8" t="s">
        <v>8</v>
      </c>
      <c r="C35" s="25">
        <f>VOLUMES!C35/CUSTOMERS!C36</f>
        <v>361.64228956228953</v>
      </c>
      <c r="D35" s="25">
        <f>VOLUMES!D35/CUSTOMERS!D36</f>
        <v>340.51819112627953</v>
      </c>
      <c r="E35" s="25">
        <f>VOLUMES!E35/CUSTOMERS!E36</f>
        <v>345.88584192439862</v>
      </c>
      <c r="F35" s="25">
        <f>VOLUMES!F35/CUSTOMERS!F36</f>
        <v>317.7501013513517</v>
      </c>
      <c r="G35" s="25">
        <f>VOLUMES!G35/CUSTOMERS!G36</f>
        <v>326.94360269360271</v>
      </c>
      <c r="H35" s="25">
        <f>VOLUMES!H35/CUSTOMERS!H36</f>
        <v>322.00889632107027</v>
      </c>
      <c r="I35" s="25">
        <f t="shared" si="1"/>
        <v>335.79148716316541</v>
      </c>
      <c r="J35" s="31"/>
      <c r="K35" s="25">
        <f>VOLUMES!K35/CUSTOMERS!K36</f>
        <v>742.00952854096045</v>
      </c>
      <c r="L35" s="25">
        <f>VOLUMES!L35/CUSTOMERS!L36</f>
        <v>541.39912567731062</v>
      </c>
      <c r="M35" s="25">
        <f>VOLUMES!M35/CUSTOMERS!M36</f>
        <v>478.94983733603675</v>
      </c>
      <c r="N35" s="25">
        <f>VOLUMES!N35/CUSTOMERS!N36</f>
        <v>316.46611339215082</v>
      </c>
      <c r="O35" s="25">
        <f>VOLUMES!O35/CUSTOMERS!O36</f>
        <v>174.15052474549992</v>
      </c>
      <c r="P35" s="25">
        <f>VOLUMES!P35/CUSTOMERS!P36</f>
        <v>117.60856300182481</v>
      </c>
      <c r="Q35" s="25">
        <f t="shared" si="2"/>
        <v>395.09728211563055</v>
      </c>
      <c r="S35" s="100">
        <f t="shared" si="20"/>
        <v>1.0517775436026715</v>
      </c>
      <c r="T35" s="100">
        <f t="shared" si="15"/>
        <v>0.58992717506987857</v>
      </c>
      <c r="U35" s="100">
        <f t="shared" si="16"/>
        <v>0.38470494967736307</v>
      </c>
      <c r="V35" s="100">
        <f t="shared" si="17"/>
        <v>-0.0040408734843521508</v>
      </c>
      <c r="W35" s="100">
        <f t="shared" si="18"/>
        <v>-0.46733772029573495</v>
      </c>
      <c r="X35" s="100">
        <f t="shared" si="19"/>
        <v>-0.63476610632347541</v>
      </c>
      <c r="Y35" s="50">
        <f t="shared" si="19"/>
        <v>0.17661494474887532</v>
      </c>
      <c r="AA35" s="65" t="s">
        <v>80</v>
      </c>
    </row>
    <row r="36" spans="2:25" ht="10.5" customHeight="1">
      <c r="B36" s="8" t="s">
        <v>9</v>
      </c>
      <c r="C36" s="25">
        <f>VOLUMES!C36/CUSTOMERS!C37</f>
        <v>587.85065281899108</v>
      </c>
      <c r="D36" s="25">
        <f>VOLUMES!D36/CUSTOMERS!D37</f>
        <v>622.10068047337279</v>
      </c>
      <c r="E36" s="25">
        <f>VOLUMES!E36/CUSTOMERS!E37</f>
        <v>624.51179941002954</v>
      </c>
      <c r="F36" s="25">
        <f>VOLUMES!F36/CUSTOMERS!F37</f>
        <v>585.96099415204674</v>
      </c>
      <c r="G36" s="25">
        <f>VOLUMES!G36/CUSTOMERS!G37</f>
        <v>575.94628654970757</v>
      </c>
      <c r="H36" s="25">
        <f>VOLUMES!H36/CUSTOMERS!H37</f>
        <v>598.46982404692085</v>
      </c>
      <c r="I36" s="25">
        <f t="shared" si="1"/>
        <v>599.14003957517809</v>
      </c>
      <c r="J36" s="31"/>
      <c r="K36" s="25">
        <f>VOLUMES!K36/CUSTOMERS!K37</f>
        <v>728.01802818831743</v>
      </c>
      <c r="L36" s="25">
        <f>VOLUMES!L36/CUSTOMERS!L37</f>
        <v>632.12354289193502</v>
      </c>
      <c r="M36" s="25">
        <f>VOLUMES!M36/CUSTOMERS!M37</f>
        <v>625.85598922837301</v>
      </c>
      <c r="N36" s="25">
        <f>VOLUMES!N36/CUSTOMERS!N37</f>
        <v>586.41417983998531</v>
      </c>
      <c r="O36" s="25">
        <f>VOLUMES!O36/CUSTOMERS!O37</f>
        <v>550.48652627696868</v>
      </c>
      <c r="P36" s="25">
        <f>VOLUMES!P36/CUSTOMERS!P37</f>
        <v>567.87555824922435</v>
      </c>
      <c r="Q36" s="25">
        <f t="shared" si="2"/>
        <v>615.12897077913397</v>
      </c>
      <c r="S36" s="100">
        <f t="shared" si="20"/>
        <v>0.23844045200454375</v>
      </c>
      <c r="T36" s="100">
        <f t="shared" si="15"/>
        <v>0.016111318847835961</v>
      </c>
      <c r="U36" s="100">
        <f t="shared" si="16"/>
        <v>0.0021523849823386998</v>
      </c>
      <c r="V36" s="100">
        <f t="shared" si="17"/>
        <v>0.00077340589640165973</v>
      </c>
      <c r="W36" s="100">
        <f t="shared" si="18"/>
        <v>-0.044205094932132288</v>
      </c>
      <c r="X36" s="100">
        <f t="shared" si="19"/>
        <v>-0.051120816068577359</v>
      </c>
      <c r="Y36" s="50">
        <f t="shared" si="19"/>
        <v>0.026686467516497257</v>
      </c>
    </row>
    <row r="37" spans="2:25" ht="11.25">
      <c r="B37" s="8" t="s">
        <v>19</v>
      </c>
      <c r="C37" s="25">
        <f>VOLUMES!C37/CUSTOMERS!C38</f>
        <v>1415.6023364485982</v>
      </c>
      <c r="D37" s="25">
        <f>VOLUMES!D37/CUSTOMERS!D38</f>
        <v>1525.7798611111111</v>
      </c>
      <c r="E37" s="25">
        <f>VOLUMES!E37/CUSTOMERS!E38</f>
        <v>1335.2744859813083</v>
      </c>
      <c r="F37" s="25">
        <f>VOLUMES!F37/CUSTOMERS!F38</f>
        <v>1102.7156880733944</v>
      </c>
      <c r="G37" s="25">
        <f>VOLUMES!G37/CUSTOMERS!G38</f>
        <v>1061.7254838709678</v>
      </c>
      <c r="H37" s="25">
        <f>VOLUMES!H37/CUSTOMERS!H38</f>
        <v>1067.4956880733944</v>
      </c>
      <c r="I37" s="25">
        <f t="shared" si="1"/>
        <v>1251.4322572597957</v>
      </c>
      <c r="J37" s="31"/>
      <c r="K37" s="25">
        <f>VOLUMES!K37/CUSTOMERS!K38</f>
        <v>1514.4127074641115</v>
      </c>
      <c r="L37" s="25">
        <f>VOLUMES!L37/CUSTOMERS!L38</f>
        <v>1377.2409468288361</v>
      </c>
      <c r="M37" s="25">
        <f>VOLUMES!M37/CUSTOMERS!M38</f>
        <v>1271.3107941325543</v>
      </c>
      <c r="N37" s="25">
        <f>VOLUMES!N37/CUSTOMERS!N38</f>
        <v>1171.5216909004994</v>
      </c>
      <c r="O37" s="25">
        <f>VOLUMES!O37/CUSTOMERS!O38</f>
        <v>1029.5928803478589</v>
      </c>
      <c r="P37" s="25">
        <f>VOLUMES!P37/CUSTOMERS!P38</f>
        <v>1053.4508761306611</v>
      </c>
      <c r="Q37" s="25">
        <f t="shared" si="2"/>
        <v>1236.2549826340871</v>
      </c>
      <c r="S37" s="100">
        <f t="shared" si="20"/>
        <v>0.069800938068104959</v>
      </c>
      <c r="T37" s="100">
        <f t="shared" si="15"/>
        <v>-0.097352782054748913</v>
      </c>
      <c r="U37" s="100">
        <f t="shared" si="16"/>
        <v>-0.04790302856850169</v>
      </c>
      <c r="V37" s="100">
        <f t="shared" si="17"/>
        <v>0.06239686582070772</v>
      </c>
      <c r="W37" s="100">
        <f t="shared" si="18"/>
        <v>-0.030264511883011328</v>
      </c>
      <c r="X37" s="100">
        <f t="shared" si="19"/>
        <v>-0.013156785642929613</v>
      </c>
      <c r="Y37" s="50">
        <f t="shared" si="19"/>
        <v>-0.012127923455434651</v>
      </c>
    </row>
    <row r="38" spans="2:25" ht="11.25">
      <c r="B38" s="8" t="s">
        <v>20</v>
      </c>
      <c r="C38" s="25">
        <f>VOLUMES!C38/CUSTOMERS!C39</f>
        <v>2771.5640540540539</v>
      </c>
      <c r="D38" s="25">
        <f>VOLUMES!D38/CUSTOMERS!D39</f>
        <v>2592.9726315789476</v>
      </c>
      <c r="E38" s="25">
        <f>VOLUMES!E38/CUSTOMERS!E39</f>
        <v>2607.9513513513511</v>
      </c>
      <c r="F38" s="25">
        <f>VOLUMES!F38/CUSTOMERS!F39</f>
        <v>2768.7718421052632</v>
      </c>
      <c r="G38" s="25">
        <f>VOLUMES!G38/CUSTOMERS!G39</f>
        <v>2360.0163157894735</v>
      </c>
      <c r="H38" s="25">
        <f>VOLUMES!H38/CUSTOMERS!H39</f>
        <v>2421.5713157894738</v>
      </c>
      <c r="I38" s="25">
        <f t="shared" si="1"/>
        <v>2587.1412517780936</v>
      </c>
      <c r="J38" s="31"/>
      <c r="K38" s="25">
        <f>VOLUMES!K38/CUSTOMERS!K39</f>
        <v>2937.7938967735881</v>
      </c>
      <c r="L38" s="25">
        <f>VOLUMES!L38/CUSTOMERS!L39</f>
        <v>2720.8571526997503</v>
      </c>
      <c r="M38" s="25">
        <f>VOLUMES!M38/CUSTOMERS!M39</f>
        <v>2983.7522127849184</v>
      </c>
      <c r="N38" s="25">
        <f>VOLUMES!N38/CUSTOMERS!N39</f>
        <v>2673.3348229325825</v>
      </c>
      <c r="O38" s="25">
        <f>VOLUMES!O38/CUSTOMERS!O39</f>
        <v>2308.2476995179777</v>
      </c>
      <c r="P38" s="25">
        <f>VOLUMES!P38/CUSTOMERS!P39</f>
        <v>2045.2753580942747</v>
      </c>
      <c r="Q38" s="25">
        <f t="shared" si="2"/>
        <v>2611.5435238005152</v>
      </c>
      <c r="S38" s="100">
        <f t="shared" si="20"/>
        <v>0.059976908156383603</v>
      </c>
      <c r="T38" s="100">
        <f t="shared" si="15"/>
        <v>0.049319657123773619</v>
      </c>
      <c r="U38" s="100">
        <f t="shared" si="16"/>
        <v>0.14409811028063851</v>
      </c>
      <c r="V38" s="100">
        <f t="shared" si="17"/>
        <v>-0.034469080377570668</v>
      </c>
      <c r="W38" s="100">
        <f t="shared" si="18"/>
        <v>-0.02193570270050365</v>
      </c>
      <c r="X38" s="100">
        <f t="shared" si="19"/>
        <v>-0.15539329989648487</v>
      </c>
      <c r="Y38" s="50">
        <f t="shared" si="19"/>
        <v>0.0094321375014411613</v>
      </c>
    </row>
    <row r="39" spans="2:25" ht="11.25">
      <c r="B39" s="8" t="s">
        <v>21</v>
      </c>
      <c r="C39" s="25">
        <f>VOLUMES!C39/CUSTOMERS!C40</f>
        <v>7831.5893548387094</v>
      </c>
      <c r="D39" s="25">
        <f>VOLUMES!D39/CUSTOMERS!D40</f>
        <v>7366.291666666667</v>
      </c>
      <c r="E39" s="25">
        <f>VOLUMES!E39/CUSTOMERS!E40</f>
        <v>8067.9780645161291</v>
      </c>
      <c r="F39" s="25">
        <f>VOLUMES!F39/CUSTOMERS!F40</f>
        <v>7138.8219354838711</v>
      </c>
      <c r="G39" s="25">
        <f>VOLUMES!G39/CUSTOMERS!G40</f>
        <v>6604.0799999999999</v>
      </c>
      <c r="H39" s="25">
        <f>VOLUMES!H39/CUSTOMERS!H40</f>
        <v>6947.5341935483866</v>
      </c>
      <c r="I39" s="25">
        <f t="shared" si="1"/>
        <v>7326.0492025089616</v>
      </c>
      <c r="J39" s="31"/>
      <c r="K39" s="25">
        <f>VOLUMES!K39/CUSTOMERS!K40</f>
        <v>8171.6655140550147</v>
      </c>
      <c r="L39" s="25">
        <f>VOLUMES!L39/CUSTOMERS!L40</f>
        <v>7438.3294612653508</v>
      </c>
      <c r="M39" s="25">
        <f>VOLUMES!M39/CUSTOMERS!M40</f>
        <v>6782.5648707775481</v>
      </c>
      <c r="N39" s="25">
        <f>VOLUMES!N39/CUSTOMERS!N40</f>
        <v>7052.8857392398359</v>
      </c>
      <c r="O39" s="25">
        <f>VOLUMES!O39/CUSTOMERS!O40</f>
        <v>6348.6139994896339</v>
      </c>
      <c r="P39" s="25">
        <f>VOLUMES!P39/CUSTOMERS!P40</f>
        <v>6382.2058118272826</v>
      </c>
      <c r="Q39" s="25">
        <f t="shared" si="2"/>
        <v>7029.3775661091104</v>
      </c>
      <c r="S39" s="100">
        <f t="shared" si="20"/>
        <v>0.043423645419584073</v>
      </c>
      <c r="T39" s="100">
        <f t="shared" si="15"/>
        <v>0.0097793839639371462</v>
      </c>
      <c r="U39" s="100">
        <f t="shared" si="16"/>
        <v>-0.1593228419140072</v>
      </c>
      <c r="V39" s="100">
        <f t="shared" si="17"/>
        <v>-0.012037868015293269</v>
      </c>
      <c r="W39" s="100">
        <f t="shared" si="18"/>
        <v>-0.03868305661202863</v>
      </c>
      <c r="X39" s="100">
        <f t="shared" si="19"/>
        <v>-0.081371083030592178</v>
      </c>
      <c r="Y39" s="50">
        <f t="shared" si="19"/>
        <v>-0.040495446890835743</v>
      </c>
    </row>
    <row r="40" spans="2:25" ht="11.25">
      <c r="B40" s="8" t="s">
        <v>22</v>
      </c>
      <c r="C40" s="25">
        <f>VOLUMES!C40/CUSTOMERS!C41</f>
        <v>17189.952692307692</v>
      </c>
      <c r="D40" s="25">
        <f>VOLUMES!D40/CUSTOMERS!D41</f>
        <v>16006.044230769232</v>
      </c>
      <c r="E40" s="25">
        <f>VOLUMES!E40/CUSTOMERS!E41</f>
        <v>16010.128799999999</v>
      </c>
      <c r="F40" s="25">
        <f>VOLUMES!F40/CUSTOMERS!F41</f>
        <v>16743.612307692307</v>
      </c>
      <c r="G40" s="25">
        <f>VOLUMES!G40/CUSTOMERS!G41</f>
        <v>13320.211538461539</v>
      </c>
      <c r="H40" s="25">
        <f>VOLUMES!H40/CUSTOMERS!H41</f>
        <v>12758.31576923077</v>
      </c>
      <c r="I40" s="25">
        <f t="shared" si="1"/>
        <v>15338.04422307692</v>
      </c>
      <c r="J40" s="31"/>
      <c r="K40" s="25">
        <f>VOLUMES!K40/CUSTOMERS!K41</f>
        <v>15732.809642326729</v>
      </c>
      <c r="L40" s="25">
        <f>VOLUMES!L40/CUSTOMERS!L41</f>
        <v>14169.044596483041</v>
      </c>
      <c r="M40" s="25">
        <f>VOLUMES!M40/CUSTOMERS!M41</f>
        <v>15020.021581596475</v>
      </c>
      <c r="N40" s="25">
        <f>VOLUMES!N40/CUSTOMERS!N41</f>
        <v>13052.864529916058</v>
      </c>
      <c r="O40" s="25">
        <f>VOLUMES!O40/CUSTOMERS!O41</f>
        <v>13190.385436461822</v>
      </c>
      <c r="P40" s="25">
        <f>VOLUMES!P40/CUSTOMERS!P41</f>
        <v>13167.588934050438</v>
      </c>
      <c r="Q40" s="25">
        <f t="shared" si="2"/>
        <v>14055.452453472426</v>
      </c>
      <c r="S40" s="100">
        <f t="shared" si="20"/>
        <v>-0.08476713555081615</v>
      </c>
      <c r="T40" s="100">
        <f t="shared" si="15"/>
        <v>-0.11476912145193456</v>
      </c>
      <c r="U40" s="100">
        <f t="shared" si="16"/>
        <v>-0.061842551722852093</v>
      </c>
      <c r="V40" s="100">
        <f t="shared" si="17"/>
        <v>-0.22042721187952108</v>
      </c>
      <c r="W40" s="100">
        <f t="shared" si="18"/>
        <v>-0.009746549566788023</v>
      </c>
      <c r="X40" s="100">
        <f t="shared" si="19"/>
        <v>0.032078933632189277</v>
      </c>
      <c r="Y40" s="50">
        <f t="shared" si="19"/>
        <v>-0.083621598096240035</v>
      </c>
    </row>
    <row r="41" spans="2:25" ht="11.25">
      <c r="B41" s="8" t="s">
        <v>23</v>
      </c>
      <c r="C41" s="25">
        <f>VOLUMES!C41/CUSTOMERS!C42</f>
        <v>26616.418235294117</v>
      </c>
      <c r="D41" s="25">
        <f>VOLUMES!D41/CUSTOMERS!D42</f>
        <v>24716.681176470589</v>
      </c>
      <c r="E41" s="25">
        <f>VOLUMES!E41/CUSTOMERS!E42</f>
        <v>25962.744999999999</v>
      </c>
      <c r="F41" s="25">
        <f>VOLUMES!F41/CUSTOMERS!F42</f>
        <v>26360.006470588236</v>
      </c>
      <c r="G41" s="25">
        <f>VOLUMES!G41/CUSTOMERS!G42</f>
        <v>22835.476470588233</v>
      </c>
      <c r="H41" s="25">
        <f>VOLUMES!H41/CUSTOMERS!H42</f>
        <v>20905.604705882353</v>
      </c>
      <c r="I41" s="25">
        <f t="shared" si="1"/>
        <v>24566.155343137256</v>
      </c>
      <c r="J41" s="31"/>
      <c r="K41" s="25">
        <f>VOLUMES!K41/CUSTOMERS!K42</f>
        <v>30469.482409357704</v>
      </c>
      <c r="L41" s="25">
        <f>VOLUMES!L41/CUSTOMERS!L42</f>
        <v>26111.905003062646</v>
      </c>
      <c r="M41" s="25">
        <f>VOLUMES!M41/CUSTOMERS!M42</f>
        <v>27605.542363983357</v>
      </c>
      <c r="N41" s="25">
        <f>VOLUMES!N41/CUSTOMERS!N42</f>
        <v>22045.87132146542</v>
      </c>
      <c r="O41" s="25">
        <f>VOLUMES!O41/CUSTOMERS!O42</f>
        <v>21826.01606708004</v>
      </c>
      <c r="P41" s="25">
        <f>VOLUMES!P41/CUSTOMERS!P42</f>
        <v>21959.286236412641</v>
      </c>
      <c r="Q41" s="25">
        <f t="shared" si="2"/>
        <v>25003.017233560298</v>
      </c>
      <c r="S41" s="100">
        <f t="shared" si="20"/>
        <v>0.14476268519685029</v>
      </c>
      <c r="T41" s="100">
        <f t="shared" si="15"/>
        <v>0.056448671916368001</v>
      </c>
      <c r="U41" s="100">
        <f t="shared" si="16"/>
        <v>0.063275180031362566</v>
      </c>
      <c r="V41" s="100">
        <f t="shared" si="17"/>
        <v>-0.1636621430247526</v>
      </c>
      <c r="W41" s="100">
        <f t="shared" si="18"/>
        <v>-0.044205795522084437</v>
      </c>
      <c r="X41" s="100">
        <f t="shared" si="19"/>
        <v>0.050401868080563413</v>
      </c>
      <c r="Y41" s="50">
        <f t="shared" si="19"/>
        <v>0.017783079375710421</v>
      </c>
    </row>
    <row r="42" spans="2:25" ht="11.25">
      <c r="B42" s="8" t="s">
        <v>24</v>
      </c>
      <c r="C42" s="25">
        <f>VOLUMES!C42/CUSTOMERS!C43</f>
        <v>46797.067499999997</v>
      </c>
      <c r="D42" s="25">
        <f>VOLUMES!D42/CUSTOMERS!D43</f>
        <v>44303.698750000003</v>
      </c>
      <c r="E42" s="25">
        <f>VOLUMES!E42/CUSTOMERS!E43</f>
        <v>52590.317142857137</v>
      </c>
      <c r="F42" s="25">
        <f>VOLUMES!F42/CUSTOMERS!F43</f>
        <v>47549.076249999998</v>
      </c>
      <c r="G42" s="25">
        <f>VOLUMES!G42/CUSTOMERS!G43</f>
        <v>46747.341249999998</v>
      </c>
      <c r="H42" s="25">
        <f>VOLUMES!H42/CUSTOMERS!H43</f>
        <v>49064.466249999998</v>
      </c>
      <c r="I42" s="25">
        <f t="shared" si="1"/>
        <v>47841.994523809524</v>
      </c>
      <c r="J42" s="31"/>
      <c r="K42" s="25">
        <f>VOLUMES!K42/CUSTOMERS!K43</f>
        <v>47203.583022633102</v>
      </c>
      <c r="L42" s="25">
        <f>VOLUMES!L42/CUSTOMERS!L43</f>
        <v>43722.053838709478</v>
      </c>
      <c r="M42" s="25">
        <f>VOLUMES!M42/CUSTOMERS!M43</f>
        <v>45630.665882883026</v>
      </c>
      <c r="N42" s="25">
        <f>VOLUMES!N42/CUSTOMERS!N43</f>
        <v>41310.293819112376</v>
      </c>
      <c r="O42" s="25">
        <f>VOLUMES!O42/CUSTOMERS!O43</f>
        <v>41482.001917856207</v>
      </c>
      <c r="P42" s="25">
        <f>VOLUMES!P42/CUSTOMERS!P43</f>
        <v>42668.817230095759</v>
      </c>
      <c r="Q42" s="25">
        <f t="shared" si="2"/>
        <v>43669.569285214988</v>
      </c>
      <c r="S42" s="100">
        <f t="shared" si="20"/>
        <v>0.0086867734315425726</v>
      </c>
      <c r="T42" s="100">
        <f t="shared" si="15"/>
        <v>-0.013128585822431467</v>
      </c>
      <c r="U42" s="100">
        <f t="shared" si="16"/>
        <v>-0.13233712284086077</v>
      </c>
      <c r="V42" s="100">
        <f t="shared" si="17"/>
        <v>-0.13120722678366697</v>
      </c>
      <c r="W42" s="100">
        <f t="shared" si="18"/>
        <v>-0.11263398497863857</v>
      </c>
      <c r="X42" s="100">
        <f t="shared" si="19"/>
        <v>-0.13035195343441117</v>
      </c>
      <c r="Y42" s="50">
        <f t="shared" si="19"/>
        <v>-0.087212610597119766</v>
      </c>
    </row>
    <row r="43" spans="2:25" ht="11.25">
      <c r="B43" s="8" t="s">
        <v>25</v>
      </c>
      <c r="C43" s="25">
        <f>VOLUMES!C43/CUSTOMERS!C44</f>
        <v>107921.53000000001</v>
      </c>
      <c r="D43" s="25">
        <f>VOLUMES!D43/CUSTOMERS!D44</f>
        <v>97413.949999999997</v>
      </c>
      <c r="E43" s="25">
        <f>VOLUMES!E43/CUSTOMERS!E44</f>
        <v>109473.23333333334</v>
      </c>
      <c r="F43" s="25">
        <f>VOLUMES!F43/CUSTOMERS!F44</f>
        <v>86719.514999999999</v>
      </c>
      <c r="G43" s="25">
        <f>VOLUMES!G43/CUSTOMERS!G44</f>
        <v>90181.035000000003</v>
      </c>
      <c r="H43" s="25">
        <f>VOLUMES!H43/CUSTOMERS!H44</f>
        <v>91622.270000000004</v>
      </c>
      <c r="I43" s="25">
        <f t="shared" si="1"/>
        <v>97221.922222222245</v>
      </c>
      <c r="J43" s="31"/>
      <c r="K43" s="25">
        <f>VOLUMES!K43/CUSTOMERS!K44</f>
        <v>119608.75458355882</v>
      </c>
      <c r="L43" s="25">
        <f>VOLUMES!L43/CUSTOMERS!L44</f>
        <v>101361.26277539654</v>
      </c>
      <c r="M43" s="25">
        <f>VOLUMES!M43/CUSTOMERS!M44</f>
        <v>110876.88619774014</v>
      </c>
      <c r="N43" s="25">
        <f>VOLUMES!N43/CUSTOMERS!N44</f>
        <v>109850.12952416796</v>
      </c>
      <c r="O43" s="25">
        <f>VOLUMES!O43/CUSTOMERS!O44</f>
        <v>103176.30365107216</v>
      </c>
      <c r="P43" s="25">
        <f>VOLUMES!P43/CUSTOMERS!P44</f>
        <v>101528.24958217393</v>
      </c>
      <c r="Q43" s="25">
        <f t="shared" si="2"/>
        <v>107733.59771901825</v>
      </c>
      <c r="S43" s="100">
        <f t="shared" si="20"/>
        <v>0.10829372585394971</v>
      </c>
      <c r="T43" s="100">
        <f t="shared" si="15"/>
        <v>0.040521021633929621</v>
      </c>
      <c r="U43" s="100">
        <f t="shared" si="16"/>
        <v>0.012821881857940941</v>
      </c>
      <c r="V43" s="100">
        <f t="shared" si="17"/>
        <v>0.26672905774632116</v>
      </c>
      <c r="W43" s="100">
        <f t="shared" si="18"/>
        <v>0.14410201270225112</v>
      </c>
      <c r="X43" s="100">
        <f t="shared" si="19"/>
        <v>0.10811759610598956</v>
      </c>
      <c r="Y43" s="50">
        <f t="shared" si="19"/>
        <v>0.10812042445292572</v>
      </c>
    </row>
    <row r="44" spans="2:27" ht="11.25">
      <c r="B44" s="8" t="s">
        <v>26</v>
      </c>
      <c r="C44" s="25">
        <f>VOLUMES!C44/CUSTOMERS!C45</f>
        <v>58146.934999999998</v>
      </c>
      <c r="D44" s="25">
        <f>VOLUMES!D44/CUSTOMERS!D45</f>
        <v>52396.529999999999</v>
      </c>
      <c r="E44" s="25">
        <f>VOLUMES!E44/CUSTOMERS!E45</f>
        <v>80818.134999999995</v>
      </c>
      <c r="F44" s="25">
        <f>VOLUMES!F44/CUSTOMERS!F45</f>
        <v>97737.830000000002</v>
      </c>
      <c r="G44" s="25">
        <f>VOLUMES!G44/CUSTOMERS!G45</f>
        <v>71621.839999999997</v>
      </c>
      <c r="H44" s="25">
        <f>VOLUMES!H44/CUSTOMERS!H45</f>
        <v>108177.11500000001</v>
      </c>
      <c r="I44" s="25">
        <f t="shared" si="1"/>
        <v>78149.730833333335</v>
      </c>
      <c r="J44" s="31"/>
      <c r="K44" s="25">
        <f>VOLUMES!K44/CUSTOMERS!K45</f>
        <v>167218.21305883132</v>
      </c>
      <c r="L44" s="25">
        <f>VOLUMES!L44/CUSTOMERS!L45</f>
        <v>149243.50126788285</v>
      </c>
      <c r="M44" s="25">
        <f>VOLUMES!M44/CUSTOMERS!M45</f>
        <v>159896.91839278769</v>
      </c>
      <c r="N44" s="25">
        <f>VOLUMES!N44/CUSTOMERS!N45</f>
        <v>116769.7056452962</v>
      </c>
      <c r="O44" s="25">
        <f>VOLUMES!O44/CUSTOMERS!O45</f>
        <v>102752.15955480347</v>
      </c>
      <c r="P44" s="25">
        <f>VOLUMES!P44/CUSTOMERS!P45</f>
        <v>78260.465322617514</v>
      </c>
      <c r="Q44" s="25">
        <f t="shared" si="2"/>
        <v>129023.49387370319</v>
      </c>
      <c r="S44" s="100">
        <f t="shared" si="20"/>
        <v>1.8757872286618602</v>
      </c>
      <c r="T44" s="100">
        <f t="shared" si="15"/>
        <v>1.8483470425977226</v>
      </c>
      <c r="U44" s="100">
        <f t="shared" si="16"/>
        <v>0.97847820161635379</v>
      </c>
      <c r="V44" s="100">
        <f t="shared" si="17"/>
        <v>0.1947237384469882</v>
      </c>
      <c r="W44" s="100">
        <f t="shared" si="18"/>
        <v>0.43464841945981103</v>
      </c>
      <c r="X44" s="100">
        <f t="shared" si="19"/>
        <v>-0.27655248226376244</v>
      </c>
      <c r="Y44" s="50">
        <f t="shared" si="19"/>
        <v>0.65097809676230622</v>
      </c>
      <c r="AA44" s="65" t="s">
        <v>80</v>
      </c>
    </row>
    <row r="45" spans="2:27" ht="11.25">
      <c r="B45" s="8" t="s">
        <v>27</v>
      </c>
      <c r="C45" s="25">
        <f>VOLUMES!C45/CUSTOMERS!C46</f>
        <v>299754.74400000001</v>
      </c>
      <c r="D45" s="25">
        <f>VOLUMES!D45/CUSTOMERS!D46</f>
        <v>278169.54999999999</v>
      </c>
      <c r="E45" s="25">
        <f>VOLUMES!E45/CUSTOMERS!E46</f>
        <v>324778.88799999998</v>
      </c>
      <c r="F45" s="25">
        <f>VOLUMES!F45/CUSTOMERS!F46</f>
        <v>379856.13750000001</v>
      </c>
      <c r="G45" s="25">
        <f>VOLUMES!G45/CUSTOMERS!G46</f>
        <v>399345.255</v>
      </c>
      <c r="H45" s="25">
        <f>VOLUMES!H45/CUSTOMERS!H46</f>
        <v>382682.58500000002</v>
      </c>
      <c r="I45" s="25">
        <f t="shared" si="1"/>
        <v>344097.8599166667</v>
      </c>
      <c r="J45" s="31"/>
      <c r="K45" s="25">
        <f>VOLUMES!K45/CUSTOMERS!K46</f>
        <v>275296.82954433997</v>
      </c>
      <c r="L45" s="25">
        <f>VOLUMES!L45/CUSTOMERS!L46</f>
        <v>273577.93225990294</v>
      </c>
      <c r="M45" s="25">
        <f>VOLUMES!M45/CUSTOMERS!M46</f>
        <v>311534.3335693226</v>
      </c>
      <c r="N45" s="25">
        <f>VOLUMES!N45/CUSTOMERS!N46</f>
        <v>282398.10475939262</v>
      </c>
      <c r="O45" s="25">
        <f>VOLUMES!O45/CUSTOMERS!O46</f>
        <v>304758.92669926339</v>
      </c>
      <c r="P45" s="25">
        <f>VOLUMES!P45/CUSTOMERS!P46</f>
        <v>252173.49267671019</v>
      </c>
      <c r="Q45" s="25">
        <f t="shared" si="2"/>
        <v>283289.93658482196</v>
      </c>
      <c r="S45" s="100">
        <f t="shared" si="20"/>
        <v>-0.081593085498123219</v>
      </c>
      <c r="T45" s="100">
        <f t="shared" si="15"/>
        <v>-0.016506543365717233</v>
      </c>
      <c r="U45" s="100">
        <f t="shared" si="16"/>
        <v>-0.040780219774252634</v>
      </c>
      <c r="V45" s="100">
        <f t="shared" si="17"/>
        <v>-0.25656563924969461</v>
      </c>
      <c r="W45" s="100">
        <f t="shared" si="18"/>
        <v>-0.23685351739245433</v>
      </c>
      <c r="X45" s="100">
        <f t="shared" si="19"/>
        <v>-0.34103744836805111</v>
      </c>
      <c r="Y45" s="50">
        <f t="shared" si="19"/>
        <v>-0.17671694716895694</v>
      </c>
      <c r="AA45" s="65" t="s">
        <v>80</v>
      </c>
    </row>
    <row r="46" spans="2:27" ht="11.25">
      <c r="B46" s="8" t="s">
        <v>28</v>
      </c>
      <c r="C46" s="25">
        <f>VOLUMES!C46/CUSTOMERS!C47</f>
        <v>18189.060000000001</v>
      </c>
      <c r="D46" s="25">
        <f>VOLUMES!D46/CUSTOMERS!D47</f>
        <v>14042.6</v>
      </c>
      <c r="E46" s="25">
        <f>VOLUMES!E46/CUSTOMERS!E47</f>
        <v>16231.49</v>
      </c>
      <c r="F46" s="25">
        <f>VOLUMES!F46/CUSTOMERS!F47</f>
        <v>16212.41</v>
      </c>
      <c r="G46" s="25">
        <f>VOLUMES!G46/CUSTOMERS!G47</f>
        <v>15902.709999999999</v>
      </c>
      <c r="H46" s="25">
        <f>VOLUMES!H46/CUSTOMERS!H47</f>
        <v>17586.84</v>
      </c>
      <c r="I46" s="25">
        <f t="shared" si="1"/>
        <v>16360.851666666664</v>
      </c>
      <c r="J46" s="31"/>
      <c r="K46" s="25">
        <f>VOLUMES!K46/CUSTOMERS!K47</f>
        <v>5693.3179219971889</v>
      </c>
      <c r="L46" s="25">
        <f>VOLUMES!L46/CUSTOMERS!L47</f>
        <v>5276.2149898528669</v>
      </c>
      <c r="M46" s="25">
        <f>VOLUMES!M46/CUSTOMERS!M47</f>
        <v>6109.5535663582796</v>
      </c>
      <c r="N46" s="25">
        <f>VOLUMES!N46/CUSTOMERS!N47</f>
        <v>9950.0564107317259</v>
      </c>
      <c r="O46" s="25">
        <f>VOLUMES!O46/CUSTOMERS!O47</f>
        <v>10379.884192703343</v>
      </c>
      <c r="P46" s="25">
        <f>VOLUMES!P46/CUSTOMERS!P47</f>
        <v>8994.5209563889948</v>
      </c>
      <c r="Q46" s="25">
        <f t="shared" si="2"/>
        <v>7733.9246730054001</v>
      </c>
      <c r="S46" s="100">
        <f t="shared" si="20"/>
        <v>-0.68699218530274853</v>
      </c>
      <c r="T46" s="100">
        <f t="shared" si="15"/>
        <v>-0.62427079103208327</v>
      </c>
      <c r="U46" s="100">
        <f t="shared" si="16"/>
        <v>-0.62359872283085038</v>
      </c>
      <c r="V46" s="100">
        <f t="shared" si="17"/>
        <v>-0.38626913514204697</v>
      </c>
      <c r="W46" s="100">
        <f t="shared" si="18"/>
        <v>-0.34728834313753171</v>
      </c>
      <c r="X46" s="100">
        <f t="shared" si="19"/>
        <v>-0.48856525922854849</v>
      </c>
      <c r="Y46" s="50">
        <f t="shared" si="19"/>
        <v>-0.52729082626166868</v>
      </c>
      <c r="AA46" s="65" t="s">
        <v>80</v>
      </c>
    </row>
    <row r="47" spans="2:25" ht="11.25">
      <c r="B47" s="8" t="s">
        <v>29</v>
      </c>
      <c r="C47" s="25">
        <f>VOLUMES!C47/CUSTOMERS!C48</f>
        <v>117.76117096018733</v>
      </c>
      <c r="D47" s="25">
        <f>VOLUMES!D47/CUSTOMERS!D48</f>
        <v>121.85747967479679</v>
      </c>
      <c r="E47" s="25">
        <f>VOLUMES!E47/CUSTOMERS!E48</f>
        <v>118.61420441347269</v>
      </c>
      <c r="F47" s="25">
        <f>VOLUMES!F47/CUSTOMERS!F48</f>
        <v>112.26363741339485</v>
      </c>
      <c r="G47" s="25">
        <f>VOLUMES!G47/CUSTOMERS!G48</f>
        <v>90.2372369942196</v>
      </c>
      <c r="H47" s="25">
        <f>VOLUMES!H47/CUSTOMERS!H48</f>
        <v>69.759709976798106</v>
      </c>
      <c r="I47" s="25">
        <f t="shared" si="1"/>
        <v>105.08223990547823</v>
      </c>
      <c r="J47" s="31"/>
      <c r="K47" s="25">
        <f>VOLUMES!K47/CUSTOMERS!K48</f>
        <v>137.8540278708802</v>
      </c>
      <c r="L47" s="25">
        <f>VOLUMES!L47/CUSTOMERS!L48</f>
        <v>120.83263749833363</v>
      </c>
      <c r="M47" s="25">
        <f>VOLUMES!M47/CUSTOMERS!M48</f>
        <v>115.40338534100836</v>
      </c>
      <c r="N47" s="25">
        <f>VOLUMES!N47/CUSTOMERS!N48</f>
        <v>95.60685024768317</v>
      </c>
      <c r="O47" s="25">
        <f>VOLUMES!O47/CUSTOMERS!O48</f>
        <v>84.431591835368067</v>
      </c>
      <c r="P47" s="25">
        <f>VOLUMES!P47/CUSTOMERS!P48</f>
        <v>79.191531095720322</v>
      </c>
      <c r="Q47" s="25">
        <f t="shared" si="2"/>
        <v>105.55333731483228</v>
      </c>
      <c r="S47" s="100">
        <f t="shared" si="20"/>
        <v>0.17062378665957612</v>
      </c>
      <c r="T47" s="100">
        <f t="shared" si="15"/>
        <v>-0.0084101704646951641</v>
      </c>
      <c r="U47" s="100">
        <f t="shared" si="16"/>
        <v>-0.027069431425530296</v>
      </c>
      <c r="V47" s="100">
        <f t="shared" si="17"/>
        <v>-0.14837206017452856</v>
      </c>
      <c r="W47" s="100">
        <f t="shared" si="18"/>
        <v>-0.064337576728146384</v>
      </c>
      <c r="X47" s="100">
        <f t="shared" si="19"/>
        <v>0.13520441988734205</v>
      </c>
      <c r="Y47" s="50">
        <f t="shared" si="19"/>
        <v>0.0044831306391812523</v>
      </c>
    </row>
    <row r="48" spans="2:25" ht="11.25">
      <c r="B48" s="8" t="s">
        <v>30</v>
      </c>
      <c r="C48" s="25">
        <f>VOLUMES!C48/CUSTOMERS!C49</f>
        <v>354.58066350710902</v>
      </c>
      <c r="D48" s="25">
        <f>VOLUMES!D48/CUSTOMERS!D49</f>
        <v>368.38483412322267</v>
      </c>
      <c r="E48" s="25">
        <f>VOLUMES!E48/CUSTOMERS!E49</f>
        <v>354.79165094339618</v>
      </c>
      <c r="F48" s="25">
        <f>VOLUMES!F48/CUSTOMERS!F49</f>
        <v>316.18122641509427</v>
      </c>
      <c r="G48" s="25">
        <f>VOLUMES!G48/CUSTOMERS!G49</f>
        <v>320.56868544600928</v>
      </c>
      <c r="H48" s="25">
        <f>VOLUMES!H48/CUSTOMERS!H49</f>
        <v>252.78144186046512</v>
      </c>
      <c r="I48" s="25">
        <f t="shared" si="1"/>
        <v>327.88141704921605</v>
      </c>
      <c r="J48" s="31"/>
      <c r="K48" s="25">
        <f>VOLUMES!K48/CUSTOMERS!K49</f>
        <v>393.44474644015725</v>
      </c>
      <c r="L48" s="25">
        <f>VOLUMES!L48/CUSTOMERS!L49</f>
        <v>376.28358210927973</v>
      </c>
      <c r="M48" s="25">
        <f>VOLUMES!M48/CUSTOMERS!M49</f>
        <v>321.07538517821462</v>
      </c>
      <c r="N48" s="25">
        <f>VOLUMES!N48/CUSTOMERS!N49</f>
        <v>285.40682947401189</v>
      </c>
      <c r="O48" s="25">
        <f>VOLUMES!O48/CUSTOMERS!O49</f>
        <v>246.28585389161631</v>
      </c>
      <c r="P48" s="25">
        <f>VOLUMES!P48/CUSTOMERS!P49</f>
        <v>250.86477903368217</v>
      </c>
      <c r="Q48" s="25">
        <f t="shared" si="2"/>
        <v>312.22686268782701</v>
      </c>
      <c r="S48" s="100">
        <f t="shared" si="20"/>
        <v>0.10960575951505329</v>
      </c>
      <c r="T48" s="100">
        <f t="shared" si="15"/>
        <v>0.021441566683537718</v>
      </c>
      <c r="U48" s="100">
        <f t="shared" si="16"/>
        <v>-0.09503117019673242</v>
      </c>
      <c r="V48" s="100">
        <f t="shared" si="17"/>
        <v>-0.097331512341851167</v>
      </c>
      <c r="W48" s="100">
        <f t="shared" si="18"/>
        <v>-0.23172204562352305</v>
      </c>
      <c r="X48" s="100">
        <f t="shared" si="19"/>
        <v>-0.0075822924842755979</v>
      </c>
      <c r="Y48" s="50">
        <f t="shared" si="19"/>
        <v>-0.047744561135159569</v>
      </c>
    </row>
    <row r="49" spans="2:25" ht="10.5" customHeight="1">
      <c r="B49" s="8" t="s">
        <v>31</v>
      </c>
      <c r="C49" s="25">
        <f>VOLUMES!C49/CUSTOMERS!C50</f>
        <v>331.18104099493331</v>
      </c>
      <c r="D49" s="25">
        <f>VOLUMES!D49/CUSTOMERS!D50</f>
        <v>343.554742173112</v>
      </c>
      <c r="E49" s="25">
        <f>VOLUMES!E49/CUSTOMERS!E50</f>
        <v>281.16474529600811</v>
      </c>
      <c r="F49" s="25">
        <f>VOLUMES!F49/CUSTOMERS!F50</f>
        <v>284.06840128263877</v>
      </c>
      <c r="G49" s="25">
        <f>VOLUMES!G49/CUSTOMERS!G50</f>
        <v>231.93936529680346</v>
      </c>
      <c r="H49" s="25">
        <f>VOLUMES!H49/CUSTOMERS!H50</f>
        <v>230.15983666061706</v>
      </c>
      <c r="I49" s="25">
        <f t="shared" si="1"/>
        <v>283.67802195068543</v>
      </c>
      <c r="J49" s="31"/>
      <c r="K49" s="25">
        <f>VOLUMES!K49/CUSTOMERS!K50</f>
        <v>346.63526115534489</v>
      </c>
      <c r="L49" s="25">
        <f>VOLUMES!L49/CUSTOMERS!L50</f>
        <v>319.43091806917909</v>
      </c>
      <c r="M49" s="25">
        <f>VOLUMES!M49/CUSTOMERS!M50</f>
        <v>283.75527771807219</v>
      </c>
      <c r="N49" s="25">
        <f>VOLUMES!N49/CUSTOMERS!N50</f>
        <v>247.2631016642855</v>
      </c>
      <c r="O49" s="25">
        <f>VOLUMES!O49/CUSTOMERS!O50</f>
        <v>219.10842618968664</v>
      </c>
      <c r="P49" s="25">
        <f>VOLUMES!P49/CUSTOMERS!P50</f>
        <v>205.26174273775592</v>
      </c>
      <c r="Q49" s="25">
        <f t="shared" si="2"/>
        <v>270.24245458905403</v>
      </c>
      <c r="S49" s="100">
        <f t="shared" si="20"/>
        <v>0.046663963957550375</v>
      </c>
      <c r="T49" s="100">
        <f t="shared" si="15"/>
        <v>-0.070218282976799343</v>
      </c>
      <c r="U49" s="100">
        <f t="shared" si="16"/>
        <v>0.009213574836122479</v>
      </c>
      <c r="V49" s="100">
        <f t="shared" si="17"/>
        <v>-0.12956491975935475</v>
      </c>
      <c r="W49" s="100">
        <f t="shared" si="18"/>
        <v>-0.05532023031406326</v>
      </c>
      <c r="X49" s="100">
        <f t="shared" si="19"/>
        <v>-0.10817740525065936</v>
      </c>
      <c r="Y49" s="50">
        <f t="shared" si="19"/>
        <v>-0.04736203132425619</v>
      </c>
    </row>
    <row r="50" spans="2:25" ht="11.25">
      <c r="B50" s="8" t="s">
        <v>32</v>
      </c>
      <c r="C50" s="25">
        <f>VOLUMES!C50/CUSTOMERS!C51</f>
        <v>567.60707156308888</v>
      </c>
      <c r="D50" s="25">
        <f>VOLUMES!D50/CUSTOMERS!D51</f>
        <v>552.49965941343476</v>
      </c>
      <c r="E50" s="25">
        <f>VOLUMES!E50/CUSTOMERS!E51</f>
        <v>510.44055765595493</v>
      </c>
      <c r="F50" s="25">
        <f>VOLUMES!F50/CUSTOMERS!F51</f>
        <v>532.34114661654075</v>
      </c>
      <c r="G50" s="25">
        <f>VOLUMES!G50/CUSTOMERS!G51</f>
        <v>453.02193396226465</v>
      </c>
      <c r="H50" s="25">
        <f>VOLUMES!H50/CUSTOMERS!H51</f>
        <v>453.25716730038033</v>
      </c>
      <c r="I50" s="25">
        <f t="shared" si="1"/>
        <v>511.52792275194406</v>
      </c>
      <c r="J50" s="31"/>
      <c r="K50" s="25">
        <f>VOLUMES!K50/CUSTOMERS!K51</f>
        <v>698.17162161407964</v>
      </c>
      <c r="L50" s="25">
        <f>VOLUMES!L50/CUSTOMERS!L51</f>
        <v>648.38447076445561</v>
      </c>
      <c r="M50" s="25">
        <f>VOLUMES!M50/CUSTOMERS!M51</f>
        <v>599.42065053572094</v>
      </c>
      <c r="N50" s="25">
        <f>VOLUMES!N50/CUSTOMERS!N51</f>
        <v>553.99695866939169</v>
      </c>
      <c r="O50" s="25">
        <f>VOLUMES!O50/CUSTOMERS!O51</f>
        <v>514.21695230715898</v>
      </c>
      <c r="P50" s="25">
        <f>VOLUMES!P50/CUSTOMERS!P51</f>
        <v>487.63126119943109</v>
      </c>
      <c r="Q50" s="25">
        <f t="shared" si="2"/>
        <v>583.636985848373</v>
      </c>
      <c r="S50" s="100">
        <f t="shared" si="20"/>
        <v>0.23002629211690268</v>
      </c>
      <c r="T50" s="100">
        <f t="shared" si="15"/>
        <v>0.17354727684867291</v>
      </c>
      <c r="U50" s="100">
        <f t="shared" si="16"/>
        <v>0.17432018585744904</v>
      </c>
      <c r="V50" s="100">
        <f t="shared" si="17"/>
        <v>0.040680327249717894</v>
      </c>
      <c r="W50" s="100">
        <f t="shared" si="18"/>
        <v>0.13508180014522581</v>
      </c>
      <c r="X50" s="100">
        <f t="shared" si="19"/>
        <v>0.075837948914926998</v>
      </c>
      <c r="Y50" s="50">
        <f t="shared" si="19"/>
        <v>0.1409679899945499</v>
      </c>
    </row>
    <row r="51" spans="2:27" ht="11.25">
      <c r="B51" s="8" t="s">
        <v>33</v>
      </c>
      <c r="C51" s="25">
        <f>VOLUMES!C51/CUSTOMERS!C52</f>
        <v>17.004785714285706</v>
      </c>
      <c r="D51" s="25">
        <f>VOLUMES!D51/CUSTOMERS!D52</f>
        <v>13.303131672597866</v>
      </c>
      <c r="E51" s="25">
        <f>VOLUMES!E51/CUSTOMERS!E52</f>
        <v>13.252517730496452</v>
      </c>
      <c r="F51" s="25">
        <f>VOLUMES!F51/CUSTOMERS!F52</f>
        <v>14.878833922261474</v>
      </c>
      <c r="G51" s="25">
        <f>VOLUMES!G51/CUSTOMERS!G52</f>
        <v>9.625739436619714</v>
      </c>
      <c r="H51" s="25">
        <f>VOLUMES!H51/CUSTOMERS!H52</f>
        <v>18.527108013937276</v>
      </c>
      <c r="I51" s="25">
        <f t="shared" si="1"/>
        <v>14.432019415033082</v>
      </c>
      <c r="J51" s="31"/>
      <c r="K51" s="25">
        <f>VOLUMES!K51/CUSTOMERS!K52</f>
        <v>24.54447947368482</v>
      </c>
      <c r="L51" s="25">
        <f>VOLUMES!L51/CUSTOMERS!L52</f>
        <v>19.675311389007355</v>
      </c>
      <c r="M51" s="25">
        <f>VOLUMES!M51/CUSTOMERS!M52</f>
        <v>18.631022227008053</v>
      </c>
      <c r="N51" s="25">
        <f>VOLUMES!N51/CUSTOMERS!N52</f>
        <v>15.220057520997248</v>
      </c>
      <c r="O51" s="25">
        <f>VOLUMES!O51/CUSTOMERS!O52</f>
        <v>23.945643034991022</v>
      </c>
      <c r="P51" s="25">
        <f>VOLUMES!P51/CUSTOMERS!P52</f>
        <v>15.082047871496473</v>
      </c>
      <c r="Q51" s="25">
        <f t="shared" si="2"/>
        <v>19.516426919530829</v>
      </c>
      <c r="S51" s="100">
        <f t="shared" si="20"/>
        <v>0.44338657870090203</v>
      </c>
      <c r="T51" s="100">
        <f t="shared" si="15"/>
        <v>0.47899846992682704</v>
      </c>
      <c r="U51" s="100">
        <f t="shared" si="16"/>
        <v>0.40584774952873182</v>
      </c>
      <c r="V51" s="100">
        <f t="shared" si="17"/>
        <v>0.022933490656498284</v>
      </c>
      <c r="W51" s="100">
        <f t="shared" si="18"/>
        <v>1.4876679025710311</v>
      </c>
      <c r="X51" s="100">
        <f t="shared" si="19"/>
        <v>-0.18594699938323936</v>
      </c>
      <c r="Y51" s="50">
        <f t="shared" si="19"/>
        <v>0.35230048950748949</v>
      </c>
      <c r="AA51" s="65" t="s">
        <v>80</v>
      </c>
    </row>
    <row r="52" spans="2:25" ht="11.25">
      <c r="B52" s="8" t="s">
        <v>34</v>
      </c>
      <c r="C52" s="25">
        <f>VOLUMES!C52/CUSTOMERS!C53</f>
        <v>1201.7514652567975</v>
      </c>
      <c r="D52" s="25">
        <f>VOLUMES!D52/CUSTOMERS!D53</f>
        <v>1192.4689924812035</v>
      </c>
      <c r="E52" s="25">
        <f>VOLUMES!E52/CUSTOMERS!E53</f>
        <v>1203.1164856711907</v>
      </c>
      <c r="F52" s="25">
        <f>VOLUMES!F52/CUSTOMERS!F53</f>
        <v>1068.4828851963741</v>
      </c>
      <c r="G52" s="25">
        <f>VOLUMES!G52/CUSTOMERS!G53</f>
        <v>958.18663650075257</v>
      </c>
      <c r="H52" s="25">
        <f>VOLUMES!H52/CUSTOMERS!H53</f>
        <v>907.47302571860837</v>
      </c>
      <c r="I52" s="25">
        <f t="shared" si="1"/>
        <v>1088.5799151374879</v>
      </c>
      <c r="J52" s="31"/>
      <c r="K52" s="25">
        <f>VOLUMES!K52/CUSTOMERS!K53</f>
        <v>1358.9588461122107</v>
      </c>
      <c r="L52" s="25">
        <f>VOLUMES!L52/CUSTOMERS!L53</f>
        <v>1271.4097734066229</v>
      </c>
      <c r="M52" s="25">
        <f>VOLUMES!M52/CUSTOMERS!M53</f>
        <v>1116.2391239637382</v>
      </c>
      <c r="N52" s="25">
        <f>VOLUMES!N52/CUSTOMERS!N53</f>
        <v>1086.0859238890382</v>
      </c>
      <c r="O52" s="25">
        <f>VOLUMES!O52/CUSTOMERS!O53</f>
        <v>949.09468573855281</v>
      </c>
      <c r="P52" s="25">
        <f>VOLUMES!P52/CUSTOMERS!P53</f>
        <v>901.48728966625049</v>
      </c>
      <c r="Q52" s="25">
        <f t="shared" si="2"/>
        <v>1113.8792737960687</v>
      </c>
      <c r="S52" s="100">
        <f t="shared" si="20"/>
        <v>0.13081521878720592</v>
      </c>
      <c r="T52" s="100">
        <f t="shared" si="15"/>
        <v>0.066199441178898172</v>
      </c>
      <c r="U52" s="100">
        <f t="shared" si="16"/>
        <v>-0.072210266206256576</v>
      </c>
      <c r="V52" s="100">
        <f t="shared" si="17"/>
        <v>0.016474797057164713</v>
      </c>
      <c r="W52" s="100">
        <f t="shared" si="18"/>
        <v>-0.0094887054524190467</v>
      </c>
      <c r="X52" s="100">
        <f t="shared" si="19"/>
        <v>-0.006596048458429829</v>
      </c>
      <c r="Y52" s="50">
        <f t="shared" si="19"/>
        <v>0.023240699471646482</v>
      </c>
    </row>
    <row r="53" spans="2:25" ht="11.25" hidden="1">
      <c r="B53" s="12" t="s">
        <v>35</v>
      </c>
      <c r="C53" s="25">
        <v>0</v>
      </c>
      <c r="D53" s="25">
        <v>0</v>
      </c>
      <c r="E53" s="25">
        <v>0</v>
      </c>
      <c r="F53" s="25">
        <v>0</v>
      </c>
      <c r="G53" s="25">
        <v>0</v>
      </c>
      <c r="H53" s="25">
        <v>0</v>
      </c>
      <c r="I53" s="25">
        <f t="shared" si="1"/>
        <v>0</v>
      </c>
      <c r="J53" s="31"/>
      <c r="K53" s="25"/>
      <c r="L53" s="25"/>
      <c r="M53" s="25"/>
      <c r="N53" s="25"/>
      <c r="O53" s="25"/>
      <c r="P53" s="25"/>
      <c r="Q53" s="25" t="e">
        <f t="shared" si="2"/>
        <v>#DIV/0!</v>
      </c>
      <c r="S53" s="100"/>
      <c r="T53" s="100"/>
      <c r="U53" s="100"/>
      <c r="V53" s="100"/>
      <c r="W53" s="100"/>
      <c r="X53" s="100"/>
      <c r="Y53" s="50"/>
    </row>
    <row r="54" spans="2:25" ht="11.25" hidden="1">
      <c r="B54" s="8" t="s">
        <v>36</v>
      </c>
      <c r="C54" s="25">
        <v>0</v>
      </c>
      <c r="D54" s="25">
        <v>0</v>
      </c>
      <c r="E54" s="25">
        <v>0</v>
      </c>
      <c r="F54" s="25">
        <v>0</v>
      </c>
      <c r="G54" s="25">
        <v>0</v>
      </c>
      <c r="H54" s="25">
        <v>0</v>
      </c>
      <c r="I54" s="25">
        <f t="shared" si="1"/>
        <v>0</v>
      </c>
      <c r="J54" s="31"/>
      <c r="K54" s="25"/>
      <c r="L54" s="25"/>
      <c r="M54" s="25"/>
      <c r="N54" s="25"/>
      <c r="O54" s="25"/>
      <c r="P54" s="25"/>
      <c r="Q54" s="25" t="e">
        <f t="shared" si="2"/>
        <v>#DIV/0!</v>
      </c>
      <c r="S54" s="100"/>
      <c r="T54" s="100"/>
      <c r="U54" s="100"/>
      <c r="V54" s="100"/>
      <c r="W54" s="100"/>
      <c r="X54" s="100"/>
      <c r="Y54" s="50"/>
    </row>
    <row r="55" spans="2:25" ht="11.25">
      <c r="B55" s="8" t="s">
        <v>37</v>
      </c>
      <c r="C55" s="25">
        <f>VOLUMES!C55/CUSTOMERS!C56</f>
        <v>2446.8980796252931</v>
      </c>
      <c r="D55" s="25">
        <f>VOLUMES!D55/CUSTOMERS!D56</f>
        <v>2329.4521060842417</v>
      </c>
      <c r="E55" s="25">
        <f>VOLUMES!E55/CUSTOMERS!E56</f>
        <v>2296.9918555900599</v>
      </c>
      <c r="F55" s="25">
        <f>VOLUMES!F55/CUSTOMERS!F56</f>
        <v>2385.3037129485183</v>
      </c>
      <c r="G55" s="25">
        <f>VOLUMES!G55/CUSTOMERS!G56</f>
        <v>2048.1806216006216</v>
      </c>
      <c r="H55" s="25">
        <f>VOLUMES!H55/CUSTOMERS!H56</f>
        <v>2161.4285791505799</v>
      </c>
      <c r="I55" s="25">
        <f t="shared" si="1"/>
        <v>2278.0424924998856</v>
      </c>
      <c r="J55" s="31"/>
      <c r="K55" s="25">
        <f>VOLUMES!K55/CUSTOMERS!K56</f>
        <v>2040.1423164212958</v>
      </c>
      <c r="L55" s="25">
        <f>VOLUMES!L55/CUSTOMERS!L56</f>
        <v>1897.8429838940888</v>
      </c>
      <c r="M55" s="25">
        <f>VOLUMES!M55/CUSTOMERS!M56</f>
        <v>2104.3039339937013</v>
      </c>
      <c r="N55" s="25">
        <f>VOLUMES!N55/CUSTOMERS!N56</f>
        <v>2208.652556561482</v>
      </c>
      <c r="O55" s="25">
        <f>VOLUMES!O55/CUSTOMERS!O56</f>
        <v>2173.6989226116966</v>
      </c>
      <c r="P55" s="25">
        <f>VOLUMES!P55/CUSTOMERS!P56</f>
        <v>2135.2130057626164</v>
      </c>
      <c r="Q55" s="25">
        <f t="shared" si="2"/>
        <v>2093.3089532074805</v>
      </c>
      <c r="S55" s="100">
        <f t="shared" si="20"/>
        <v>-0.1662332267089302</v>
      </c>
      <c r="T55" s="100">
        <f t="shared" si="15"/>
        <v>-0.18528353558454499</v>
      </c>
      <c r="U55" s="100">
        <f t="shared" si="16"/>
        <v>-0.083887072184180733</v>
      </c>
      <c r="V55" s="100">
        <f t="shared" si="17"/>
        <v>-0.074058140029755165</v>
      </c>
      <c r="W55" s="100">
        <f t="shared" si="18"/>
        <v>0.061282828129183432</v>
      </c>
      <c r="X55" s="100">
        <f t="shared" si="19"/>
        <v>-0.012128817783220957</v>
      </c>
      <c r="Y55" s="50">
        <f t="shared" si="19"/>
        <v>-0.081093105111345667</v>
      </c>
    </row>
    <row r="56" spans="2:25" ht="11.1" customHeight="1" hidden="1">
      <c r="B56" s="12" t="s">
        <v>38</v>
      </c>
      <c r="C56" s="25">
        <v>0</v>
      </c>
      <c r="D56" s="25">
        <v>0</v>
      </c>
      <c r="E56" s="25">
        <v>0</v>
      </c>
      <c r="F56" s="25">
        <v>0</v>
      </c>
      <c r="G56" s="25">
        <v>0</v>
      </c>
      <c r="H56" s="25">
        <v>0</v>
      </c>
      <c r="I56" s="25">
        <f t="shared" si="1"/>
        <v>0</v>
      </c>
      <c r="J56" s="31"/>
      <c r="K56" s="25"/>
      <c r="L56" s="25"/>
      <c r="M56" s="25"/>
      <c r="N56" s="25"/>
      <c r="O56" s="25"/>
      <c r="P56" s="25"/>
      <c r="Q56" s="25" t="e">
        <f t="shared" si="2"/>
        <v>#DIV/0!</v>
      </c>
      <c r="S56" s="100"/>
      <c r="T56" s="100"/>
      <c r="U56" s="100"/>
      <c r="V56" s="100"/>
      <c r="W56" s="100"/>
      <c r="X56" s="100"/>
      <c r="Y56" s="50"/>
    </row>
    <row r="57" spans="2:25" ht="11.25" hidden="1">
      <c r="B57" s="8" t="s">
        <v>39</v>
      </c>
      <c r="C57" s="25">
        <v>0</v>
      </c>
      <c r="D57" s="25">
        <v>0</v>
      </c>
      <c r="E57" s="25">
        <v>0</v>
      </c>
      <c r="F57" s="25">
        <v>0</v>
      </c>
      <c r="G57" s="25">
        <v>0</v>
      </c>
      <c r="H57" s="25">
        <v>0</v>
      </c>
      <c r="I57" s="25">
        <f t="shared" si="1"/>
        <v>0</v>
      </c>
      <c r="J57" s="31"/>
      <c r="K57" s="25"/>
      <c r="L57" s="25"/>
      <c r="M57" s="25"/>
      <c r="N57" s="25"/>
      <c r="O57" s="25"/>
      <c r="P57" s="25"/>
      <c r="Q57" s="25" t="e">
        <f t="shared" si="2"/>
        <v>#DIV/0!</v>
      </c>
      <c r="S57" s="100"/>
      <c r="T57" s="100"/>
      <c r="U57" s="100"/>
      <c r="V57" s="100"/>
      <c r="W57" s="100"/>
      <c r="X57" s="100"/>
      <c r="Y57" s="50"/>
    </row>
    <row r="58" spans="2:25" ht="11.25">
      <c r="B58" s="8" t="s">
        <v>40</v>
      </c>
      <c r="C58" s="25">
        <f>VOLUMES!C58/CUSTOMERS!C59</f>
        <v>51124.194444444438</v>
      </c>
      <c r="D58" s="25">
        <f>VOLUMES!D58/CUSTOMERS!D59</f>
        <v>43599.991111111114</v>
      </c>
      <c r="E58" s="25">
        <f>VOLUMES!E58/CUSTOMERS!E59</f>
        <v>50252.300555555557</v>
      </c>
      <c r="F58" s="25">
        <f>VOLUMES!F58/CUSTOMERS!F59</f>
        <v>45189.14166666667</v>
      </c>
      <c r="G58" s="25">
        <f>VOLUMES!G58/CUSTOMERS!G59</f>
        <v>46151.940555555557</v>
      </c>
      <c r="H58" s="25">
        <f>VOLUMES!H58/CUSTOMERS!H59</f>
        <v>45751.005555555552</v>
      </c>
      <c r="I58" s="25">
        <f t="shared" si="1"/>
        <v>47011.428981481491</v>
      </c>
      <c r="J58" s="31"/>
      <c r="K58" s="25">
        <f>VOLUMES!K58/CUSTOMERS!K59</f>
        <v>43266.5086541899</v>
      </c>
      <c r="L58" s="25">
        <f>VOLUMES!L58/CUSTOMERS!L59</f>
        <v>43126.595880682617</v>
      </c>
      <c r="M58" s="25">
        <f>VOLUMES!M58/CUSTOMERS!M59</f>
        <v>44898.919818173672</v>
      </c>
      <c r="N58" s="25">
        <f>VOLUMES!N58/CUSTOMERS!N59</f>
        <v>40809.327707155993</v>
      </c>
      <c r="O58" s="25">
        <f>VOLUMES!O58/CUSTOMERS!O59</f>
        <v>43703.177754258366</v>
      </c>
      <c r="P58" s="25">
        <f>VOLUMES!P58/CUSTOMERS!P59</f>
        <v>44031.029591580635</v>
      </c>
      <c r="Q58" s="25">
        <f t="shared" si="2"/>
        <v>43305.92656767353</v>
      </c>
      <c r="S58" s="100">
        <f t="shared" si="20"/>
        <v>-0.15369798733539589</v>
      </c>
      <c r="T58" s="100">
        <f t="shared" si="15"/>
        <v>-0.010857690984892346</v>
      </c>
      <c r="U58" s="100">
        <f t="shared" si="16"/>
        <v>-0.10653006286674474</v>
      </c>
      <c r="V58" s="100">
        <f t="shared" si="17"/>
        <v>-0.096921822322228443</v>
      </c>
      <c r="W58" s="100">
        <f t="shared" si="18"/>
        <v>-0.053058718047824756</v>
      </c>
      <c r="X58" s="100">
        <f t="shared" si="19"/>
        <v>-0.037594276739695842</v>
      </c>
      <c r="Y58" s="50">
        <f t="shared" si="19"/>
        <v>-0.078821309925882363</v>
      </c>
    </row>
    <row r="59" spans="2:25" ht="11.25" hidden="1">
      <c r="B59" s="12" t="s">
        <v>41</v>
      </c>
      <c r="C59" s="25"/>
      <c r="D59" s="25"/>
      <c r="E59" s="25"/>
      <c r="F59" s="25"/>
      <c r="G59" s="25"/>
      <c r="H59" s="25"/>
      <c r="I59" s="25" t="e">
        <f t="shared" si="1"/>
        <v>#DIV/0!</v>
      </c>
      <c r="J59" s="31"/>
      <c r="K59" s="25"/>
      <c r="L59" s="25"/>
      <c r="M59" s="25"/>
      <c r="N59" s="25"/>
      <c r="O59" s="25"/>
      <c r="P59" s="25"/>
      <c r="Q59" s="25" t="e">
        <f t="shared" si="2"/>
        <v>#DIV/0!</v>
      </c>
      <c r="S59" s="100"/>
      <c r="T59" s="100"/>
      <c r="U59" s="100"/>
      <c r="V59" s="100"/>
      <c r="W59" s="100"/>
      <c r="X59" s="100"/>
      <c r="Y59" s="50"/>
    </row>
    <row r="60" spans="2:25" ht="11.25">
      <c r="B60" s="8" t="s">
        <v>42</v>
      </c>
      <c r="C60" s="25">
        <f>VOLUMES!C60/CUSTOMERS!C61</f>
        <v>303.28879999999998</v>
      </c>
      <c r="D60" s="25">
        <f>VOLUMES!D60/CUSTOMERS!D61</f>
        <v>303.28879999999998</v>
      </c>
      <c r="E60" s="25">
        <f>VOLUMES!E60/CUSTOMERS!E61</f>
        <v>303.28879999999998</v>
      </c>
      <c r="F60" s="25">
        <f>VOLUMES!F60/CUSTOMERS!F61</f>
        <v>303.28879999999998</v>
      </c>
      <c r="G60" s="25">
        <f>VOLUMES!G60/CUSTOMERS!G61</f>
        <v>303.28879999999998</v>
      </c>
      <c r="H60" s="25">
        <f>VOLUMES!H60/CUSTOMERS!H61</f>
        <v>303.28879999999998</v>
      </c>
      <c r="I60" s="25">
        <f t="shared" si="1"/>
        <v>303.28879999999998</v>
      </c>
      <c r="J60" s="31"/>
      <c r="K60" s="25">
        <f>VOLUMES!K60/CUSTOMERS!K61</f>
        <v>301.10314359767978</v>
      </c>
      <c r="L60" s="25">
        <f>VOLUMES!L60/CUSTOMERS!L61</f>
        <v>311.44121654605215</v>
      </c>
      <c r="M60" s="25">
        <f>VOLUMES!M60/CUSTOMERS!M61</f>
        <v>304.17995102279065</v>
      </c>
      <c r="N60" s="25">
        <f>VOLUMES!N60/CUSTOMERS!N61</f>
        <v>290.05740494153196</v>
      </c>
      <c r="O60" s="25">
        <f>VOLUMES!O60/CUSTOMERS!O61</f>
        <v>294.1495588169293</v>
      </c>
      <c r="P60" s="25">
        <f>VOLUMES!P60/CUSTOMERS!P61</f>
        <v>294.1495588169293</v>
      </c>
      <c r="Q60" s="25">
        <f t="shared" si="2"/>
        <v>299.18013895698556</v>
      </c>
      <c r="S60" s="100">
        <f t="shared" si="20"/>
        <v>-0.0072065186789627761</v>
      </c>
      <c r="T60" s="100">
        <f t="shared" si="15"/>
        <v>0.026880044848514573</v>
      </c>
      <c r="U60" s="100">
        <f t="shared" si="16"/>
        <v>0.0029382918946913505</v>
      </c>
      <c r="V60" s="100">
        <f t="shared" si="17"/>
        <v>-0.043626388638380399</v>
      </c>
      <c r="W60" s="100">
        <f t="shared" si="18"/>
        <v>-0.030133790575420791</v>
      </c>
      <c r="X60" s="100">
        <f t="shared" si="19"/>
        <v>-0.030133790575420791</v>
      </c>
      <c r="Y60" s="50">
        <f t="shared" si="19"/>
        <v>-0.013547025287496347</v>
      </c>
    </row>
    <row r="61" spans="2:25" ht="11.25" hidden="1">
      <c r="B61" s="8" t="s">
        <v>43</v>
      </c>
      <c r="C61" s="25">
        <v>0</v>
      </c>
      <c r="D61" s="25">
        <v>0</v>
      </c>
      <c r="E61" s="25">
        <v>0</v>
      </c>
      <c r="F61" s="25">
        <v>0</v>
      </c>
      <c r="G61" s="25">
        <v>0</v>
      </c>
      <c r="H61" s="25">
        <v>0</v>
      </c>
      <c r="I61" s="25">
        <f t="shared" si="1"/>
        <v>0</v>
      </c>
      <c r="J61" s="31"/>
      <c r="K61" s="25"/>
      <c r="L61" s="25"/>
      <c r="M61" s="25"/>
      <c r="N61" s="25"/>
      <c r="O61" s="25"/>
      <c r="P61" s="25"/>
      <c r="Q61" s="25" t="e">
        <f t="shared" si="2"/>
        <v>#DIV/0!</v>
      </c>
      <c r="S61" s="100"/>
      <c r="T61" s="100"/>
      <c r="U61" s="100"/>
      <c r="V61" s="100"/>
      <c r="W61" s="100"/>
      <c r="X61" s="100"/>
      <c r="Y61" s="50"/>
    </row>
    <row r="62" spans="2:27" ht="11.25">
      <c r="B62" s="8" t="s">
        <v>44</v>
      </c>
      <c r="C62" s="25">
        <f>VOLUMES!C62/CUSTOMERS!C63</f>
        <v>44650.525000000001</v>
      </c>
      <c r="D62" s="25">
        <f>VOLUMES!D62/CUSTOMERS!D63</f>
        <v>41837.625</v>
      </c>
      <c r="E62" s="25">
        <f>VOLUMES!E62/CUSTOMERS!E63</f>
        <v>52429.419999999998</v>
      </c>
      <c r="F62" s="25">
        <f>VOLUMES!F62/CUSTOMERS!F63</f>
        <v>48460.509999999995</v>
      </c>
      <c r="G62" s="25">
        <f>VOLUMES!G62/CUSTOMERS!G63</f>
        <v>49142.879999999997</v>
      </c>
      <c r="H62" s="25">
        <f>VOLUMES!H62/CUSTOMERS!H63</f>
        <v>48602.145000000004</v>
      </c>
      <c r="I62" s="25">
        <f t="shared" si="1"/>
        <v>47520.517500000009</v>
      </c>
      <c r="J62" s="31"/>
      <c r="K62" s="25">
        <f>VOLUMES!K62/CUSTOMERS!K63</f>
        <v>36657.022777186969</v>
      </c>
      <c r="L62" s="25">
        <f>VOLUMES!L62/CUSTOMERS!L63</f>
        <v>33441.564172697785</v>
      </c>
      <c r="M62" s="25">
        <f>VOLUMES!M62/CUSTOMERS!M63</f>
        <v>38235.539784341498</v>
      </c>
      <c r="N62" s="25">
        <f>VOLUMES!N62/CUSTOMERS!N63</f>
        <v>39112.599061922971</v>
      </c>
      <c r="O62" s="25">
        <f>VOLUMES!O62/CUSTOMERS!O63</f>
        <v>38933.440779686913</v>
      </c>
      <c r="P62" s="25">
        <f>VOLUMES!P62/CUSTOMERS!P63</f>
        <v>39301.651690601051</v>
      </c>
      <c r="Q62" s="25">
        <f t="shared" si="2"/>
        <v>37613.636377739531</v>
      </c>
      <c r="S62" s="100">
        <f t="shared" si="20"/>
        <v>-0.17902370068018311</v>
      </c>
      <c r="T62" s="100">
        <f t="shared" si="15"/>
        <v>-0.20068206135750333</v>
      </c>
      <c r="U62" s="100">
        <f t="shared" si="16"/>
        <v>-0.27072357877806968</v>
      </c>
      <c r="V62" s="100">
        <f t="shared" si="17"/>
        <v>-0.19289749402301018</v>
      </c>
      <c r="W62" s="100">
        <f t="shared" si="18"/>
        <v>-0.20775012006445462</v>
      </c>
      <c r="X62" s="100">
        <f t="shared" si="19"/>
        <v>-0.19135972927530157</v>
      </c>
      <c r="Y62" s="50">
        <f t="shared" si="19"/>
        <v>-0.20847586776091984</v>
      </c>
      <c r="AA62" s="65" t="s">
        <v>80</v>
      </c>
    </row>
    <row r="63" spans="2:27" ht="11.25">
      <c r="B63" s="8" t="s">
        <v>62</v>
      </c>
      <c r="C63" s="25">
        <f>VOLUMES!C63/CUSTOMERS!C64</f>
        <v>258.31949999999995</v>
      </c>
      <c r="D63" s="25">
        <f>VOLUMES!D63/CUSTOMERS!D64</f>
        <v>312.05700000000007</v>
      </c>
      <c r="E63" s="25">
        <f>VOLUMES!E63/CUSTOMERS!E64</f>
        <v>245.14950000000005</v>
      </c>
      <c r="F63" s="25">
        <f>VOLUMES!F63/CUSTOMERS!F64</f>
        <v>251.32649999999995</v>
      </c>
      <c r="G63" s="25">
        <f>VOLUMES!G63/CUSTOMERS!G64</f>
        <v>174.39650000000003</v>
      </c>
      <c r="H63" s="25">
        <f>VOLUMES!H63/CUSTOMERS!H64</f>
        <v>66.936000000000007</v>
      </c>
      <c r="I63" s="25">
        <f t="shared" si="1"/>
        <v>218.03083333333333</v>
      </c>
      <c r="J63" s="31"/>
      <c r="K63" s="25">
        <f>VOLUMES!K63/CUSTOMERS!K64</f>
        <v>224.35391155195447</v>
      </c>
      <c r="L63" s="25">
        <f>VOLUMES!L63/CUSTOMERS!L64</f>
        <v>225.52250589917531</v>
      </c>
      <c r="M63" s="25">
        <f>VOLUMES!M63/CUSTOMERS!M64</f>
        <v>186.72834986435035</v>
      </c>
      <c r="N63" s="25">
        <f>VOLUMES!N63/CUSTOMERS!N64</f>
        <v>160.15869987806445</v>
      </c>
      <c r="O63" s="25">
        <f>VOLUMES!O63/CUSTOMERS!O64</f>
        <v>109.90484087995188</v>
      </c>
      <c r="P63" s="25">
        <f>VOLUMES!P63/CUSTOMERS!P64</f>
        <v>103.88914313952377</v>
      </c>
      <c r="Q63" s="25">
        <f t="shared" si="2"/>
        <v>168.42624186883668</v>
      </c>
      <c r="S63" s="100">
        <f t="shared" si="20"/>
        <v>-0.1314867381209916</v>
      </c>
      <c r="T63" s="100">
        <f t="shared" si="15"/>
        <v>-0.27730348654516557</v>
      </c>
      <c r="U63" s="100">
        <f t="shared" si="16"/>
        <v>-0.23830825735173713</v>
      </c>
      <c r="V63" s="100">
        <f t="shared" si="17"/>
        <v>-0.36274646772996688</v>
      </c>
      <c r="W63" s="100">
        <f t="shared" si="18"/>
        <v>-0.36979904482055626</v>
      </c>
      <c r="X63" s="100">
        <f t="shared" si="19"/>
        <v>0.55206679723203889</v>
      </c>
      <c r="Y63" s="50">
        <f t="shared" si="19"/>
        <v>-0.22751181888416386</v>
      </c>
      <c r="AA63" s="65" t="s">
        <v>80</v>
      </c>
    </row>
    <row r="64" spans="2:25" ht="11.25">
      <c r="B64" s="8" t="s">
        <v>65</v>
      </c>
      <c r="C64" s="25">
        <f>VOLUMES!C64/CUSTOMERS!C65</f>
        <v>344.76333333333332</v>
      </c>
      <c r="D64" s="25">
        <f>VOLUMES!D64/CUSTOMERS!D65</f>
        <v>364.04222222222222</v>
      </c>
      <c r="E64" s="25">
        <f>VOLUMES!E64/CUSTOMERS!E65</f>
        <v>331.77555555555557</v>
      </c>
      <c r="F64" s="25">
        <f>VOLUMES!F64/CUSTOMERS!F65</f>
        <v>379.80888888888887</v>
      </c>
      <c r="G64" s="25">
        <f>VOLUMES!G64/CUSTOMERS!G65</f>
        <v>323.88333333333333</v>
      </c>
      <c r="H64" s="25">
        <f>VOLUMES!H64/CUSTOMERS!H65</f>
        <v>323.07444444444445</v>
      </c>
      <c r="I64" s="25">
        <f t="shared" si="1"/>
        <v>344.5579629629629</v>
      </c>
      <c r="J64" s="31"/>
      <c r="K64" s="25">
        <f>VOLUMES!K64/CUSTOMERS!K65</f>
        <v>336.29086215083447</v>
      </c>
      <c r="L64" s="25">
        <f>VOLUMES!L64/CUSTOMERS!L65</f>
        <v>328.18720708908904</v>
      </c>
      <c r="M64" s="25">
        <f>VOLUMES!M64/CUSTOMERS!M65</f>
        <v>331.34524250352439</v>
      </c>
      <c r="N64" s="25">
        <f>VOLUMES!N64/CUSTOMERS!N65</f>
        <v>306.58151884961842</v>
      </c>
      <c r="O64" s="25">
        <f>VOLUMES!O64/CUSTOMERS!O65</f>
        <v>291.77983437039364</v>
      </c>
      <c r="P64" s="25">
        <f>VOLUMES!P64/CUSTOMERS!P65</f>
        <v>265.42198602849271</v>
      </c>
      <c r="Q64" s="25">
        <f t="shared" si="2"/>
        <v>309.93444183199216</v>
      </c>
      <c r="S64" s="100">
        <f t="shared" si="20"/>
        <v>-0.024574745523495877</v>
      </c>
      <c r="T64" s="100">
        <f t="shared" si="15"/>
        <v>-0.098491364310061294</v>
      </c>
      <c r="U64" s="100">
        <f t="shared" si="16"/>
        <v>-0.0012970004716309652</v>
      </c>
      <c r="V64" s="100">
        <f t="shared" si="17"/>
        <v>-0.19280056939555393</v>
      </c>
      <c r="W64" s="100">
        <f t="shared" si="18"/>
        <v>-0.099120564903842995</v>
      </c>
      <c r="X64" s="100">
        <f t="shared" si="19"/>
        <v>-0.17844945462984646</v>
      </c>
      <c r="Y64" s="50">
        <f t="shared" si="19"/>
        <v>-0.10048678263950754</v>
      </c>
    </row>
    <row r="65" spans="2:25" ht="11.25">
      <c r="B65" s="8" t="s">
        <v>63</v>
      </c>
      <c r="C65" s="25">
        <f>VOLUMES!C65/CUSTOMERS!C66</f>
        <v>1258.48</v>
      </c>
      <c r="D65" s="25">
        <f>VOLUMES!D65/CUSTOMERS!D66</f>
        <v>1807.9400000000001</v>
      </c>
      <c r="E65" s="25">
        <f>VOLUMES!E65/CUSTOMERS!E66</f>
        <v>1358.0900000000001</v>
      </c>
      <c r="F65" s="25">
        <f>VOLUMES!F65/CUSTOMERS!F66</f>
        <v>1428.9250000000002</v>
      </c>
      <c r="G65" s="25">
        <f>VOLUMES!G65/CUSTOMERS!G66</f>
        <v>1234.9499999999998</v>
      </c>
      <c r="H65" s="25">
        <f>VOLUMES!H65/CUSTOMERS!H66</f>
        <v>1006.635</v>
      </c>
      <c r="I65" s="25">
        <f t="shared" si="1"/>
        <v>1349.1700000000001</v>
      </c>
      <c r="J65" s="31"/>
      <c r="K65" s="25">
        <f>VOLUMES!K65/CUSTOMERS!K66</f>
        <v>1570.3049777554188</v>
      </c>
      <c r="L65" s="25">
        <f>VOLUMES!L65/CUSTOMERS!L66</f>
        <v>1578.4842401882597</v>
      </c>
      <c r="M65" s="25">
        <f>VOLUMES!M65/CUSTOMERS!M66</f>
        <v>1306.9549590275033</v>
      </c>
      <c r="N65" s="25">
        <f>VOLUMES!N65/CUSTOMERS!N66</f>
        <v>1120.9878263750284</v>
      </c>
      <c r="O65" s="25">
        <f>VOLUMES!O65/CUSTOMERS!O66</f>
        <v>769.2494305954624</v>
      </c>
      <c r="P65" s="25">
        <f>VOLUMES!P65/CUSTOMERS!P66</f>
        <v>727.14416913101616</v>
      </c>
      <c r="Q65" s="25">
        <f t="shared" si="2"/>
        <v>1178.8542671787816</v>
      </c>
      <c r="S65" s="100">
        <f t="shared" si="20"/>
        <v>0.24777904913500318</v>
      </c>
      <c r="T65" s="100">
        <f t="shared" si="15"/>
        <v>-0.12691558337762332</v>
      </c>
      <c r="U65" s="100">
        <f t="shared" si="16"/>
        <v>-0.037652173988834962</v>
      </c>
      <c r="V65" s="100">
        <f t="shared" si="17"/>
        <v>-0.21550268462303604</v>
      </c>
      <c r="W65" s="100">
        <f t="shared" si="18"/>
        <v>-0.37710074853600345</v>
      </c>
      <c r="X65" s="100">
        <f t="shared" si="19"/>
        <v>-0.27764863219437419</v>
      </c>
      <c r="Y65" s="50">
        <f t="shared" si="19"/>
        <v>-0.12623741472254682</v>
      </c>
    </row>
    <row r="66" spans="2:27" ht="11.25">
      <c r="B66" s="8" t="s">
        <v>64</v>
      </c>
      <c r="C66" s="25">
        <f>VOLUMES!C66/CUSTOMERS!C67</f>
        <v>6919.8099999999995</v>
      </c>
      <c r="D66" s="25">
        <f>VOLUMES!D66/CUSTOMERS!D67</f>
        <v>11084.234999999999</v>
      </c>
      <c r="E66" s="25">
        <f>VOLUMES!E66/CUSTOMERS!E67</f>
        <v>6956.7249999999995</v>
      </c>
      <c r="F66" s="25">
        <f>VOLUMES!F66/CUSTOMERS!F67</f>
        <v>7084.8850000000002</v>
      </c>
      <c r="G66" s="25">
        <f>VOLUMES!G66/CUSTOMERS!G67</f>
        <v>5354.7550000000001</v>
      </c>
      <c r="H66" s="25">
        <f>VOLUMES!H66/CUSTOMERS!H67</f>
        <v>5841.5249999999996</v>
      </c>
      <c r="I66" s="25">
        <f t="shared" si="1"/>
        <v>7206.9891666666663</v>
      </c>
      <c r="J66" s="31"/>
      <c r="K66" s="25">
        <f>VOLUMES!K66/CUSTOMERS!K67</f>
        <v>6423.6486064568289</v>
      </c>
      <c r="L66" s="25">
        <f>VOLUMES!L66/CUSTOMERS!L67</f>
        <v>6268.8569115185355</v>
      </c>
      <c r="M66" s="25">
        <f>VOLUMES!M66/CUSTOMERS!M67</f>
        <v>6329.1800189004416</v>
      </c>
      <c r="N66" s="25">
        <f>VOLUMES!N66/CUSTOMERS!N67</f>
        <v>5856.1565834056455</v>
      </c>
      <c r="O66" s="25">
        <f>VOLUMES!O66/CUSTOMERS!O67</f>
        <v>5573.4227045542475</v>
      </c>
      <c r="P66" s="25">
        <f>VOLUMES!P66/CUSTOMERS!P67</f>
        <v>5069.9491498826637</v>
      </c>
      <c r="Q66" s="25">
        <f t="shared" si="2"/>
        <v>5920.2023291197265</v>
      </c>
      <c r="S66" s="100">
        <f t="shared" si="20"/>
        <v>-0.071701592029719111</v>
      </c>
      <c r="T66" s="100">
        <f t="shared" si="15"/>
        <v>-0.4344348607261993</v>
      </c>
      <c r="U66" s="100">
        <f t="shared" si="16"/>
        <v>-0.090206955298586314</v>
      </c>
      <c r="V66" s="100">
        <f t="shared" si="17"/>
        <v>-0.17342954989309703</v>
      </c>
      <c r="W66" s="100">
        <f t="shared" si="18"/>
        <v>0.040836173560554571</v>
      </c>
      <c r="X66" s="100">
        <f t="shared" si="19"/>
        <v>-0.13208466113169695</v>
      </c>
      <c r="Y66" s="50">
        <f t="shared" si="19"/>
        <v>-0.17854707531662584</v>
      </c>
      <c r="AA66" s="65" t="s">
        <v>80</v>
      </c>
    </row>
    <row r="67" spans="2:25" ht="11.25">
      <c r="B67" s="7" t="s">
        <v>45</v>
      </c>
      <c r="C67" s="25">
        <f>VOLUMES!C67/CUSTOMERS!C68</f>
        <v>380.0352173913044</v>
      </c>
      <c r="D67" s="25">
        <f>VOLUMES!D67/CUSTOMERS!D68</f>
        <v>315.58090909090919</v>
      </c>
      <c r="E67" s="25">
        <f>VOLUMES!E67/CUSTOMERS!E68</f>
        <v>358.87272727272727</v>
      </c>
      <c r="F67" s="25">
        <f>VOLUMES!F67/CUSTOMERS!F68</f>
        <v>330.42954545454546</v>
      </c>
      <c r="G67" s="25">
        <f>VOLUMES!G67/CUSTOMERS!G68</f>
        <v>304.99318181818177</v>
      </c>
      <c r="H67" s="25">
        <f>VOLUMES!H67/CUSTOMERS!H68</f>
        <v>341.73863636363632</v>
      </c>
      <c r="I67" s="25">
        <f t="shared" si="1"/>
        <v>338.6083695652174</v>
      </c>
      <c r="J67" s="31"/>
      <c r="K67" s="25">
        <f>VOLUMES!K67/CUSTOMERS!K68</f>
        <v>318.73299344054112</v>
      </c>
      <c r="L67" s="25">
        <f>VOLUMES!L67/CUSTOMERS!L68</f>
        <v>311.12846959816284</v>
      </c>
      <c r="M67" s="25">
        <f>VOLUMES!M67/CUSTOMERS!M68</f>
        <v>321.49281884929002</v>
      </c>
      <c r="N67" s="25">
        <f>VOLUMES!N67/CUSTOMERS!N68</f>
        <v>311.16646959832701</v>
      </c>
      <c r="O67" s="25">
        <f>VOLUMES!O67/CUSTOMERS!O68</f>
        <v>310.39259657911066</v>
      </c>
      <c r="P67" s="25">
        <f>VOLUMES!P67/CUSTOMERS!P68</f>
        <v>295.71343778553228</v>
      </c>
      <c r="Q67" s="25">
        <f t="shared" si="2"/>
        <v>311.43779764182733</v>
      </c>
      <c r="S67" s="100">
        <f t="shared" si="20"/>
        <v>-0.16130669249961446</v>
      </c>
      <c r="T67" s="100">
        <f t="shared" si="15"/>
        <v>-0.014108709888606534</v>
      </c>
      <c r="U67" s="100">
        <f t="shared" si="16"/>
        <v>-0.1041592341315761</v>
      </c>
      <c r="V67" s="100">
        <f t="shared" si="17"/>
        <v>-0.058297074584295359</v>
      </c>
      <c r="W67" s="100">
        <f t="shared" si="18"/>
        <v>0.017703394970146225</v>
      </c>
      <c r="X67" s="100">
        <f t="shared" si="19"/>
        <v>-0.13467952897526539</v>
      </c>
      <c r="Y67" s="50">
        <f t="shared" si="19"/>
        <v>-0.080241879308174932</v>
      </c>
    </row>
    <row r="68" spans="2:27" ht="11.25">
      <c r="B68" s="7" t="s">
        <v>46</v>
      </c>
      <c r="C68" s="25">
        <f>VOLUMES!C68/CUSTOMERS!C69</f>
        <v>363.67000000000002</v>
      </c>
      <c r="D68" s="25">
        <f>VOLUMES!D68/CUSTOMERS!D69</f>
        <v>708.60000000000002</v>
      </c>
      <c r="E68" s="25">
        <f>VOLUMES!E68/CUSTOMERS!E69</f>
        <v>729.15999999999997</v>
      </c>
      <c r="F68" s="25">
        <f>VOLUMES!F68/CUSTOMERS!F69</f>
        <v>666.50999999999999</v>
      </c>
      <c r="G68" s="25">
        <f>VOLUMES!G68/CUSTOMERS!G69</f>
        <v>591.40999999999997</v>
      </c>
      <c r="H68" s="25">
        <f>VOLUMES!H68/CUSTOMERS!H69</f>
        <v>582.58000000000004</v>
      </c>
      <c r="I68" s="25">
        <f t="shared" si="1"/>
        <v>606.98833333333323</v>
      </c>
      <c r="J68" s="31"/>
      <c r="K68" s="25">
        <f>VOLUMES!K68/CUSTOMERS!K69</f>
        <v>898.64969189643307</v>
      </c>
      <c r="L68" s="25">
        <f>VOLUMES!L68/CUSTOMERS!L69</f>
        <v>729.72616447744088</v>
      </c>
      <c r="M68" s="25">
        <f>VOLUMES!M68/CUSTOMERS!M69</f>
        <v>669.65270556560267</v>
      </c>
      <c r="N68" s="25">
        <f>VOLUMES!N68/CUSTOMERS!N69</f>
        <v>745.74400694525491</v>
      </c>
      <c r="O68" s="25">
        <f>VOLUMES!O68/CUSTOMERS!O69</f>
        <v>720.81863022971947</v>
      </c>
      <c r="P68" s="25">
        <f>VOLUMES!P68/CUSTOMERS!P69</f>
        <v>861.90873298759664</v>
      </c>
      <c r="Q68" s="25">
        <f t="shared" si="2"/>
        <v>771.08332201700796</v>
      </c>
      <c r="S68" s="100">
        <f t="shared" si="20"/>
        <v>1.4710580798428052</v>
      </c>
      <c r="T68" s="100">
        <f t="shared" si="15"/>
        <v>0.029813949304884069</v>
      </c>
      <c r="U68" s="100">
        <f t="shared" si="16"/>
        <v>-0.081610749951172984</v>
      </c>
      <c r="V68" s="100">
        <f t="shared" si="17"/>
        <v>0.11887894697042042</v>
      </c>
      <c r="W68" s="100">
        <f t="shared" si="18"/>
        <v>0.2188137336699067</v>
      </c>
      <c r="X68" s="100">
        <f t="shared" si="19"/>
        <v>0.47946845581310132</v>
      </c>
      <c r="Y68" s="50">
        <f t="shared" si="19"/>
        <v>0.27034290392787574</v>
      </c>
      <c r="AA68" s="65" t="s">
        <v>80</v>
      </c>
    </row>
    <row r="69" spans="2:25" ht="11.25">
      <c r="B69" s="13" t="s">
        <v>47</v>
      </c>
      <c r="C69" s="29">
        <v>0</v>
      </c>
      <c r="D69" s="29">
        <v>0</v>
      </c>
      <c r="E69" s="29">
        <v>0</v>
      </c>
      <c r="F69" s="29">
        <v>0</v>
      </c>
      <c r="G69" s="29">
        <v>0</v>
      </c>
      <c r="H69" s="29">
        <v>0</v>
      </c>
      <c r="I69" s="29">
        <f t="shared" si="1"/>
        <v>0</v>
      </c>
      <c r="J69" s="31"/>
      <c r="K69" s="31"/>
      <c r="L69" s="30"/>
      <c r="M69" s="30"/>
      <c r="Y69" s="50"/>
    </row>
    <row r="70" spans="2:25" ht="11.25">
      <c r="B70" s="9" t="s">
        <v>48</v>
      </c>
      <c r="C70" s="10">
        <f>VOLUMES!C70/CUSTOMERS!C71</f>
        <v>1313.3253719818606</v>
      </c>
      <c r="D70" s="10">
        <f>VOLUMES!D70/CUSTOMERS!D71</f>
        <v>1251.2285772009307</v>
      </c>
      <c r="E70" s="10">
        <f>VOLUMES!E70/CUSTOMERS!E71</f>
        <v>1277.8371432065549</v>
      </c>
      <c r="F70" s="10">
        <f>VOLUMES!F70/CUSTOMERS!F71</f>
        <v>1258.0104291113007</v>
      </c>
      <c r="G70" s="10">
        <f>VOLUMES!G70/CUSTOMERS!G71</f>
        <v>1151.2250845807471</v>
      </c>
      <c r="H70" s="10">
        <f>VOLUMES!H70/CUSTOMERS!H71</f>
        <v>1160.2140364520051</v>
      </c>
      <c r="I70" s="10">
        <f t="shared" si="1"/>
        <v>1235.3067737555666</v>
      </c>
      <c r="J70" s="31"/>
      <c r="K70" s="31"/>
      <c r="L70" s="30"/>
      <c r="M70" s="30"/>
      <c r="Y70" s="51"/>
    </row>
    <row r="71" spans="2:25" ht="11.25">
      <c r="B71" s="11" t="s">
        <v>49</v>
      </c>
      <c r="C71" s="25"/>
      <c r="D71" s="25"/>
      <c r="E71" s="25"/>
      <c r="F71" s="25"/>
      <c r="G71" s="25"/>
      <c r="H71" s="25"/>
      <c r="I71" s="25"/>
      <c r="J71" s="31"/>
      <c r="K71" s="31"/>
      <c r="L71" s="30"/>
      <c r="M71" s="30"/>
      <c r="Y71" s="51"/>
    </row>
    <row r="72" spans="2:25" ht="11.25">
      <c r="B72" s="7" t="s">
        <v>3</v>
      </c>
      <c r="C72" s="25">
        <v>0</v>
      </c>
      <c r="D72" s="25">
        <v>0</v>
      </c>
      <c r="E72" s="25">
        <v>0</v>
      </c>
      <c r="F72" s="25">
        <v>0</v>
      </c>
      <c r="G72" s="25">
        <v>0</v>
      </c>
      <c r="H72" s="25">
        <v>0</v>
      </c>
      <c r="I72" s="25">
        <f t="shared" si="1"/>
        <v>0</v>
      </c>
      <c r="J72" s="31"/>
      <c r="K72" s="25"/>
      <c r="L72" s="25"/>
      <c r="M72" s="25"/>
      <c r="N72" s="25"/>
      <c r="O72" s="25"/>
      <c r="P72" s="25"/>
      <c r="Q72" s="25"/>
      <c r="S72" s="100"/>
      <c r="T72" s="100"/>
      <c r="U72" s="100"/>
      <c r="V72" s="100"/>
      <c r="W72" s="100"/>
      <c r="X72" s="100"/>
      <c r="Y72" s="50"/>
    </row>
    <row r="73" spans="2:27" ht="11.25">
      <c r="B73" s="7" t="s">
        <v>4</v>
      </c>
      <c r="C73" s="25">
        <f>VOLUMES!C73/CUSTOMERS!C74</f>
        <v>1.03</v>
      </c>
      <c r="D73" s="25">
        <f>VOLUMES!D73/CUSTOMERS!D74</f>
        <v>2.0699999999999998</v>
      </c>
      <c r="E73" s="25">
        <f>VOLUMES!E73/CUSTOMERS!E74</f>
        <v>2.0699999999999998</v>
      </c>
      <c r="F73" s="25">
        <f>VOLUMES!F73/CUSTOMERS!F74</f>
        <v>1.03</v>
      </c>
      <c r="G73" s="25">
        <f>VOLUMES!G73/CUSTOMERS!G74</f>
        <v>1.02</v>
      </c>
      <c r="H73" s="25">
        <f>VOLUMES!H73/CUSTOMERS!H74</f>
        <v>1.03</v>
      </c>
      <c r="I73" s="25">
        <f t="shared" si="21" ref="I73:I81">AVERAGE(C73:H73)</f>
        <v>1.375</v>
      </c>
      <c r="J73" s="31"/>
      <c r="K73" s="25">
        <f>VOLUMES!K73/CUSTOMERS!K74</f>
        <v>2.6785926081772056</v>
      </c>
      <c r="L73" s="25">
        <f>VOLUMES!L73/CUSTOMERS!L74</f>
        <v>2.1584047306604632</v>
      </c>
      <c r="M73" s="25">
        <f>VOLUMES!M73/CUSTOMERS!M74</f>
        <v>1.4878292556288044</v>
      </c>
      <c r="N73" s="25">
        <f>VOLUMES!N73/CUSTOMERS!N74</f>
        <v>1.5595153543906062</v>
      </c>
      <c r="O73" s="25">
        <f>VOLUMES!O73/CUSTOMERS!O74</f>
        <v>1.2689003938309502</v>
      </c>
      <c r="P73" s="25">
        <f>VOLUMES!P73/CUSTOMERS!P74</f>
        <v>1.2273724513536408</v>
      </c>
      <c r="Q73" s="25">
        <f t="shared" si="22" ref="Q73:Q81">AVERAGE(K73:P73)</f>
        <v>1.7301024656736119</v>
      </c>
      <c r="S73" s="100">
        <f t="shared" si="23" ref="S73:S78">(K73-C73)/C73</f>
        <v>1.6005753477448597</v>
      </c>
      <c r="T73" s="100">
        <f t="shared" si="24" ref="T73:T78">(L73-D73)/D73</f>
        <v>0.042707599352880869</v>
      </c>
      <c r="U73" s="100">
        <f t="shared" si="25" ref="U73:U78">(M73-E73)/E73</f>
        <v>-0.28124190549333117</v>
      </c>
      <c r="V73" s="100">
        <f t="shared" si="26" ref="V73:V78">(N73-F73)/F73</f>
        <v>0.51409257707825839</v>
      </c>
      <c r="W73" s="100">
        <f t="shared" si="27" ref="W73:W78">(O73-G73)/G73</f>
        <v>0.24401999395191196</v>
      </c>
      <c r="X73" s="100">
        <f t="shared" si="28" ref="X73:Y78">(P73-H73)/H73</f>
        <v>0.19162373917829204</v>
      </c>
      <c r="Y73" s="50">
        <f t="shared" si="28"/>
        <v>0.25825633867171777</v>
      </c>
      <c r="AA73" s="65" t="s">
        <v>80</v>
      </c>
    </row>
    <row r="74" spans="2:25" ht="11.25">
      <c r="B74" s="7" t="s">
        <v>5</v>
      </c>
      <c r="C74" s="25">
        <f>VOLUMES!C74/CUSTOMERS!C75</f>
        <v>13.133617021276596</v>
      </c>
      <c r="D74" s="25">
        <f>VOLUMES!D74/CUSTOMERS!D75</f>
        <v>19.721666666666668</v>
      </c>
      <c r="E74" s="25">
        <f>VOLUMES!E74/CUSTOMERS!E75</f>
        <v>14.414489795918366</v>
      </c>
      <c r="F74" s="25">
        <f>VOLUMES!F74/CUSTOMERS!F75</f>
        <v>14.015510204081632</v>
      </c>
      <c r="G74" s="25">
        <f>VOLUMES!G74/CUSTOMERS!G75</f>
        <v>15.917692307692308</v>
      </c>
      <c r="H74" s="25">
        <f>VOLUMES!H74/CUSTOMERS!H75</f>
        <v>11.572692307692307</v>
      </c>
      <c r="I74" s="25">
        <f t="shared" si="21"/>
        <v>14.795944717221312</v>
      </c>
      <c r="J74" s="31"/>
      <c r="K74" s="25">
        <f>VOLUMES!K74/CUSTOMERS!K75</f>
        <v>16.728343410149215</v>
      </c>
      <c r="L74" s="25">
        <f>VOLUMES!L74/CUSTOMERS!L75</f>
        <v>15.064064738978306</v>
      </c>
      <c r="M74" s="25">
        <f>VOLUMES!M74/CUSTOMERS!M75</f>
        <v>13.936339810533305</v>
      </c>
      <c r="N74" s="25">
        <f>VOLUMES!N74/CUSTOMERS!N75</f>
        <v>12.287703866571638</v>
      </c>
      <c r="O74" s="25">
        <f>VOLUMES!O74/CUSTOMERS!O75</f>
        <v>13.4298689363251</v>
      </c>
      <c r="P74" s="25">
        <f>VOLUMES!P74/CUSTOMERS!P75</f>
        <v>9.5842269881508972</v>
      </c>
      <c r="Q74" s="25">
        <f t="shared" si="22"/>
        <v>13.505091291784744</v>
      </c>
      <c r="S74" s="100">
        <f t="shared" si="23"/>
        <v>0.27370421895576252</v>
      </c>
      <c r="T74" s="100">
        <f t="shared" si="24"/>
        <v>-0.23616675032646131</v>
      </c>
      <c r="U74" s="100">
        <f t="shared" si="25"/>
        <v>-0.033171481762778357</v>
      </c>
      <c r="V74" s="100">
        <f t="shared" si="26"/>
        <v>-0.12327816200417864</v>
      </c>
      <c r="W74" s="100">
        <f t="shared" si="27"/>
        <v>-0.15629296780444449</v>
      </c>
      <c r="X74" s="100">
        <f t="shared" si="28"/>
        <v>-0.17182391674059178</v>
      </c>
      <c r="Y74" s="50">
        <f t="shared" si="28"/>
        <v>-0.087243731313358885</v>
      </c>
    </row>
    <row r="75" spans="2:27" ht="11.25">
      <c r="B75" s="8" t="s">
        <v>6</v>
      </c>
      <c r="C75" s="25">
        <f>VOLUMES!C75/CUSTOMERS!C76</f>
        <v>38.995999999999995</v>
      </c>
      <c r="D75" s="25">
        <f>VOLUMES!D75/CUSTOMERS!D76</f>
        <v>38.164000000000001</v>
      </c>
      <c r="E75" s="25">
        <f>VOLUMES!E75/CUSTOMERS!E76</f>
        <v>40.369999999999997</v>
      </c>
      <c r="F75" s="25">
        <f>VOLUMES!F75/CUSTOMERS!F76</f>
        <v>31.378333333333334</v>
      </c>
      <c r="G75" s="25">
        <f>VOLUMES!G75/CUSTOMERS!G76</f>
        <v>29.978333333333335</v>
      </c>
      <c r="H75" s="25">
        <f>VOLUMES!H75/CUSTOMERS!H76</f>
        <v>33.478333333333332</v>
      </c>
      <c r="I75" s="25">
        <f t="shared" si="21"/>
        <v>35.394166666666663</v>
      </c>
      <c r="J75" s="31"/>
      <c r="K75" s="25">
        <f>VOLUMES!K75/CUSTOMERS!K76</f>
        <v>65.588489483800231</v>
      </c>
      <c r="L75" s="25">
        <f>VOLUMES!L75/CUSTOMERS!L76</f>
        <v>60.989563998008357</v>
      </c>
      <c r="M75" s="25">
        <f>VOLUMES!M75/CUSTOMERS!M76</f>
        <v>57.133361638780151</v>
      </c>
      <c r="N75" s="25">
        <f>VOLUMES!N75/CUSTOMERS!N76</f>
        <v>44.174056922636545</v>
      </c>
      <c r="O75" s="25">
        <f>VOLUMES!O75/CUSTOMERS!O76</f>
        <v>39.013636569610249</v>
      </c>
      <c r="P75" s="25">
        <f>VOLUMES!P75/CUSTOMERS!P76</f>
        <v>38.493990111483889</v>
      </c>
      <c r="Q75" s="25">
        <f t="shared" si="22"/>
        <v>50.89884978738656</v>
      </c>
      <c r="S75" s="100">
        <f t="shared" si="23"/>
        <v>0.68192864611242787</v>
      </c>
      <c r="T75" s="100">
        <f t="shared" si="24"/>
        <v>0.59809149979059728</v>
      </c>
      <c r="U75" s="100">
        <f t="shared" si="25"/>
        <v>0.41524304282338753</v>
      </c>
      <c r="V75" s="100">
        <f t="shared" si="26"/>
        <v>0.4077885034037248</v>
      </c>
      <c r="W75" s="100">
        <f t="shared" si="27"/>
        <v>0.30139444831078821</v>
      </c>
      <c r="X75" s="100">
        <f t="shared" si="28"/>
        <v>0.1498179950659797</v>
      </c>
      <c r="Y75" s="50">
        <f t="shared" si="28"/>
        <v>0.43805758352044538</v>
      </c>
      <c r="AA75" s="65" t="s">
        <v>80</v>
      </c>
    </row>
    <row r="76" spans="2:25" ht="11.25">
      <c r="B76" s="8" t="s">
        <v>7</v>
      </c>
      <c r="C76" s="25">
        <f>VOLUMES!C76/CUSTOMERS!C77</f>
        <v>129.386</v>
      </c>
      <c r="D76" s="25">
        <f>VOLUMES!D76/CUSTOMERS!D77</f>
        <v>139.155</v>
      </c>
      <c r="E76" s="25">
        <f>VOLUMES!E76/CUSTOMERS!E77</f>
        <v>149.55699999999999</v>
      </c>
      <c r="F76" s="25">
        <f>VOLUMES!F76/CUSTOMERS!F77</f>
        <v>137.898</v>
      </c>
      <c r="G76" s="25">
        <f>VOLUMES!G76/CUSTOMERS!G77</f>
        <v>147.13888888888889</v>
      </c>
      <c r="H76" s="25">
        <f>VOLUMES!H76/CUSTOMERS!H77</f>
        <v>163.655</v>
      </c>
      <c r="I76" s="25">
        <f t="shared" si="21"/>
        <v>144.46498148148149</v>
      </c>
      <c r="J76" s="31"/>
      <c r="K76" s="25">
        <f>VOLUMES!K76/CUSTOMERS!K77</f>
        <v>181.89113402231183</v>
      </c>
      <c r="L76" s="25">
        <f>VOLUMES!L76/CUSTOMERS!L77</f>
        <v>171.80394073217394</v>
      </c>
      <c r="M76" s="25">
        <f>VOLUMES!M76/CUSTOMERS!M77</f>
        <v>161.45152220517235</v>
      </c>
      <c r="N76" s="25">
        <f>VOLUMES!N76/CUSTOMERS!N77</f>
        <v>144.51348429760645</v>
      </c>
      <c r="O76" s="25">
        <f>VOLUMES!O76/CUSTOMERS!O77</f>
        <v>143.48384922840614</v>
      </c>
      <c r="P76" s="25">
        <f>VOLUMES!P76/CUSTOMERS!P77</f>
        <v>132.77780229468726</v>
      </c>
      <c r="Q76" s="25">
        <f t="shared" si="22"/>
        <v>155.986955463393</v>
      </c>
      <c r="S76" s="100">
        <f t="shared" si="23"/>
        <v>0.40580228171758798</v>
      </c>
      <c r="T76" s="100">
        <f t="shared" si="24"/>
        <v>0.23462283591803343</v>
      </c>
      <c r="U76" s="100">
        <f t="shared" si="25"/>
        <v>0.079531698316844854</v>
      </c>
      <c r="V76" s="100">
        <f t="shared" si="26"/>
        <v>0.047973750870980415</v>
      </c>
      <c r="W76" s="100">
        <f t="shared" si="27"/>
        <v>-0.024840745285516091</v>
      </c>
      <c r="X76" s="100">
        <f t="shared" si="28"/>
        <v>-0.18867249827571866</v>
      </c>
      <c r="Y76" s="50">
        <f t="shared" si="28"/>
        <v>0.079756172490760197</v>
      </c>
    </row>
    <row r="77" spans="2:25" ht="11.25">
      <c r="B77" s="8" t="s">
        <v>8</v>
      </c>
      <c r="C77" s="25">
        <f>VOLUMES!C77/CUSTOMERS!C78</f>
        <v>290.85874999999999</v>
      </c>
      <c r="D77" s="25">
        <f>VOLUMES!D77/CUSTOMERS!D78</f>
        <v>321.34625</v>
      </c>
      <c r="E77" s="25">
        <f>VOLUMES!E77/CUSTOMERS!E78</f>
        <v>329.50999999999999</v>
      </c>
      <c r="F77" s="25">
        <f>VOLUMES!F77/CUSTOMERS!F78</f>
        <v>300.35374999999999</v>
      </c>
      <c r="G77" s="25">
        <f>VOLUMES!G77/CUSTOMERS!G78</f>
        <v>306.52125000000001</v>
      </c>
      <c r="H77" s="25">
        <f>VOLUMES!H77/CUSTOMERS!H78</f>
        <v>326.15375</v>
      </c>
      <c r="I77" s="25">
        <f t="shared" si="21"/>
        <v>312.45729166666666</v>
      </c>
      <c r="J77" s="31"/>
      <c r="K77" s="25">
        <f>VOLUMES!K77/CUSTOMERS!K78</f>
        <v>335.6488152936621</v>
      </c>
      <c r="L77" s="25">
        <f>VOLUMES!L77/CUSTOMERS!L78</f>
        <v>323.91833728879709</v>
      </c>
      <c r="M77" s="25">
        <f>VOLUMES!M77/CUSTOMERS!M78</f>
        <v>309.23230940809623</v>
      </c>
      <c r="N77" s="25">
        <f>VOLUMES!N77/CUSTOMERS!N78</f>
        <v>304.75186225685036</v>
      </c>
      <c r="O77" s="25">
        <f>VOLUMES!O77/CUSTOMERS!O78</f>
        <v>284.30565283934584</v>
      </c>
      <c r="P77" s="25">
        <f>VOLUMES!P77/CUSTOMERS!P78</f>
        <v>274.15930339034219</v>
      </c>
      <c r="Q77" s="25">
        <f t="shared" si="22"/>
        <v>305.33604674618232</v>
      </c>
      <c r="S77" s="100">
        <f t="shared" si="23"/>
        <v>0.15399249736740639</v>
      </c>
      <c r="T77" s="100">
        <f t="shared" si="24"/>
        <v>0.0080040992816847647</v>
      </c>
      <c r="U77" s="100">
        <f t="shared" si="25"/>
        <v>-0.061538923225103223</v>
      </c>
      <c r="V77" s="100">
        <f t="shared" si="26"/>
        <v>0.014643107525211082</v>
      </c>
      <c r="W77" s="100">
        <f t="shared" si="27"/>
        <v>-0.072476531922841134</v>
      </c>
      <c r="X77" s="100">
        <f t="shared" si="28"/>
        <v>-0.15941698235773102</v>
      </c>
      <c r="Y77" s="50">
        <f t="shared" si="28"/>
        <v>-0.022791098529015532</v>
      </c>
    </row>
    <row r="78" spans="2:25" ht="11.25">
      <c r="B78" s="13" t="s">
        <v>9</v>
      </c>
      <c r="C78" s="29">
        <f>VOLUMES!C78/CUSTOMERS!C79</f>
        <v>583.04499999999996</v>
      </c>
      <c r="D78" s="29">
        <f>VOLUMES!D78/CUSTOMERS!D79</f>
        <v>590.4616666666667</v>
      </c>
      <c r="E78" s="29">
        <f>VOLUMES!E78/CUSTOMERS!E79</f>
        <v>656.08166666666659</v>
      </c>
      <c r="F78" s="29">
        <f>VOLUMES!F78/CUSTOMERS!F79</f>
        <v>577.96333333333337</v>
      </c>
      <c r="G78" s="29">
        <f>VOLUMES!G78/CUSTOMERS!G79</f>
        <v>615.69166666666672</v>
      </c>
      <c r="H78" s="29">
        <f>VOLUMES!H78/CUSTOMERS!H79</f>
        <v>645.61833333333334</v>
      </c>
      <c r="I78" s="29">
        <f t="shared" si="21"/>
        <v>611.47694444444437</v>
      </c>
      <c r="J78" s="31"/>
      <c r="K78" s="25">
        <f>VOLUMES!K78/CUSTOMERS!K79</f>
        <v>686.49828207893813</v>
      </c>
      <c r="L78" s="25">
        <f>VOLUMES!L78/CUSTOMERS!L79</f>
        <v>596.07277492407707</v>
      </c>
      <c r="M78" s="25">
        <f>VOLUMES!M78/CUSTOMERS!M79</f>
        <v>590.1626674043772</v>
      </c>
      <c r="N78" s="25">
        <f>VOLUMES!N78/CUSTOMERS!N79</f>
        <v>552.97027197071748</v>
      </c>
      <c r="O78" s="25">
        <f>VOLUMES!O78/CUSTOMERS!O79</f>
        <v>519.09161581777096</v>
      </c>
      <c r="P78" s="25">
        <f>VOLUMES!P78/CUSTOMERS!P79</f>
        <v>535.48893032614376</v>
      </c>
      <c r="Q78" s="25">
        <f t="shared" si="22"/>
        <v>580.04742375367084</v>
      </c>
      <c r="S78" s="100">
        <f t="shared" si="23"/>
        <v>0.17743618773668959</v>
      </c>
      <c r="T78" s="100">
        <f t="shared" si="24"/>
        <v>0.0095029170802683176</v>
      </c>
      <c r="U78" s="100">
        <f t="shared" si="25"/>
        <v>-0.10047377119559212</v>
      </c>
      <c r="V78" s="100">
        <f t="shared" si="26"/>
        <v>-0.043243333826164097</v>
      </c>
      <c r="W78" s="100">
        <f t="shared" si="27"/>
        <v>-0.15689679766478745</v>
      </c>
      <c r="X78" s="100">
        <f t="shared" si="28"/>
        <v>-0.17057973313519531</v>
      </c>
      <c r="Y78" s="50">
        <f t="shared" si="28"/>
        <v>-0.05139935524360404</v>
      </c>
    </row>
    <row r="79" spans="2:25" ht="11.25">
      <c r="B79" s="9" t="s">
        <v>50</v>
      </c>
      <c r="C79" s="10">
        <f>VOLUMES!C79/CUSTOMERS!C80</f>
        <v>120.696</v>
      </c>
      <c r="D79" s="10">
        <f>VOLUMES!D79/CUSTOMERS!D80</f>
        <v>130.41151162790698</v>
      </c>
      <c r="E79" s="10">
        <f>VOLUMES!E79/CUSTOMERS!E80</f>
        <v>133.49942528735633</v>
      </c>
      <c r="F79" s="10">
        <f>VOLUMES!F79/CUSTOMERS!F80</f>
        <v>119.64181818181818</v>
      </c>
      <c r="G79" s="10">
        <f>VOLUMES!G79/CUSTOMERS!G80</f>
        <v>121.45944444444444</v>
      </c>
      <c r="H79" s="10">
        <f>VOLUMES!H79/CUSTOMERS!H80</f>
        <v>126.72967032967034</v>
      </c>
      <c r="I79" s="10">
        <f t="shared" si="21"/>
        <v>125.40631164519937</v>
      </c>
      <c r="J79" s="31"/>
      <c r="K79" s="31"/>
      <c r="L79" s="30"/>
      <c r="M79" s="30"/>
      <c r="Y79" s="51"/>
    </row>
    <row r="80" spans="2:25" ht="11.25">
      <c r="B80" s="16"/>
      <c r="C80" s="17"/>
      <c r="D80" s="17"/>
      <c r="E80" s="17"/>
      <c r="F80" s="17"/>
      <c r="G80" s="17"/>
      <c r="H80" s="17"/>
      <c r="I80" s="17"/>
      <c r="J80" s="31"/>
      <c r="K80" s="31"/>
      <c r="L80" s="30"/>
      <c r="M80" s="30"/>
      <c r="Y80" s="51"/>
    </row>
    <row r="81" spans="2:25" ht="11.25">
      <c r="B81" s="19" t="s">
        <v>66</v>
      </c>
      <c r="C81" s="15">
        <f>VOLUMES!C81/CUSTOMERS!C86</f>
        <v>147.29445020927807</v>
      </c>
      <c r="D81" s="15">
        <f>VOLUMES!D81/CUSTOMERS!D86</f>
        <v>141.41076567893981</v>
      </c>
      <c r="E81" s="15">
        <f>VOLUMES!E81/CUSTOMERS!E86</f>
        <v>136.71444792558793</v>
      </c>
      <c r="F81" s="15">
        <f>VOLUMES!F81/CUSTOMERS!F86</f>
        <v>131.30591339735611</v>
      </c>
      <c r="G81" s="15">
        <f>VOLUMES!G81/CUSTOMERS!G86</f>
        <v>118.12131190166662</v>
      </c>
      <c r="H81" s="15">
        <f>VOLUMES!H81/CUSTOMERS!H86</f>
        <v>116.54867685187178</v>
      </c>
      <c r="I81" s="15">
        <f t="shared" si="21"/>
        <v>131.8992609941167</v>
      </c>
      <c r="J81" s="31"/>
      <c r="K81" s="15">
        <f>VOLUMES!K81/CUSTOMERS!K86</f>
        <v>144.41098725588205</v>
      </c>
      <c r="L81" s="15">
        <f>VOLUMES!L81/CUSTOMERS!L86</f>
        <v>131.09370038617155</v>
      </c>
      <c r="M81" s="15">
        <f>VOLUMES!M81/CUSTOMERS!M86</f>
        <v>130.97455521953842</v>
      </c>
      <c r="N81" s="15">
        <f>VOLUMES!N81/CUSTOMERS!N86</f>
        <v>123.05663325063749</v>
      </c>
      <c r="O81" s="15">
        <f>VOLUMES!O81/CUSTOMERS!O86</f>
        <v>116.2117141629891</v>
      </c>
      <c r="P81" s="15">
        <f>VOLUMES!P81/CUSTOMERS!P86</f>
        <v>107.89973071097275</v>
      </c>
      <c r="Q81" s="15">
        <f t="shared" si="22"/>
        <v>125.60788683103188</v>
      </c>
      <c r="S81" s="100">
        <f t="shared" si="29" ref="S81">(K81-C81)/C81</f>
        <v>-0.019576181921987925</v>
      </c>
      <c r="T81" s="100">
        <f t="shared" si="30" ref="T81">(L81-D81)/D81</f>
        <v>-0.072958131887866401</v>
      </c>
      <c r="U81" s="100">
        <f t="shared" si="31" ref="U81">(M81-E81)/E81</f>
        <v>-0.041984536332061062</v>
      </c>
      <c r="V81" s="100">
        <f t="shared" si="32" ref="V81">(N81-F81)/F81</f>
        <v>-0.062824894426154007</v>
      </c>
      <c r="W81" s="100">
        <f t="shared" si="33" ref="W81">(O81-G81)/G81</f>
        <v>-0.016166411530098963</v>
      </c>
      <c r="X81" s="100">
        <f t="shared" si="34" ref="X81">(P81-H81)/H81</f>
        <v>-0.074208874562269433</v>
      </c>
      <c r="Y81" s="50">
        <f t="shared" si="35" ref="Y81">(Q81-I81)/I81</f>
        <v>-0.047698327615083823</v>
      </c>
    </row>
    <row r="82" spans="2:9" ht="11.25">
      <c r="B82" s="20"/>
      <c r="C82" s="21"/>
      <c r="D82" s="21"/>
      <c r="E82" s="21"/>
      <c r="F82" s="21"/>
      <c r="G82" s="21"/>
      <c r="H82" s="21"/>
      <c r="I82" s="21"/>
    </row>
    <row r="83" spans="3:25" ht="11.25">
      <c r="C83" s="25"/>
      <c r="D83" s="25"/>
      <c r="E83" s="25"/>
      <c r="F83" s="25"/>
      <c r="G83" s="25"/>
      <c r="H83" s="25"/>
      <c r="I83" s="25"/>
      <c r="Y83" s="96"/>
    </row>
    <row r="84" spans="3:25" s="22" customFormat="1" ht="11.25">
      <c r="C84" s="23"/>
      <c r="D84" s="23"/>
      <c r="E84" s="23"/>
      <c r="F84" s="23"/>
      <c r="G84" s="23"/>
      <c r="H84" s="23"/>
      <c r="I84" s="23"/>
      <c r="S84" s="79"/>
      <c r="T84" s="79"/>
      <c r="U84" s="79"/>
      <c r="V84" s="79"/>
      <c r="W84" s="79"/>
      <c r="X84" s="79"/>
      <c r="Y84" s="96"/>
    </row>
    <row r="85" spans="3:25" s="22" customFormat="1" ht="11.25">
      <c r="C85" s="23"/>
      <c r="D85" s="23"/>
      <c r="E85" s="23"/>
      <c r="F85" s="23"/>
      <c r="G85" s="23"/>
      <c r="H85" s="23"/>
      <c r="I85" s="23"/>
      <c r="S85" s="79"/>
      <c r="T85" s="79"/>
      <c r="U85" s="79"/>
      <c r="V85" s="79"/>
      <c r="W85" s="79"/>
      <c r="X85" s="79"/>
      <c r="Y85" s="96"/>
    </row>
    <row r="86" spans="3:25" s="22" customFormat="1" ht="11.25">
      <c r="C86" s="23"/>
      <c r="D86" s="23"/>
      <c r="E86" s="23"/>
      <c r="F86" s="23"/>
      <c r="G86" s="23"/>
      <c r="H86" s="23"/>
      <c r="I86" s="23"/>
      <c r="S86" s="79"/>
      <c r="T86" s="79"/>
      <c r="U86" s="79"/>
      <c r="V86" s="79"/>
      <c r="W86" s="79"/>
      <c r="X86" s="79"/>
      <c r="Y86" s="97"/>
    </row>
    <row r="87" spans="3:25" s="22" customFormat="1" ht="11.25">
      <c r="C87" s="23"/>
      <c r="D87" s="23"/>
      <c r="E87" s="23"/>
      <c r="F87" s="23"/>
      <c r="G87" s="23"/>
      <c r="H87" s="23"/>
      <c r="I87" s="23"/>
      <c r="S87" s="79"/>
      <c r="T87" s="79"/>
      <c r="U87" s="79"/>
      <c r="V87" s="79"/>
      <c r="W87" s="79"/>
      <c r="X87" s="79"/>
      <c r="Y87" s="96"/>
    </row>
    <row r="88" spans="3:25" s="22" customFormat="1" ht="11.25">
      <c r="C88" s="23"/>
      <c r="D88" s="23"/>
      <c r="E88" s="23"/>
      <c r="F88" s="23"/>
      <c r="G88" s="23"/>
      <c r="H88" s="23"/>
      <c r="I88" s="23"/>
      <c r="S88" s="79"/>
      <c r="T88" s="79"/>
      <c r="U88" s="79"/>
      <c r="V88" s="79"/>
      <c r="W88" s="79"/>
      <c r="X88" s="79"/>
      <c r="Y88" s="96"/>
    </row>
    <row r="89" spans="3:25" s="22" customFormat="1" ht="11.25">
      <c r="C89" s="23"/>
      <c r="D89" s="23"/>
      <c r="E89" s="23"/>
      <c r="F89" s="23"/>
      <c r="G89" s="23"/>
      <c r="H89" s="23"/>
      <c r="I89" s="23"/>
      <c r="S89" s="79"/>
      <c r="T89" s="79"/>
      <c r="U89" s="79"/>
      <c r="V89" s="79"/>
      <c r="W89" s="79"/>
      <c r="X89" s="79"/>
      <c r="Y89" s="98"/>
    </row>
    <row r="90" spans="3:25" s="22" customFormat="1" ht="11.25">
      <c r="C90" s="23"/>
      <c r="D90" s="23"/>
      <c r="E90" s="23"/>
      <c r="F90" s="23"/>
      <c r="G90" s="23"/>
      <c r="H90" s="23"/>
      <c r="I90" s="23"/>
      <c r="S90" s="79"/>
      <c r="T90" s="79"/>
      <c r="U90" s="79"/>
      <c r="V90" s="79"/>
      <c r="W90" s="79"/>
      <c r="X90" s="79"/>
      <c r="Y90" s="98"/>
    </row>
    <row r="91" spans="3:25" s="22" customFormat="1" ht="11.25">
      <c r="C91" s="23"/>
      <c r="D91" s="23"/>
      <c r="E91" s="23"/>
      <c r="F91" s="23"/>
      <c r="G91" s="23"/>
      <c r="H91" s="23"/>
      <c r="I91" s="23"/>
      <c r="S91" s="79"/>
      <c r="T91" s="79"/>
      <c r="U91" s="79"/>
      <c r="V91" s="79"/>
      <c r="W91" s="79"/>
      <c r="X91" s="79"/>
      <c r="Y91" s="98"/>
    </row>
    <row r="92" spans="3:25" s="22" customFormat="1" ht="11.25">
      <c r="C92" s="23"/>
      <c r="D92" s="23"/>
      <c r="E92" s="23"/>
      <c r="F92" s="23"/>
      <c r="G92" s="23"/>
      <c r="H92" s="23"/>
      <c r="I92" s="23"/>
      <c r="S92" s="79"/>
      <c r="T92" s="79"/>
      <c r="U92" s="79"/>
      <c r="V92" s="79"/>
      <c r="W92" s="79"/>
      <c r="X92" s="79"/>
      <c r="Y92" s="98"/>
    </row>
    <row r="93" spans="3:25" s="22" customFormat="1" ht="11.25">
      <c r="C93" s="23"/>
      <c r="D93" s="23"/>
      <c r="E93" s="23"/>
      <c r="F93" s="23"/>
      <c r="G93" s="23"/>
      <c r="H93" s="23"/>
      <c r="I93" s="23"/>
      <c r="S93" s="79"/>
      <c r="T93" s="79"/>
      <c r="U93" s="79"/>
      <c r="V93" s="79"/>
      <c r="W93" s="79"/>
      <c r="X93" s="79"/>
      <c r="Y93" s="98"/>
    </row>
    <row r="94" spans="25:25" ht="11.25">
      <c r="Y94" s="96"/>
    </row>
    <row r="95" spans="25:25" ht="11.25">
      <c r="Y95" s="96"/>
    </row>
    <row r="96" spans="25:25" ht="11.25">
      <c r="Y96" s="96"/>
    </row>
    <row r="97" spans="25:25" ht="11.25">
      <c r="Y97" s="96"/>
    </row>
    <row r="98" spans="25:25" ht="11.25">
      <c r="Y98" s="96"/>
    </row>
    <row r="99" spans="25:25" ht="11.25">
      <c r="Y99" s="96"/>
    </row>
    <row r="100" spans="25:25" ht="11.25">
      <c r="Y100" s="96"/>
    </row>
    <row r="101" spans="25:25" ht="11.25">
      <c r="Y101" s="96"/>
    </row>
    <row r="102" spans="25:25" ht="11.25">
      <c r="Y102" s="96"/>
    </row>
    <row r="103" spans="25:25" ht="11.25">
      <c r="Y103" s="96"/>
    </row>
  </sheetData>
  <sheetProtection formatColumns="0"/>
  <autoFilter ref="B7:Y81"/>
  <mergeCells count="3">
    <mergeCell ref="K6:P6"/>
    <mergeCell ref="C6:H6"/>
    <mergeCell ref="S6:Y6"/>
  </mergeCells>
  <conditionalFormatting sqref="Y87:Y1048576 Y6:Y85">
    <cfRule type="cellIs" priority="1" dxfId="0" operator="greaterThanOrEqual">
      <formula>0.15</formula>
    </cfRule>
    <cfRule type="cellIs" priority="2" dxfId="0" operator="lessThanOrEqual">
      <formula>-0.15</formula>
    </cfRule>
  </conditionalFormatting>
  <pageMargins left="0.17" right="0.17" top="0.24" bottom="0.23" header="0" footer="0"/>
  <pageSetup fitToHeight="2" orientation="landscape" scale="65"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29"/>
  <dimension ref="A1:Y96"/>
  <sheetViews>
    <sheetView workbookViewId="0" topLeftCell="A1">
      <pane xSplit="2" ySplit="7" topLeftCell="J8" activePane="bottomRight" state="frozen"/>
      <selection pane="topLeft" activeCell="G1" sqref="G1"/>
      <selection pane="bottomLeft" activeCell="G1" sqref="G1"/>
      <selection pane="topRight" activeCell="G1" sqref="G1"/>
      <selection pane="bottomRight" activeCell="X81" sqref="X81"/>
    </sheetView>
  </sheetViews>
  <sheetFormatPr defaultColWidth="9.14428571428571" defaultRowHeight="11.25"/>
  <cols>
    <col min="1" max="1" width="2.14285714285714" style="3" customWidth="1"/>
    <col min="2" max="2" width="44.2857142857143" style="3" bestFit="1" customWidth="1"/>
    <col min="3" max="3" width="14.5714285714286" style="2" bestFit="1" customWidth="1"/>
    <col min="4" max="4" width="12.5714285714286" style="2" customWidth="1"/>
    <col min="5" max="5" width="15" style="2" bestFit="1" customWidth="1"/>
    <col min="6" max="6" width="14.7142857142857" style="2" bestFit="1" customWidth="1"/>
    <col min="7" max="7" width="12.5714285714286" style="2" customWidth="1"/>
    <col min="8" max="8" width="14.7142857142857" style="2" bestFit="1" customWidth="1"/>
    <col min="9" max="9" width="15.1428571428571" style="2" customWidth="1"/>
    <col min="10" max="10" width="9.14285714285714" style="3"/>
    <col min="11" max="17" width="13.4285714285714" style="2" customWidth="1"/>
    <col min="18" max="18" width="9.14285714285714" style="3"/>
    <col min="19" max="24" width="10" style="2" customWidth="1"/>
    <col min="25" max="25" width="10" style="3" customWidth="1"/>
    <col min="26" max="16384" width="9.14285714285714" style="3"/>
  </cols>
  <sheetData>
    <row r="1" spans="1:24" s="66" customFormat="1" ht="11.25">
      <c r="A1" s="73" t="str">
        <f>CUSTOMERS!A1</f>
        <v>Florida Public Utilities Company</v>
      </c>
      <c r="C1" s="65"/>
      <c r="D1" s="65"/>
      <c r="E1" s="65"/>
      <c r="F1" s="65"/>
      <c r="G1" s="65"/>
      <c r="H1" s="65"/>
      <c r="I1" s="65"/>
      <c r="K1" s="65"/>
      <c r="L1" s="65"/>
      <c r="M1" s="65"/>
      <c r="N1" s="65"/>
      <c r="O1" s="65"/>
      <c r="P1" s="65"/>
      <c r="Q1" s="65"/>
      <c r="S1" s="65"/>
      <c r="T1" s="65"/>
      <c r="U1" s="65"/>
      <c r="V1" s="65"/>
      <c r="W1" s="65"/>
      <c r="X1" s="65"/>
    </row>
    <row r="2" spans="1:24" s="66" customFormat="1" ht="11.25">
      <c r="A2" s="73" t="str">
        <f>CUSTOMERS!A2</f>
        <v>Docket No.: 20220067-GU</v>
      </c>
      <c r="C2" s="65"/>
      <c r="D2" s="65"/>
      <c r="E2" s="65"/>
      <c r="F2" s="65"/>
      <c r="G2" s="65"/>
      <c r="H2" s="65"/>
      <c r="I2" s="65"/>
      <c r="K2" s="65"/>
      <c r="L2" s="65"/>
      <c r="M2" s="65"/>
      <c r="N2" s="65"/>
      <c r="O2" s="65"/>
      <c r="P2" s="65"/>
      <c r="Q2" s="65"/>
      <c r="S2" s="65"/>
      <c r="T2" s="65"/>
      <c r="U2" s="65"/>
      <c r="V2" s="65"/>
      <c r="W2" s="65"/>
      <c r="X2" s="65"/>
    </row>
    <row r="3" spans="1:24" s="66" customFormat="1" ht="11.25">
      <c r="A3" s="73" t="str">
        <f>CUSTOMERS!A3</f>
        <v>Witness: J. Taylor</v>
      </c>
      <c r="C3" s="65"/>
      <c r="D3" s="65"/>
      <c r="E3" s="65"/>
      <c r="F3" s="65"/>
      <c r="G3" s="65"/>
      <c r="H3" s="65"/>
      <c r="I3" s="65"/>
      <c r="K3" s="65"/>
      <c r="L3" s="65"/>
      <c r="M3" s="65"/>
      <c r="N3" s="65"/>
      <c r="O3" s="65"/>
      <c r="P3" s="65"/>
      <c r="Q3" s="65"/>
      <c r="S3" s="65"/>
      <c r="T3" s="65"/>
      <c r="U3" s="65"/>
      <c r="V3" s="65"/>
      <c r="W3" s="65"/>
      <c r="X3" s="65"/>
    </row>
    <row r="4" spans="1:1" ht="12" thickBot="1">
      <c r="A4" s="73" t="str">
        <f>CUSTOMERS!A4</f>
        <v>Staff ROG 2-22 Attachment 1</v>
      </c>
    </row>
    <row r="5" spans="2:25" ht="16.5" thickBot="1">
      <c r="B5" s="4" t="s">
        <v>52</v>
      </c>
      <c r="C5" s="110" t="s">
        <v>54</v>
      </c>
      <c r="D5" s="111"/>
      <c r="E5" s="111"/>
      <c r="F5" s="111"/>
      <c r="G5" s="111"/>
      <c r="H5" s="111"/>
      <c r="I5" s="32"/>
      <c r="K5" s="109" t="s">
        <v>55</v>
      </c>
      <c r="L5" s="109"/>
      <c r="M5" s="109"/>
      <c r="N5" s="109"/>
      <c r="O5" s="109"/>
      <c r="P5" s="109"/>
      <c r="Q5" s="33"/>
      <c r="S5" s="109" t="s">
        <v>56</v>
      </c>
      <c r="T5" s="109"/>
      <c r="U5" s="109"/>
      <c r="V5" s="109"/>
      <c r="W5" s="109"/>
      <c r="X5" s="109"/>
      <c r="Y5" s="109"/>
    </row>
    <row r="6" spans="2:7" ht="11.25">
      <c r="B6" s="5"/>
      <c r="C6" s="27"/>
      <c r="D6" s="27"/>
      <c r="E6" s="27"/>
      <c r="F6" s="27"/>
      <c r="G6" s="27"/>
    </row>
    <row r="7" spans="2:25" ht="11.25">
      <c r="B7" s="6" t="s">
        <v>1</v>
      </c>
      <c r="C7" s="28">
        <v>44562</v>
      </c>
      <c r="D7" s="28">
        <v>44593</v>
      </c>
      <c r="E7" s="28">
        <v>44621</v>
      </c>
      <c r="F7" s="28">
        <v>44652</v>
      </c>
      <c r="G7" s="28">
        <v>44682</v>
      </c>
      <c r="H7" s="28">
        <v>44713</v>
      </c>
      <c r="I7" s="28" t="s">
        <v>58</v>
      </c>
      <c r="K7" s="28">
        <v>44562</v>
      </c>
      <c r="L7" s="28">
        <v>44593</v>
      </c>
      <c r="M7" s="28">
        <v>44621</v>
      </c>
      <c r="N7" s="28">
        <v>44652</v>
      </c>
      <c r="O7" s="28">
        <v>44682</v>
      </c>
      <c r="P7" s="28">
        <v>44713</v>
      </c>
      <c r="Q7" s="28" t="s">
        <v>58</v>
      </c>
      <c r="S7" s="28">
        <v>44562</v>
      </c>
      <c r="T7" s="28">
        <v>44593</v>
      </c>
      <c r="U7" s="28">
        <v>44621</v>
      </c>
      <c r="V7" s="28">
        <v>44652</v>
      </c>
      <c r="W7" s="28">
        <v>44682</v>
      </c>
      <c r="X7" s="28">
        <v>44713</v>
      </c>
      <c r="Y7" s="28" t="s">
        <v>58</v>
      </c>
    </row>
    <row r="8" spans="2:25" ht="11.25">
      <c r="B8" s="7" t="s">
        <v>3</v>
      </c>
      <c r="C8" s="25">
        <v>9591.4899999999598</v>
      </c>
      <c r="D8" s="25">
        <v>10313.07</v>
      </c>
      <c r="E8" s="25">
        <v>8563.6800000000203</v>
      </c>
      <c r="F8" s="25">
        <v>8135.5500000000102</v>
      </c>
      <c r="G8" s="25">
        <v>6737.3200000000297</v>
      </c>
      <c r="H8" s="25">
        <v>6808.3400000000001</v>
      </c>
      <c r="I8" s="25">
        <f>SUM(C8:H8)</f>
        <v>50149.450000000026</v>
      </c>
      <c r="K8" s="1">
        <v>10509.997871482181</v>
      </c>
      <c r="L8" s="1">
        <v>9215.2497060257265</v>
      </c>
      <c r="M8" s="1">
        <v>8444.9493728609687</v>
      </c>
      <c r="N8" s="1">
        <v>8324.7991526099868</v>
      </c>
      <c r="O8" s="1">
        <v>7009.4150723949051</v>
      </c>
      <c r="P8" s="1">
        <v>6276.001524212501</v>
      </c>
      <c r="Q8" s="1">
        <f>SUM(K8:P8)</f>
        <v>49780.412699586268</v>
      </c>
      <c r="S8" s="37">
        <f t="shared" si="0" ref="S8:Y8">(K8-C8)/C8</f>
        <v>0.095762793005281246</v>
      </c>
      <c r="T8" s="37">
        <f t="shared" si="0"/>
        <v>-0.10644941748424798</v>
      </c>
      <c r="U8" s="37">
        <f t="shared" si="0"/>
        <v>-0.013864439953273753</v>
      </c>
      <c r="V8" s="37">
        <f t="shared" si="0"/>
        <v>0.02326199858767709</v>
      </c>
      <c r="W8" s="37">
        <f t="shared" si="0"/>
        <v>0.040386247409188551</v>
      </c>
      <c r="X8" s="37">
        <f t="shared" si="0"/>
        <v>-0.078189173247443455</v>
      </c>
      <c r="Y8" s="37">
        <f t="shared" si="0"/>
        <v>-0.0073587507024256097</v>
      </c>
    </row>
    <row r="9" spans="2:25" ht="11.25">
      <c r="B9" s="7" t="s">
        <v>4</v>
      </c>
      <c r="C9" s="25">
        <v>30457.210000000399</v>
      </c>
      <c r="D9" s="25">
        <v>36284.580000000402</v>
      </c>
      <c r="E9" s="25">
        <v>25960.500000000098</v>
      </c>
      <c r="F9" s="25">
        <v>22055.91</v>
      </c>
      <c r="G9" s="25">
        <v>20347.459999999901</v>
      </c>
      <c r="H9" s="25">
        <v>20459.1500000001</v>
      </c>
      <c r="I9" s="25">
        <f t="shared" si="1" ref="I9:I18">SUM(C9:H9)</f>
        <v>155564.8100000009</v>
      </c>
      <c r="K9" s="1">
        <v>33502.219308342646</v>
      </c>
      <c r="L9" s="1">
        <v>29533.880150347686</v>
      </c>
      <c r="M9" s="1">
        <v>25310.992965123678</v>
      </c>
      <c r="N9" s="1">
        <v>25303.879136303269</v>
      </c>
      <c r="O9" s="1">
        <v>21671.938609135726</v>
      </c>
      <c r="P9" s="1">
        <v>19582.940659678334</v>
      </c>
      <c r="Q9" s="1">
        <f t="shared" si="2" ref="Q9:Q18">SUM(K9:P9)</f>
        <v>154905.85082893135</v>
      </c>
      <c r="S9" s="37">
        <f t="shared" si="3" ref="S9:S18">(K9-C9)/C9</f>
        <v>0.099976633064624343</v>
      </c>
      <c r="T9" s="37">
        <f t="shared" si="4" ref="T9:T18">(L9-D9)/D9</f>
        <v>-0.18604872509624312</v>
      </c>
      <c r="U9" s="37">
        <f t="shared" si="5" ref="U9:U18">(M9-E9)/E9</f>
        <v>-0.025019049512775862</v>
      </c>
      <c r="V9" s="37">
        <f t="shared" si="6" ref="V9:V18">(N9-F9)/F9</f>
        <v>0.14726071770800972</v>
      </c>
      <c r="W9" s="37">
        <f t="shared" si="7" ref="W9:W18">(O9-G9)/G9</f>
        <v>0.06509306857641356</v>
      </c>
      <c r="X9" s="37">
        <f t="shared" si="8" ref="X9:X18">(P9-H9)/H9</f>
        <v>-0.042827260190269958</v>
      </c>
      <c r="Y9" s="37">
        <f t="shared" si="9" ref="Y9:Y18">(Q9-I9)/I9</f>
        <v>-0.0042359140931008069</v>
      </c>
    </row>
    <row r="10" spans="2:25" ht="11.25">
      <c r="B10" s="7" t="s">
        <v>5</v>
      </c>
      <c r="C10" s="25">
        <v>321894.03999999998</v>
      </c>
      <c r="D10" s="25">
        <v>373138.010000001</v>
      </c>
      <c r="E10" s="25">
        <v>271803.87000000098</v>
      </c>
      <c r="F10" s="25">
        <v>250487.95999999699</v>
      </c>
      <c r="G10" s="25">
        <v>188383.48999999699</v>
      </c>
      <c r="H10" s="25">
        <v>179607.41999999899</v>
      </c>
      <c r="I10" s="25">
        <f t="shared" si="1"/>
        <v>1585314.7899999949</v>
      </c>
      <c r="K10" s="1">
        <v>349766.18964901316</v>
      </c>
      <c r="L10" s="1">
        <v>294310.98724594916</v>
      </c>
      <c r="M10" s="1">
        <v>260859.37602476045</v>
      </c>
      <c r="N10" s="1">
        <v>245193.34611945992</v>
      </c>
      <c r="O10" s="1">
        <v>193259.11744969364</v>
      </c>
      <c r="P10" s="1">
        <v>167782.8463994413</v>
      </c>
      <c r="Q10" s="1">
        <f t="shared" si="2"/>
        <v>1511171.8628883176</v>
      </c>
      <c r="S10" s="37">
        <f t="shared" si="3"/>
        <v>0.086587964315876079</v>
      </c>
      <c r="T10" s="37">
        <f t="shared" si="4"/>
        <v>-0.21125433657657022</v>
      </c>
      <c r="U10" s="37">
        <f t="shared" si="5"/>
        <v>-0.040266144758132005</v>
      </c>
      <c r="V10" s="37">
        <f t="shared" si="6"/>
        <v>-0.021137199091473841</v>
      </c>
      <c r="W10" s="37">
        <f t="shared" si="7"/>
        <v>0.025881394647146248</v>
      </c>
      <c r="X10" s="37">
        <f t="shared" si="8"/>
        <v>-0.065835663139962461</v>
      </c>
      <c r="Y10" s="37">
        <f t="shared" si="9"/>
        <v>-0.046768583488505523</v>
      </c>
    </row>
    <row r="11" spans="2:25" ht="11.25">
      <c r="B11" s="7" t="s">
        <v>6</v>
      </c>
      <c r="C11" s="25">
        <v>74685.9399999999</v>
      </c>
      <c r="D11" s="25">
        <v>81234.359999999899</v>
      </c>
      <c r="E11" s="25">
        <v>64158.8100000001</v>
      </c>
      <c r="F11" s="25">
        <v>49135.320000000102</v>
      </c>
      <c r="G11" s="25">
        <v>31139.029999999999</v>
      </c>
      <c r="H11" s="25">
        <v>20572.8500000001</v>
      </c>
      <c r="I11" s="25">
        <f t="shared" si="1"/>
        <v>320926.31000000017</v>
      </c>
      <c r="K11" s="1">
        <v>75169.716439595184</v>
      </c>
      <c r="L11" s="1">
        <v>62053.510591061422</v>
      </c>
      <c r="M11" s="1">
        <v>63814.386506457013</v>
      </c>
      <c r="N11" s="1">
        <v>49675.28456913917</v>
      </c>
      <c r="O11" s="1">
        <v>28315.013581854353</v>
      </c>
      <c r="P11" s="1">
        <v>18708.629474370759</v>
      </c>
      <c r="Q11" s="1">
        <f t="shared" si="2"/>
        <v>297736.54116247786</v>
      </c>
      <c r="S11" s="37">
        <f t="shared" si="3"/>
        <v>0.0064774767458946657</v>
      </c>
      <c r="T11" s="37">
        <f t="shared" si="4"/>
        <v>-0.23611744351698594</v>
      </c>
      <c r="U11" s="37">
        <f t="shared" si="5"/>
        <v>-0.0053682961629601027</v>
      </c>
      <c r="V11" s="37">
        <f t="shared" si="6"/>
        <v>0.010989336573753212</v>
      </c>
      <c r="W11" s="37">
        <f t="shared" si="7"/>
        <v>-0.090690571226709565</v>
      </c>
      <c r="X11" s="37">
        <f t="shared" si="8"/>
        <v>-0.090615569822816613</v>
      </c>
      <c r="Y11" s="37">
        <f t="shared" si="9"/>
        <v>-0.072258858544574589</v>
      </c>
    </row>
    <row r="12" spans="2:25" ht="11.25">
      <c r="B12" s="7" t="s">
        <v>7</v>
      </c>
      <c r="C12" s="25">
        <v>78904.690000000104</v>
      </c>
      <c r="D12" s="25">
        <v>87362.3299999999</v>
      </c>
      <c r="E12" s="25">
        <v>67062.410000000003</v>
      </c>
      <c r="F12" s="25">
        <v>55613.800000000097</v>
      </c>
      <c r="G12" s="25">
        <v>29501.360000000001</v>
      </c>
      <c r="H12" s="25">
        <v>18832.139999999999</v>
      </c>
      <c r="I12" s="25">
        <f t="shared" si="1"/>
        <v>337276.7300000001</v>
      </c>
      <c r="K12" s="1">
        <v>77202.172374314017</v>
      </c>
      <c r="L12" s="1">
        <v>67037.974002064002</v>
      </c>
      <c r="M12" s="1">
        <v>65294.801417542425</v>
      </c>
      <c r="N12" s="1">
        <v>48256.822424315935</v>
      </c>
      <c r="O12" s="1">
        <v>24384.964871325799</v>
      </c>
      <c r="P12" s="1">
        <v>15846.920066179733</v>
      </c>
      <c r="Q12" s="1">
        <f t="shared" si="2"/>
        <v>298023.6551557419</v>
      </c>
      <c r="S12" s="37">
        <f t="shared" si="3"/>
        <v>-0.021576887580270383</v>
      </c>
      <c r="T12" s="37">
        <f t="shared" si="4"/>
        <v>-0.23264439029883843</v>
      </c>
      <c r="U12" s="37">
        <f t="shared" si="5"/>
        <v>-0.026357665679738893</v>
      </c>
      <c r="V12" s="37">
        <f t="shared" si="6"/>
        <v>-0.13228690676925781</v>
      </c>
      <c r="W12" s="37">
        <f t="shared" si="7"/>
        <v>-0.17342912762917376</v>
      </c>
      <c r="X12" s="37">
        <f t="shared" si="8"/>
        <v>-0.15851729722805089</v>
      </c>
      <c r="Y12" s="37">
        <f t="shared" si="9"/>
        <v>-0.11638239864415842</v>
      </c>
    </row>
    <row r="13" spans="2:25" ht="11.25">
      <c r="B13" s="8" t="s">
        <v>8</v>
      </c>
      <c r="C13" s="25">
        <v>5627.7200000000003</v>
      </c>
      <c r="D13" s="25">
        <v>6104.3500000000004</v>
      </c>
      <c r="E13" s="25">
        <v>4029.96</v>
      </c>
      <c r="F13" s="25">
        <v>3071.3899999999999</v>
      </c>
      <c r="G13" s="25">
        <v>1767.8900000000001</v>
      </c>
      <c r="H13" s="25">
        <v>1128.0999999999999</v>
      </c>
      <c r="I13" s="25">
        <f t="shared" si="1"/>
        <v>21729.409999999996</v>
      </c>
      <c r="K13" s="1">
        <v>6891.1912687825034</v>
      </c>
      <c r="L13" s="1">
        <v>5028.0822338361813</v>
      </c>
      <c r="M13" s="1">
        <v>4448.103171565539</v>
      </c>
      <c r="N13" s="1">
        <v>2939.0842483677579</v>
      </c>
      <c r="O13" s="1">
        <v>1617.3708415037315</v>
      </c>
      <c r="P13" s="1">
        <v>1092.2543057983019</v>
      </c>
      <c r="Q13" s="1">
        <f t="shared" si="2"/>
        <v>22016.086069854016</v>
      </c>
      <c r="S13" s="37">
        <f t="shared" si="3"/>
        <v>0.22450855209258866</v>
      </c>
      <c r="T13" s="37">
        <f t="shared" si="4"/>
        <v>-0.1763116083061782</v>
      </c>
      <c r="U13" s="37">
        <f t="shared" si="5"/>
        <v>0.10375864067274587</v>
      </c>
      <c r="V13" s="37">
        <f t="shared" si="6"/>
        <v>-0.043076832193971439</v>
      </c>
      <c r="W13" s="37">
        <f t="shared" si="7"/>
        <v>-0.085140567849961574</v>
      </c>
      <c r="X13" s="37">
        <f t="shared" si="8"/>
        <v>-0.031775280739028501</v>
      </c>
      <c r="Y13" s="37">
        <f t="shared" si="9"/>
        <v>0.013192998330558457</v>
      </c>
    </row>
    <row r="14" spans="2:24" ht="11.25" hidden="1">
      <c r="B14" s="8" t="s">
        <v>9</v>
      </c>
      <c r="C14" s="25">
        <v>0</v>
      </c>
      <c r="D14" s="25">
        <v>0</v>
      </c>
      <c r="E14" s="25">
        <v>0</v>
      </c>
      <c r="F14" s="25">
        <v>0</v>
      </c>
      <c r="G14" s="25">
        <v>0</v>
      </c>
      <c r="H14" s="25">
        <v>0</v>
      </c>
      <c r="I14" s="25">
        <f t="shared" si="1"/>
        <v>0</v>
      </c>
      <c r="K14" s="1"/>
      <c r="L14" s="1"/>
      <c r="M14" s="1"/>
      <c r="N14" s="1"/>
      <c r="O14" s="1"/>
      <c r="P14" s="1"/>
      <c r="Q14" s="1">
        <f t="shared" si="2"/>
        <v>0</v>
      </c>
      <c r="S14" s="37"/>
      <c r="T14" s="37"/>
      <c r="U14" s="37"/>
      <c r="V14" s="37"/>
      <c r="W14" s="37"/>
      <c r="X14" s="37"/>
    </row>
    <row r="15" spans="2:25" s="66" customFormat="1" ht="11.25">
      <c r="B15" s="70" t="s">
        <v>11</v>
      </c>
      <c r="C15" s="83">
        <v>2226533.7000000053</v>
      </c>
      <c r="D15" s="83">
        <v>2117102.3300000043</v>
      </c>
      <c r="E15" s="83">
        <v>1674497.0900000099</v>
      </c>
      <c r="F15" s="83">
        <v>1445789.0700000278</v>
      </c>
      <c r="G15" s="83">
        <v>1221795.3500000187</v>
      </c>
      <c r="H15" s="83">
        <v>1047520.2600000072</v>
      </c>
      <c r="I15" s="83">
        <f t="shared" si="1"/>
        <v>9733237.8000000734</v>
      </c>
      <c r="K15" s="62">
        <v>2230591.7726821858</v>
      </c>
      <c r="L15" s="62">
        <v>1861938.6863889843</v>
      </c>
      <c r="M15" s="62">
        <v>1592223.9125451564</v>
      </c>
      <c r="N15" s="62">
        <v>1498858.3181132507</v>
      </c>
      <c r="O15" s="62">
        <v>1240655.4123767943</v>
      </c>
      <c r="P15" s="62">
        <v>971744.01972389733</v>
      </c>
      <c r="Q15" s="62">
        <f t="shared" si="2"/>
        <v>9396012.1218302697</v>
      </c>
      <c r="S15" s="37">
        <f t="shared" si="3"/>
        <v>0.0018225965689090771</v>
      </c>
      <c r="T15" s="37">
        <f t="shared" si="4"/>
        <v>-0.12052494581639775</v>
      </c>
      <c r="U15" s="37">
        <f t="shared" si="5"/>
        <v>-0.049133066845074631</v>
      </c>
      <c r="V15" s="37">
        <f t="shared" si="6"/>
        <v>0.036706079202287696</v>
      </c>
      <c r="W15" s="37">
        <f t="shared" si="7"/>
        <v>0.015436351412513771</v>
      </c>
      <c r="X15" s="37">
        <f t="shared" si="8"/>
        <v>-0.072338687059006729</v>
      </c>
      <c r="Y15" s="37">
        <f t="shared" si="9"/>
        <v>-0.034646813845419573</v>
      </c>
    </row>
    <row r="16" spans="2:25" ht="11.25">
      <c r="B16" s="8" t="s">
        <v>12</v>
      </c>
      <c r="C16" s="25">
        <v>14417.890000000003</v>
      </c>
      <c r="D16" s="25">
        <v>14461.150000000014</v>
      </c>
      <c r="E16" s="25">
        <v>12646.710000000008</v>
      </c>
      <c r="F16" s="25">
        <v>9442.2200000000103</v>
      </c>
      <c r="G16" s="25">
        <v>6788.4000000000078</v>
      </c>
      <c r="H16" s="25">
        <v>7917.4000000000024</v>
      </c>
      <c r="I16" s="25">
        <f t="shared" si="1"/>
        <v>65673.770000000048</v>
      </c>
      <c r="K16" s="1">
        <v>11905.016335671076</v>
      </c>
      <c r="L16" s="1">
        <v>11208.529571224022</v>
      </c>
      <c r="M16" s="1">
        <v>9164.6010480407822</v>
      </c>
      <c r="N16" s="1">
        <v>8810.9590490045412</v>
      </c>
      <c r="O16" s="1">
        <v>7417.5438724553251</v>
      </c>
      <c r="P16" s="1">
        <v>4385.1700416193562</v>
      </c>
      <c r="Q16" s="1">
        <f t="shared" si="2"/>
        <v>52891.819918015106</v>
      </c>
      <c r="S16" s="37">
        <f t="shared" si="3"/>
        <v>-0.1742885862167714</v>
      </c>
      <c r="T16" s="37">
        <f t="shared" si="4"/>
        <v>-0.22492128418389884</v>
      </c>
      <c r="U16" s="37">
        <f t="shared" si="5"/>
        <v>-0.27533713922112735</v>
      </c>
      <c r="V16" s="37">
        <f t="shared" si="6"/>
        <v>-0.066855141163356543</v>
      </c>
      <c r="W16" s="37">
        <f t="shared" si="7"/>
        <v>0.092679257624081746</v>
      </c>
      <c r="X16" s="37">
        <f t="shared" si="8"/>
        <v>-0.44613508959767667</v>
      </c>
      <c r="Y16" s="37">
        <f t="shared" si="9"/>
        <v>-0.19462793261274527</v>
      </c>
    </row>
    <row r="17" spans="2:25" ht="11.25">
      <c r="B17" s="8" t="s">
        <v>13</v>
      </c>
      <c r="C17" s="25">
        <v>6656.8599999999742</v>
      </c>
      <c r="D17" s="25">
        <v>9433.7500000000164</v>
      </c>
      <c r="E17" s="25">
        <v>5614.6899999999778</v>
      </c>
      <c r="F17" s="25">
        <v>5434.3299999999781</v>
      </c>
      <c r="G17" s="25">
        <v>4394.6399999999976</v>
      </c>
      <c r="H17" s="25">
        <v>4269.0400000000063</v>
      </c>
      <c r="I17" s="25">
        <f t="shared" si="1"/>
        <v>35803.309999999954</v>
      </c>
      <c r="K17" s="1">
        <v>7964.2147658318336</v>
      </c>
      <c r="L17" s="1">
        <v>7113.5508891137915</v>
      </c>
      <c r="M17" s="1">
        <v>5440.281849402325</v>
      </c>
      <c r="N17" s="1">
        <v>5301.267103924275</v>
      </c>
      <c r="O17" s="1">
        <v>4456.0375006167378</v>
      </c>
      <c r="P17" s="1">
        <v>3901.005057011535</v>
      </c>
      <c r="Q17" s="1">
        <f t="shared" si="2"/>
        <v>34176.357165900503</v>
      </c>
      <c r="S17" s="37">
        <f t="shared" si="3"/>
        <v>0.19639210766515511</v>
      </c>
      <c r="T17" s="37">
        <f t="shared" si="4"/>
        <v>-0.24594663955332935</v>
      </c>
      <c r="U17" s="37">
        <f t="shared" si="5"/>
        <v>-0.031062828152160406</v>
      </c>
      <c r="V17" s="37">
        <f t="shared" si="6"/>
        <v>-0.024485612039700129</v>
      </c>
      <c r="W17" s="37">
        <f t="shared" si="7"/>
        <v>0.013970996626968364</v>
      </c>
      <c r="X17" s="37">
        <f t="shared" si="8"/>
        <v>-0.08621023531952636</v>
      </c>
      <c r="Y17" s="37">
        <f t="shared" si="9"/>
        <v>-0.045441408464732817</v>
      </c>
    </row>
    <row r="18" spans="2:25" ht="11.25">
      <c r="B18" s="8" t="s">
        <v>14</v>
      </c>
      <c r="C18" s="29">
        <v>10444.130000000005</v>
      </c>
      <c r="D18" s="29">
        <v>10208.569999999991</v>
      </c>
      <c r="E18" s="29">
        <v>9177.4700000000121</v>
      </c>
      <c r="F18" s="29">
        <v>11686.340000000006</v>
      </c>
      <c r="G18" s="29">
        <v>7354.319999999997</v>
      </c>
      <c r="H18" s="29">
        <v>7025.830000000009</v>
      </c>
      <c r="I18" s="29">
        <f t="shared" si="1"/>
        <v>55896.660000000025</v>
      </c>
      <c r="K18" s="36">
        <v>9991.1646714457729</v>
      </c>
      <c r="L18" s="36">
        <v>8539.2068627770332</v>
      </c>
      <c r="M18" s="36">
        <v>8790.9507659072769</v>
      </c>
      <c r="N18" s="36">
        <v>8677.5430901746549</v>
      </c>
      <c r="O18" s="36">
        <v>8290.8557039083717</v>
      </c>
      <c r="P18" s="36">
        <v>7627.9032200503489</v>
      </c>
      <c r="Q18" s="36">
        <f t="shared" si="2"/>
        <v>51917.624314263456</v>
      </c>
      <c r="S18" s="37">
        <f t="shared" si="3"/>
        <v>-0.043370326542682976</v>
      </c>
      <c r="T18" s="37">
        <f t="shared" si="4"/>
        <v>-0.1635256590514596</v>
      </c>
      <c r="U18" s="37">
        <f t="shared" si="5"/>
        <v>-0.042116098891386691</v>
      </c>
      <c r="V18" s="37">
        <f t="shared" si="6"/>
        <v>-0.25746272227449735</v>
      </c>
      <c r="W18" s="37">
        <f t="shared" si="7"/>
        <v>0.12734497600163919</v>
      </c>
      <c r="X18" s="37">
        <f t="shared" si="8"/>
        <v>0.085694248231218101</v>
      </c>
      <c r="Y18" s="37">
        <f t="shared" si="9"/>
        <v>-0.071185571476660103</v>
      </c>
    </row>
    <row r="19" spans="2:17" ht="11.25">
      <c r="B19" s="9" t="s">
        <v>15</v>
      </c>
      <c r="C19" s="10">
        <f t="shared" si="10" ref="C19:Q19">SUM(C8:C18)</f>
        <v>2779213.6700000055</v>
      </c>
      <c r="D19" s="10">
        <f t="shared" si="10"/>
        <v>2745642.5000000051</v>
      </c>
      <c r="E19" s="10">
        <f t="shared" si="10"/>
        <v>2143515.1900000111</v>
      </c>
      <c r="F19" s="10">
        <f t="shared" si="10"/>
        <v>1860851.8900000253</v>
      </c>
      <c r="G19" s="10">
        <f t="shared" si="10"/>
        <v>1518209.2600000156</v>
      </c>
      <c r="H19" s="10">
        <f t="shared" si="10"/>
        <v>1314140.5300000065</v>
      </c>
      <c r="I19" s="10">
        <f t="shared" si="10"/>
        <v>12361573.04000007</v>
      </c>
      <c r="K19" s="10">
        <f t="shared" si="10"/>
        <v>2813493.6553666643</v>
      </c>
      <c r="L19" s="10">
        <f t="shared" si="10"/>
        <v>2355979.6576413834</v>
      </c>
      <c r="M19" s="10">
        <f t="shared" si="10"/>
        <v>2043792.3556668167</v>
      </c>
      <c r="N19" s="10">
        <f t="shared" si="10"/>
        <v>1901341.3030065501</v>
      </c>
      <c r="O19" s="10">
        <f t="shared" si="10"/>
        <v>1537077.6698796828</v>
      </c>
      <c r="P19" s="10">
        <f t="shared" si="10"/>
        <v>1216947.6904722594</v>
      </c>
      <c r="Q19" s="10">
        <f t="shared" si="10"/>
        <v>11868632.332033359</v>
      </c>
    </row>
    <row r="20" spans="2:9" ht="11.25">
      <c r="B20" s="6" t="s">
        <v>16</v>
      </c>
      <c r="C20" s="1"/>
      <c r="D20" s="1"/>
      <c r="E20" s="1"/>
      <c r="F20" s="1"/>
      <c r="G20" s="1"/>
      <c r="H20" s="1"/>
      <c r="I20" s="1"/>
    </row>
    <row r="21" spans="2:25" ht="11.25">
      <c r="B21" s="7" t="s">
        <v>3</v>
      </c>
      <c r="C21" s="25">
        <v>345.88999999999999</v>
      </c>
      <c r="D21" s="25">
        <v>384.30000000000001</v>
      </c>
      <c r="E21" s="25">
        <v>258.07999999999998</v>
      </c>
      <c r="F21" s="25">
        <v>207.72</v>
      </c>
      <c r="G21" s="25">
        <v>180.59999999999999</v>
      </c>
      <c r="H21" s="25">
        <v>156.19999999999999</v>
      </c>
      <c r="I21" s="25">
        <f t="shared" si="11" ref="I21:I27">SUM(C21:H21)</f>
        <v>1532.79</v>
      </c>
      <c r="K21" s="1">
        <v>414.01616958167619</v>
      </c>
      <c r="L21" s="1">
        <v>285.8114425238723</v>
      </c>
      <c r="M21" s="1">
        <v>222.57861729568802</v>
      </c>
      <c r="N21" s="1">
        <v>188.8173435398258</v>
      </c>
      <c r="O21" s="1">
        <v>164.49345880775192</v>
      </c>
      <c r="P21" s="1">
        <v>152.2735472216672</v>
      </c>
      <c r="Q21" s="1">
        <f t="shared" si="12" ref="Q21:Q25">SUM(K21:P21)</f>
        <v>1427.9905789704815</v>
      </c>
      <c r="S21" s="37">
        <f>(K21-C21)/C21</f>
        <v>0.19695906092016599</v>
      </c>
      <c r="T21" s="37">
        <f t="shared" si="13" ref="T21:T25">(L21-D21)/D21</f>
        <v>-0.25628039936541169</v>
      </c>
      <c r="U21" s="37">
        <f t="shared" si="14" ref="U21:U25">(M21-E21)/E21</f>
        <v>-0.13755960440294471</v>
      </c>
      <c r="V21" s="37">
        <f t="shared" si="15" ref="V21:V25">(N21-F21)/F21</f>
        <v>-0.091000656942875985</v>
      </c>
      <c r="W21" s="37">
        <f t="shared" si="16" ref="W21:W25">(O21-G21)/G21</f>
        <v>-0.089183506047885233</v>
      </c>
      <c r="X21" s="37">
        <f t="shared" si="17" ref="X21:Y25">(P21-H21)/H21</f>
        <v>-0.025137341730683663</v>
      </c>
      <c r="Y21" s="37">
        <f t="shared" si="17"/>
        <v>-0.068371675852216221</v>
      </c>
    </row>
    <row r="22" spans="2:25" ht="11.25">
      <c r="B22" s="7" t="s">
        <v>4</v>
      </c>
      <c r="C22" s="25">
        <v>834.74000000000001</v>
      </c>
      <c r="D22" s="25">
        <v>994.88999999999999</v>
      </c>
      <c r="E22" s="25">
        <v>747.50999999999999</v>
      </c>
      <c r="F22" s="25">
        <v>644.91999999999996</v>
      </c>
      <c r="G22" s="25">
        <v>596.50999999999999</v>
      </c>
      <c r="H22" s="25">
        <v>623.30999999999995</v>
      </c>
      <c r="I22" s="25">
        <f t="shared" si="11"/>
        <v>4441.880000000001</v>
      </c>
      <c r="K22" s="1">
        <v>1137.8379442420119</v>
      </c>
      <c r="L22" s="1">
        <v>916.86760953476835</v>
      </c>
      <c r="M22" s="1">
        <v>632.01420643053052</v>
      </c>
      <c r="N22" s="1">
        <v>662.46570659403062</v>
      </c>
      <c r="O22" s="1">
        <v>539.01553045313688</v>
      </c>
      <c r="P22" s="1">
        <v>521.3748976250123</v>
      </c>
      <c r="Q22" s="1">
        <f t="shared" si="12"/>
        <v>4409.5758948794901</v>
      </c>
      <c r="S22" s="37">
        <f t="shared" si="18" ref="S22:S25">(K22-C22)/C22</f>
        <v>0.36310461250450665</v>
      </c>
      <c r="T22" s="37">
        <f t="shared" si="13"/>
        <v>-0.078423132673191648</v>
      </c>
      <c r="U22" s="37">
        <f t="shared" si="14"/>
        <v>-0.15450735584737257</v>
      </c>
      <c r="V22" s="37">
        <f t="shared" si="15"/>
        <v>0.027206020272329379</v>
      </c>
      <c r="W22" s="37">
        <f t="shared" si="16"/>
        <v>-0.096384753896603767</v>
      </c>
      <c r="X22" s="37">
        <f t="shared" si="17"/>
        <v>-0.16353837155666948</v>
      </c>
      <c r="Y22" s="37">
        <f t="shared" si="17"/>
        <v>-0.0072726199538283185</v>
      </c>
    </row>
    <row r="23" spans="2:25" ht="11.25">
      <c r="B23" s="7" t="s">
        <v>5</v>
      </c>
      <c r="C23" s="25">
        <v>4112.4499999999998</v>
      </c>
      <c r="D23" s="25">
        <v>4517.7399999999998</v>
      </c>
      <c r="E23" s="25">
        <v>3297.9400000000001</v>
      </c>
      <c r="F23" s="25">
        <v>2696.5500000000002</v>
      </c>
      <c r="G23" s="25">
        <v>2233.48</v>
      </c>
      <c r="H23" s="25">
        <v>2434.5500000000002</v>
      </c>
      <c r="I23" s="25">
        <f t="shared" si="11"/>
        <v>19292.709999999999</v>
      </c>
      <c r="K23" s="1">
        <v>4015.2297751251972</v>
      </c>
      <c r="L23" s="1">
        <v>3615.7603769457619</v>
      </c>
      <c r="M23" s="1">
        <v>3345.0775842852477</v>
      </c>
      <c r="N23" s="1">
        <v>2949.3628402586319</v>
      </c>
      <c r="O23" s="1">
        <v>3223.5116357334814</v>
      </c>
      <c r="P23" s="1">
        <v>2300.4593240854988</v>
      </c>
      <c r="Q23" s="1">
        <f t="shared" si="12"/>
        <v>19449.401536433819</v>
      </c>
      <c r="S23" s="37">
        <f t="shared" si="18"/>
        <v>-0.023640463683401045</v>
      </c>
      <c r="T23" s="37">
        <f t="shared" si="13"/>
        <v>-0.19965284037023776</v>
      </c>
      <c r="U23" s="37">
        <f t="shared" si="14"/>
        <v>0.014293038771247388</v>
      </c>
      <c r="V23" s="37">
        <f t="shared" si="15"/>
        <v>0.093754182291680727</v>
      </c>
      <c r="W23" s="37">
        <f t="shared" si="16"/>
        <v>0.44326863716419279</v>
      </c>
      <c r="X23" s="37">
        <f t="shared" si="17"/>
        <v>-0.055078218116079512</v>
      </c>
      <c r="Y23" s="37">
        <f t="shared" si="17"/>
        <v>0.0081218002257754437</v>
      </c>
    </row>
    <row r="24" spans="2:25" ht="11.25">
      <c r="B24" s="7" t="s">
        <v>6</v>
      </c>
      <c r="C24" s="25">
        <v>1276.0799999999999</v>
      </c>
      <c r="D24" s="25">
        <v>2054.1599999999999</v>
      </c>
      <c r="E24" s="25">
        <v>1787.5599999999999</v>
      </c>
      <c r="F24" s="25">
        <v>1154.3399999999999</v>
      </c>
      <c r="G24" s="25">
        <v>1046.73</v>
      </c>
      <c r="H24" s="25">
        <v>703.32000000000005</v>
      </c>
      <c r="I24" s="25">
        <f t="shared" si="11"/>
        <v>8022.1899999999987</v>
      </c>
      <c r="K24" s="1">
        <v>1282.0409681639469</v>
      </c>
      <c r="L24" s="1">
        <v>1192.1469802291474</v>
      </c>
      <c r="M24" s="1">
        <v>1116.7708060716056</v>
      </c>
      <c r="N24" s="1">
        <v>863.45868231672102</v>
      </c>
      <c r="O24" s="1">
        <v>762.58930176541526</v>
      </c>
      <c r="P24" s="1">
        <v>752.43190900454306</v>
      </c>
      <c r="Q24" s="1">
        <f t="shared" si="12"/>
        <v>5969.4386475513793</v>
      </c>
      <c r="S24" s="37">
        <f t="shared" si="18"/>
        <v>0.0046713122719163162</v>
      </c>
      <c r="T24" s="37">
        <f t="shared" si="13"/>
        <v>-0.41964258858650372</v>
      </c>
      <c r="U24" s="37">
        <f t="shared" si="14"/>
        <v>-0.37525408597663534</v>
      </c>
      <c r="V24" s="37">
        <f t="shared" si="15"/>
        <v>-0.2519892905758086</v>
      </c>
      <c r="W24" s="37">
        <f t="shared" si="16"/>
        <v>-0.27145557902666856</v>
      </c>
      <c r="X24" s="37">
        <f t="shared" si="17"/>
        <v>0.069828682540725426</v>
      </c>
      <c r="Y24" s="37">
        <f t="shared" si="17"/>
        <v>-0.25588416036626155</v>
      </c>
    </row>
    <row r="25" spans="2:25" ht="11.25">
      <c r="B25" s="7" t="s">
        <v>7</v>
      </c>
      <c r="C25" s="25">
        <v>1918.3399999999999</v>
      </c>
      <c r="D25" s="25">
        <v>1733.6099999999999</v>
      </c>
      <c r="E25" s="25">
        <v>855.76999999999998</v>
      </c>
      <c r="F25" s="25">
        <v>675.00999999999999</v>
      </c>
      <c r="G25" s="25">
        <v>854.16999999999996</v>
      </c>
      <c r="H25" s="25">
        <v>268.56999999999999</v>
      </c>
      <c r="I25" s="25">
        <f t="shared" si="11"/>
        <v>6305.4699999999993</v>
      </c>
      <c r="K25" s="1">
        <v>894.99595756920905</v>
      </c>
      <c r="L25" s="1">
        <v>845.36188790210133</v>
      </c>
      <c r="M25" s="1">
        <v>794.4227765345596</v>
      </c>
      <c r="N25" s="1">
        <v>711.07910210034572</v>
      </c>
      <c r="O25" s="1">
        <v>706.01277916130289</v>
      </c>
      <c r="P25" s="1">
        <v>653.33363798859864</v>
      </c>
      <c r="Q25" s="1">
        <f t="shared" si="12"/>
        <v>4605.206141256117</v>
      </c>
      <c r="S25" s="37">
        <f t="shared" si="18"/>
        <v>-0.5334529032553097</v>
      </c>
      <c r="T25" s="37">
        <f t="shared" si="13"/>
        <v>-0.51236905191934667</v>
      </c>
      <c r="U25" s="37">
        <f t="shared" si="14"/>
        <v>-0.071686578713252833</v>
      </c>
      <c r="V25" s="37">
        <f t="shared" si="15"/>
        <v>0.053434915186953869</v>
      </c>
      <c r="W25" s="37">
        <f t="shared" si="16"/>
        <v>-0.17345167921923865</v>
      </c>
      <c r="X25" s="37">
        <f t="shared" si="17"/>
        <v>1.4326381873947152</v>
      </c>
      <c r="Y25" s="37">
        <f t="shared" si="17"/>
        <v>-0.26964902834267429</v>
      </c>
    </row>
    <row r="26" spans="2:24" ht="11.25">
      <c r="B26" s="8" t="s">
        <v>8</v>
      </c>
      <c r="C26" s="25">
        <v>0</v>
      </c>
      <c r="D26" s="25">
        <v>0</v>
      </c>
      <c r="E26" s="25">
        <v>0</v>
      </c>
      <c r="F26" s="25">
        <v>0</v>
      </c>
      <c r="G26" s="25">
        <v>0</v>
      </c>
      <c r="H26" s="25">
        <v>0</v>
      </c>
      <c r="I26" s="25">
        <f t="shared" si="11"/>
        <v>0</v>
      </c>
      <c r="S26" s="37"/>
      <c r="T26" s="37"/>
      <c r="U26" s="37"/>
      <c r="V26" s="37"/>
      <c r="W26" s="37"/>
      <c r="X26" s="37"/>
    </row>
    <row r="27" spans="2:24" ht="11.25">
      <c r="B27" s="8" t="s">
        <v>9</v>
      </c>
      <c r="C27" s="29">
        <v>0</v>
      </c>
      <c r="D27" s="29">
        <v>0</v>
      </c>
      <c r="E27" s="29">
        <v>0</v>
      </c>
      <c r="F27" s="29">
        <v>0</v>
      </c>
      <c r="G27" s="29">
        <v>0</v>
      </c>
      <c r="H27" s="29">
        <v>0</v>
      </c>
      <c r="I27" s="29">
        <f t="shared" si="11"/>
        <v>0</v>
      </c>
      <c r="K27" s="38"/>
      <c r="L27" s="38"/>
      <c r="M27" s="38"/>
      <c r="N27" s="38"/>
      <c r="O27" s="38"/>
      <c r="P27" s="38"/>
      <c r="Q27" s="38"/>
      <c r="S27" s="37"/>
      <c r="T27" s="37"/>
      <c r="U27" s="37"/>
      <c r="V27" s="37"/>
      <c r="W27" s="37"/>
      <c r="X27" s="37"/>
    </row>
    <row r="28" spans="2:17" ht="11.25">
      <c r="B28" s="9" t="s">
        <v>17</v>
      </c>
      <c r="C28" s="10">
        <f t="shared" si="19" ref="C28:Q28">SUM(C21:C27)</f>
        <v>8487.5</v>
      </c>
      <c r="D28" s="10">
        <f t="shared" si="19"/>
        <v>9684.7000000000007</v>
      </c>
      <c r="E28" s="10">
        <f t="shared" si="19"/>
        <v>6946.8600000000006</v>
      </c>
      <c r="F28" s="10">
        <f t="shared" si="19"/>
        <v>5378.54</v>
      </c>
      <c r="G28" s="10">
        <f t="shared" si="19"/>
        <v>4911.4899999999998</v>
      </c>
      <c r="H28" s="10">
        <f t="shared" si="19"/>
        <v>4185.9500000000007</v>
      </c>
      <c r="I28" s="10">
        <f t="shared" si="19"/>
        <v>39595.040000000001</v>
      </c>
      <c r="K28" s="10">
        <f t="shared" si="19"/>
        <v>7744.1208146820409</v>
      </c>
      <c r="L28" s="10">
        <f t="shared" si="19"/>
        <v>6855.948297135651</v>
      </c>
      <c r="M28" s="10">
        <f t="shared" si="19"/>
        <v>6110.8639906176313</v>
      </c>
      <c r="N28" s="10">
        <f t="shared" si="19"/>
        <v>5375.1836748095557</v>
      </c>
      <c r="O28" s="10">
        <f t="shared" si="19"/>
        <v>5395.6227059210887</v>
      </c>
      <c r="P28" s="10">
        <f t="shared" si="19"/>
        <v>4379.8733159253197</v>
      </c>
      <c r="Q28" s="10">
        <f t="shared" si="19"/>
        <v>35861.612799091286</v>
      </c>
    </row>
    <row r="29" spans="2:9" ht="11.25">
      <c r="B29" s="11" t="s">
        <v>18</v>
      </c>
      <c r="C29" s="25"/>
      <c r="D29" s="25"/>
      <c r="E29" s="25"/>
      <c r="F29" s="25"/>
      <c r="G29" s="25"/>
      <c r="H29" s="25"/>
      <c r="I29" s="25"/>
    </row>
    <row r="30" spans="2:25" ht="11.25">
      <c r="B30" s="7" t="s">
        <v>3</v>
      </c>
      <c r="C30" s="25">
        <v>27.010000000000002</v>
      </c>
      <c r="D30" s="25">
        <v>28.199999999999999</v>
      </c>
      <c r="E30" s="25">
        <v>27.100000000000001</v>
      </c>
      <c r="F30" s="25">
        <v>24.859999999999999</v>
      </c>
      <c r="G30" s="25">
        <v>19.109999999999999</v>
      </c>
      <c r="H30" s="25">
        <v>32.450000000000003</v>
      </c>
      <c r="I30" s="25">
        <f t="shared" si="20" ref="I30:I69">SUM(C30:H30)</f>
        <v>158.73000000000002</v>
      </c>
      <c r="K30" s="1">
        <v>41.585447486108421</v>
      </c>
      <c r="L30" s="1">
        <v>36.46245103066466</v>
      </c>
      <c r="M30" s="1">
        <v>33.41456420470498</v>
      </c>
      <c r="N30" s="1">
        <v>32.93915966744536</v>
      </c>
      <c r="O30" s="1">
        <v>27.734512029954161</v>
      </c>
      <c r="P30" s="1">
        <v>24.832577037531692</v>
      </c>
      <c r="Q30" s="1">
        <f t="shared" si="21" ref="Q30:Q52">SUM(K30:P30)</f>
        <v>196.96871145640927</v>
      </c>
      <c r="S30" s="37">
        <f t="shared" si="22" ref="S30:S68">(K30-C30)/C30</f>
        <v>0.53963152484666488</v>
      </c>
      <c r="T30" s="37">
        <f t="shared" si="23" ref="T30:T68">(L30-D30)/D30</f>
        <v>0.29299471739945604</v>
      </c>
      <c r="U30" s="37">
        <f t="shared" si="24" ref="U30:U68">(M30-E30)/E30</f>
        <v>0.23300974925110624</v>
      </c>
      <c r="V30" s="37">
        <f t="shared" si="25" ref="V30:V68">(N30-F30)/F30</f>
        <v>0.32498631003400485</v>
      </c>
      <c r="W30" s="37">
        <f t="shared" si="26" ref="W30:W68">(O30-G30)/G30</f>
        <v>0.45130884510487501</v>
      </c>
      <c r="X30" s="37">
        <f t="shared" si="27" ref="X30:Y68">(P30-H30)/H30</f>
        <v>-0.23474338867390787</v>
      </c>
      <c r="Y30" s="37">
        <f t="shared" si="27"/>
        <v>0.24090412307950132</v>
      </c>
    </row>
    <row r="31" spans="2:25" ht="11.25">
      <c r="B31" s="7" t="s">
        <v>4</v>
      </c>
      <c r="C31" s="25">
        <v>69.790000000000006</v>
      </c>
      <c r="D31" s="25">
        <v>80.090000000000003</v>
      </c>
      <c r="E31" s="25">
        <v>66.629999999999995</v>
      </c>
      <c r="F31" s="25">
        <v>74.629999999999995</v>
      </c>
      <c r="G31" s="25">
        <v>63.25</v>
      </c>
      <c r="H31" s="25">
        <v>60.350000000000001</v>
      </c>
      <c r="I31" s="25">
        <f t="shared" si="20"/>
        <v>414.74000000000001</v>
      </c>
      <c r="K31" s="1">
        <v>77.201363979576797</v>
      </c>
      <c r="L31" s="1">
        <v>68.056859464483765</v>
      </c>
      <c r="M31" s="1">
        <v>58.325783214559436</v>
      </c>
      <c r="N31" s="1">
        <v>58.309390351656887</v>
      </c>
      <c r="O31" s="1">
        <v>49.940071292241171</v>
      </c>
      <c r="P31" s="1">
        <v>45.126256136763104</v>
      </c>
      <c r="Q31" s="1">
        <f t="shared" si="21"/>
        <v>356.95972443928116</v>
      </c>
      <c r="S31" s="37">
        <f t="shared" si="22"/>
        <v>0.10619521392143273</v>
      </c>
      <c r="T31" s="37">
        <f t="shared" si="23"/>
        <v>-0.15024523080929253</v>
      </c>
      <c r="U31" s="37">
        <f t="shared" si="24"/>
        <v>-0.12463179927120756</v>
      </c>
      <c r="V31" s="37">
        <f t="shared" si="25"/>
        <v>-0.21868698443445142</v>
      </c>
      <c r="W31" s="37">
        <f t="shared" si="26"/>
        <v>-0.2104336554586376</v>
      </c>
      <c r="X31" s="37">
        <f t="shared" si="27"/>
        <v>-0.25225756194261634</v>
      </c>
      <c r="Y31" s="37">
        <f t="shared" si="27"/>
        <v>-0.13931686251800851</v>
      </c>
    </row>
    <row r="32" spans="2:25" ht="11.25">
      <c r="B32" s="7" t="s">
        <v>5</v>
      </c>
      <c r="C32" s="25">
        <v>5580.29</v>
      </c>
      <c r="D32" s="25">
        <v>7124.9700000000003</v>
      </c>
      <c r="E32" s="25">
        <v>6080.2399999999998</v>
      </c>
      <c r="F32" s="25">
        <v>4947.0100000000002</v>
      </c>
      <c r="G32" s="25">
        <v>4928.0600000000004</v>
      </c>
      <c r="H32" s="25">
        <v>4492.3999999999996</v>
      </c>
      <c r="I32" s="25">
        <f t="shared" si="20"/>
        <v>33152.970000000001</v>
      </c>
      <c r="K32" s="1">
        <v>6750.4330746638607</v>
      </c>
      <c r="L32" s="1">
        <v>5680.1562910803041</v>
      </c>
      <c r="M32" s="1">
        <v>5034.5453959422975</v>
      </c>
      <c r="N32" s="1">
        <v>4732.1934546996772</v>
      </c>
      <c r="O32" s="1">
        <v>3729.87091668836</v>
      </c>
      <c r="P32" s="1">
        <v>3238.1828467542687</v>
      </c>
      <c r="Q32" s="1">
        <f t="shared" si="21"/>
        <v>29165.38197982877</v>
      </c>
      <c r="S32" s="37">
        <f t="shared" si="22"/>
        <v>0.20969216199585697</v>
      </c>
      <c r="T32" s="37">
        <f t="shared" si="23"/>
        <v>-0.20278172524511628</v>
      </c>
      <c r="U32" s="37">
        <f t="shared" si="24"/>
        <v>-0.17198245530730732</v>
      </c>
      <c r="V32" s="37">
        <f t="shared" si="25"/>
        <v>-0.043423511434244728</v>
      </c>
      <c r="W32" s="37">
        <f t="shared" si="26"/>
        <v>-0.24313605826869808</v>
      </c>
      <c r="X32" s="37">
        <f t="shared" si="27"/>
        <v>-0.27918643781625213</v>
      </c>
      <c r="Y32" s="37">
        <f t="shared" si="27"/>
        <v>-0.12027845529891383</v>
      </c>
    </row>
    <row r="33" spans="2:25" ht="11.25">
      <c r="B33" s="7" t="s">
        <v>6</v>
      </c>
      <c r="C33" s="25">
        <v>6647.0200000000004</v>
      </c>
      <c r="D33" s="25">
        <v>6509.25</v>
      </c>
      <c r="E33" s="25">
        <v>6043.9099999999999</v>
      </c>
      <c r="F33" s="25">
        <v>5545.0500000000002</v>
      </c>
      <c r="G33" s="25">
        <v>5327.8500000000004</v>
      </c>
      <c r="H33" s="25">
        <v>5991.0900000000001</v>
      </c>
      <c r="I33" s="25">
        <f t="shared" si="20"/>
        <v>36064.169999999998</v>
      </c>
      <c r="K33" s="1">
        <v>11634.03508867126</v>
      </c>
      <c r="L33" s="1">
        <v>9604.0367555699431</v>
      </c>
      <c r="M33" s="1">
        <v>9876.5679444160596</v>
      </c>
      <c r="N33" s="1">
        <v>7688.2557376879668</v>
      </c>
      <c r="O33" s="1">
        <v>4382.3214606936845</v>
      </c>
      <c r="P33" s="1">
        <v>2895.5390824266747</v>
      </c>
      <c r="Q33" s="1">
        <f t="shared" si="21"/>
        <v>46080.756069465584</v>
      </c>
      <c r="S33" s="37">
        <f t="shared" si="22"/>
        <v>0.75026328921400265</v>
      </c>
      <c r="T33" s="37">
        <f t="shared" si="23"/>
        <v>0.47544444530014107</v>
      </c>
      <c r="U33" s="37">
        <f t="shared" si="24"/>
        <v>0.63413550903571692</v>
      </c>
      <c r="V33" s="37">
        <f t="shared" si="25"/>
        <v>0.38650791925915301</v>
      </c>
      <c r="W33" s="37">
        <f t="shared" si="26"/>
        <v>-0.17746906149878766</v>
      </c>
      <c r="X33" s="37">
        <f t="shared" si="27"/>
        <v>-0.51669244120407565</v>
      </c>
      <c r="Y33" s="37">
        <f t="shared" si="27"/>
        <v>0.27774342427582793</v>
      </c>
    </row>
    <row r="34" spans="2:25" ht="11.25">
      <c r="B34" s="7" t="s">
        <v>7</v>
      </c>
      <c r="C34" s="25">
        <v>35678.82</v>
      </c>
      <c r="D34" s="25">
        <v>38273.93</v>
      </c>
      <c r="E34" s="25">
        <v>37871.510000000002</v>
      </c>
      <c r="F34" s="25">
        <v>34064.209999999999</v>
      </c>
      <c r="G34" s="25">
        <v>32648.790000000001</v>
      </c>
      <c r="H34" s="25">
        <v>29596.509999999998</v>
      </c>
      <c r="I34" s="25">
        <f t="shared" si="20"/>
        <v>208133.77000000002</v>
      </c>
      <c r="K34" s="1">
        <v>69197.885341238987</v>
      </c>
      <c r="L34" s="1">
        <v>60087.506553729974</v>
      </c>
      <c r="M34" s="1">
        <v>58525.065330588332</v>
      </c>
      <c r="N34" s="1">
        <v>43253.576451967238</v>
      </c>
      <c r="O34" s="1">
        <v>21856.74251541599</v>
      </c>
      <c r="P34" s="1">
        <v>14203.918413520267</v>
      </c>
      <c r="Q34" s="1">
        <f t="shared" si="21"/>
        <v>267124.69460646081</v>
      </c>
      <c r="S34" s="37">
        <f t="shared" si="22"/>
        <v>0.93946675762368226</v>
      </c>
      <c r="T34" s="37">
        <f t="shared" si="23"/>
        <v>0.5699330210858925</v>
      </c>
      <c r="U34" s="37">
        <f t="shared" si="24"/>
        <v>0.54535864375590859</v>
      </c>
      <c r="V34" s="37">
        <f t="shared" si="25"/>
        <v>0.26976602281301221</v>
      </c>
      <c r="W34" s="37">
        <f t="shared" si="26"/>
        <v>-0.33054969218105817</v>
      </c>
      <c r="X34" s="37">
        <f t="shared" si="27"/>
        <v>-0.52008130642699879</v>
      </c>
      <c r="Y34" s="37">
        <f t="shared" si="27"/>
        <v>0.28342793486352924</v>
      </c>
    </row>
    <row r="35" spans="2:25" ht="11.25">
      <c r="B35" s="8" t="s">
        <v>8</v>
      </c>
      <c r="C35" s="25">
        <v>107407.75999999999</v>
      </c>
      <c r="D35" s="25">
        <v>99771.8299999999</v>
      </c>
      <c r="E35" s="25">
        <v>100652.78</v>
      </c>
      <c r="F35" s="25">
        <v>94054.030000000101</v>
      </c>
      <c r="G35" s="25">
        <v>97102.25</v>
      </c>
      <c r="H35" s="25">
        <v>96280.660000000003</v>
      </c>
      <c r="I35" s="25">
        <f t="shared" si="20"/>
        <v>595269.30999999994</v>
      </c>
      <c r="K35" s="1">
        <v>220376.82997666526</v>
      </c>
      <c r="L35" s="1">
        <v>160795.54032616125</v>
      </c>
      <c r="M35" s="1">
        <v>142248.10168880291</v>
      </c>
      <c r="N35" s="1">
        <v>93990.435677468791</v>
      </c>
      <c r="O35" s="1">
        <v>51722.705849413476</v>
      </c>
      <c r="P35" s="1">
        <v>34929.743211541965</v>
      </c>
      <c r="Q35" s="1">
        <f t="shared" si="21"/>
        <v>704063.35673005367</v>
      </c>
      <c r="S35" s="37">
        <f t="shared" si="22"/>
        <v>1.0517775436026715</v>
      </c>
      <c r="T35" s="37">
        <f t="shared" si="23"/>
        <v>0.61163266551451856</v>
      </c>
      <c r="U35" s="37">
        <f t="shared" si="24"/>
        <v>0.41325556719648393</v>
      </c>
      <c r="V35" s="37">
        <f t="shared" si="25"/>
        <v>-0.00067614670558305029</v>
      </c>
      <c r="W35" s="37">
        <f t="shared" si="26"/>
        <v>-0.46733772029573489</v>
      </c>
      <c r="X35" s="37">
        <f t="shared" si="27"/>
        <v>-0.63720914240157922</v>
      </c>
      <c r="Y35" s="37">
        <f t="shared" si="27"/>
        <v>0.1827644141943984</v>
      </c>
    </row>
    <row r="36" spans="2:25" ht="10.5" customHeight="1">
      <c r="B36" s="8" t="s">
        <v>9</v>
      </c>
      <c r="C36" s="25">
        <v>198105.67000000001</v>
      </c>
      <c r="D36" s="25">
        <v>210270.03</v>
      </c>
      <c r="E36" s="25">
        <v>211709.5</v>
      </c>
      <c r="F36" s="25">
        <v>200398.66</v>
      </c>
      <c r="G36" s="25">
        <v>196973.63</v>
      </c>
      <c r="H36" s="25">
        <v>204078.20999999999</v>
      </c>
      <c r="I36" s="25">
        <f t="shared" si="20"/>
        <v>1221535.7</v>
      </c>
      <c r="K36" s="1">
        <v>240245.94930214476</v>
      </c>
      <c r="L36" s="1">
        <v>208600.76915433854</v>
      </c>
      <c r="M36" s="1">
        <v>206532.47644536311</v>
      </c>
      <c r="N36" s="1">
        <v>193516.67934719514</v>
      </c>
      <c r="O36" s="1">
        <v>181660.55367139966</v>
      </c>
      <c r="P36" s="1">
        <v>187398.93422224405</v>
      </c>
      <c r="Q36" s="1">
        <f t="shared" si="21"/>
        <v>1217955.3621426851</v>
      </c>
      <c r="S36" s="37">
        <f t="shared" si="22"/>
        <v>0.21271616961869258</v>
      </c>
      <c r="T36" s="37">
        <f t="shared" si="23"/>
        <v>-0.0079386531958998367</v>
      </c>
      <c r="U36" s="37">
        <f t="shared" si="24"/>
        <v>-0.024453430548165733</v>
      </c>
      <c r="V36" s="37">
        <f t="shared" si="25"/>
        <v>-0.034341450450840666</v>
      </c>
      <c r="W36" s="37">
        <f t="shared" si="26"/>
        <v>-0.077741758267847072</v>
      </c>
      <c r="X36" s="37">
        <f t="shared" si="27"/>
        <v>-0.081729822001848931</v>
      </c>
      <c r="Y36" s="37">
        <f t="shared" si="27"/>
        <v>-0.0029310136881917173</v>
      </c>
    </row>
    <row r="37" spans="2:25" ht="11.25">
      <c r="B37" s="8" t="s">
        <v>19</v>
      </c>
      <c r="C37" s="25">
        <v>302938.90000000002</v>
      </c>
      <c r="D37" s="25">
        <v>329568.45000000001</v>
      </c>
      <c r="E37" s="25">
        <v>285748.73999999999</v>
      </c>
      <c r="F37" s="25">
        <v>240392.01999999999</v>
      </c>
      <c r="G37" s="25">
        <v>230394.42999999999</v>
      </c>
      <c r="H37" s="25">
        <v>232714.06</v>
      </c>
      <c r="I37" s="25">
        <f t="shared" si="20"/>
        <v>1621756.6000000001</v>
      </c>
      <c r="K37" s="1">
        <v>328627.55751971219</v>
      </c>
      <c r="L37" s="1">
        <v>298861.28546185745</v>
      </c>
      <c r="M37" s="1">
        <v>275874.44232676429</v>
      </c>
      <c r="N37" s="1">
        <v>254220.20692540836</v>
      </c>
      <c r="O37" s="1">
        <v>223421.6550354854</v>
      </c>
      <c r="P37" s="1">
        <v>228598.84012035347</v>
      </c>
      <c r="Q37" s="1">
        <f t="shared" si="21"/>
        <v>1609603.9873895815</v>
      </c>
      <c r="S37" s="37">
        <f t="shared" si="22"/>
        <v>0.08479814748027463</v>
      </c>
      <c r="T37" s="37">
        <f t="shared" si="23"/>
        <v>-0.093173859749446766</v>
      </c>
      <c r="U37" s="37">
        <f t="shared" si="24"/>
        <v>-0.034555874763387256</v>
      </c>
      <c r="V37" s="37">
        <f t="shared" si="25"/>
        <v>0.057523485702264045</v>
      </c>
      <c r="W37" s="37">
        <f t="shared" si="26"/>
        <v>-0.030264511883011217</v>
      </c>
      <c r="X37" s="37">
        <f t="shared" si="27"/>
        <v>-0.017683589378512513</v>
      </c>
      <c r="Y37" s="37">
        <f t="shared" si="27"/>
        <v>-0.0074934873768471681</v>
      </c>
    </row>
    <row r="38" spans="2:25" ht="11.25">
      <c r="B38" s="8" t="s">
        <v>20</v>
      </c>
      <c r="C38" s="25">
        <v>102547.87</v>
      </c>
      <c r="D38" s="25">
        <v>98532.960000000006</v>
      </c>
      <c r="E38" s="25">
        <v>96494.199999999997</v>
      </c>
      <c r="F38" s="25">
        <v>105213.33</v>
      </c>
      <c r="G38" s="25">
        <v>89680.619999999995</v>
      </c>
      <c r="H38" s="25">
        <v>92019.710000000006</v>
      </c>
      <c r="I38" s="25">
        <f t="shared" si="20"/>
        <v>584488.69000000006</v>
      </c>
      <c r="K38" s="1">
        <v>105760.58028384918</v>
      </c>
      <c r="L38" s="1">
        <v>97950.857497191013</v>
      </c>
      <c r="M38" s="1">
        <v>107415.07966025706</v>
      </c>
      <c r="N38" s="1">
        <v>96240.053625572968</v>
      </c>
      <c r="O38" s="1">
        <v>83096.917182647201</v>
      </c>
      <c r="P38" s="1">
        <v>73629.912891393891</v>
      </c>
      <c r="Q38" s="1">
        <f t="shared" si="21"/>
        <v>564093.40114091139</v>
      </c>
      <c r="S38" s="37">
        <f t="shared" si="22"/>
        <v>0.031328883611616551</v>
      </c>
      <c r="T38" s="37">
        <f t="shared" si="23"/>
        <v>-0.0059076932511617775</v>
      </c>
      <c r="U38" s="37">
        <f t="shared" si="24"/>
        <v>0.1131765397325131</v>
      </c>
      <c r="V38" s="37">
        <f t="shared" si="25"/>
        <v>-0.085286497199803815</v>
      </c>
      <c r="W38" s="37">
        <f t="shared" si="26"/>
        <v>-0.073412770979424474</v>
      </c>
      <c r="X38" s="37">
        <f t="shared" si="27"/>
        <v>-0.19984628411245933</v>
      </c>
      <c r="Y38" s="37">
        <f t="shared" si="27"/>
        <v>-0.034894240398541623</v>
      </c>
    </row>
    <row r="39" spans="2:25" ht="11.25">
      <c r="B39" s="8" t="s">
        <v>21</v>
      </c>
      <c r="C39" s="25">
        <v>242779.26999999999</v>
      </c>
      <c r="D39" s="25">
        <v>220988.75</v>
      </c>
      <c r="E39" s="25">
        <v>250107.32000000001</v>
      </c>
      <c r="F39" s="25">
        <v>221303.48000000001</v>
      </c>
      <c r="G39" s="25">
        <v>204726.48000000001</v>
      </c>
      <c r="H39" s="25">
        <v>215373.56</v>
      </c>
      <c r="I39" s="25">
        <f t="shared" si="20"/>
        <v>1355278.8600000001</v>
      </c>
      <c r="K39" s="1">
        <v>245149.96542165044</v>
      </c>
      <c r="L39" s="1">
        <v>223149.88383796051</v>
      </c>
      <c r="M39" s="1">
        <v>203476.94612332643</v>
      </c>
      <c r="N39" s="1">
        <v>211586.57217719508</v>
      </c>
      <c r="O39" s="1">
        <v>190458.41998468901</v>
      </c>
      <c r="P39" s="1">
        <v>191466.17435481847</v>
      </c>
      <c r="Q39" s="1">
        <f t="shared" si="21"/>
        <v>1265287.96189964</v>
      </c>
      <c r="S39" s="37">
        <f t="shared" si="22"/>
        <v>0.0097648181479845983</v>
      </c>
      <c r="T39" s="37">
        <f t="shared" si="23"/>
        <v>0.0097793839639371462</v>
      </c>
      <c r="U39" s="37">
        <f t="shared" si="24"/>
        <v>-0.18644145991678124</v>
      </c>
      <c r="V39" s="37">
        <f t="shared" si="25"/>
        <v>-0.043907614208348336</v>
      </c>
      <c r="W39" s="37">
        <f t="shared" si="26"/>
        <v>-0.069693280592285856</v>
      </c>
      <c r="X39" s="37">
        <f t="shared" si="27"/>
        <v>-0.11100427390057314</v>
      </c>
      <c r="Y39" s="37">
        <f t="shared" si="27"/>
        <v>-0.066400281710555162</v>
      </c>
    </row>
    <row r="40" spans="2:25" ht="11.25">
      <c r="B40" s="8" t="s">
        <v>22</v>
      </c>
      <c r="C40" s="25">
        <v>446938.77000000002</v>
      </c>
      <c r="D40" s="25">
        <v>416157.15000000002</v>
      </c>
      <c r="E40" s="25">
        <v>400253.21999999997</v>
      </c>
      <c r="F40" s="25">
        <v>435333.91999999998</v>
      </c>
      <c r="G40" s="25">
        <v>346325.5</v>
      </c>
      <c r="H40" s="25">
        <v>331716.21000000002</v>
      </c>
      <c r="I40" s="25">
        <f t="shared" si="20"/>
        <v>2376724.77</v>
      </c>
      <c r="K40" s="1">
        <v>409053.05070049496</v>
      </c>
      <c r="L40" s="1">
        <v>368395.1595085591</v>
      </c>
      <c r="M40" s="1">
        <v>390520.56112150836</v>
      </c>
      <c r="N40" s="1">
        <v>339374.47777781752</v>
      </c>
      <c r="O40" s="1">
        <v>342950.02134800737</v>
      </c>
      <c r="P40" s="1">
        <v>342357.3122853114</v>
      </c>
      <c r="Q40" s="1">
        <f t="shared" si="21"/>
        <v>2192650.5827416987</v>
      </c>
      <c r="S40" s="37">
        <f t="shared" si="22"/>
        <v>-0.084767135550816178</v>
      </c>
      <c r="T40" s="37">
        <f t="shared" si="23"/>
        <v>-0.11476912145193451</v>
      </c>
      <c r="U40" s="37">
        <f t="shared" si="24"/>
        <v>-0.024316253791766149</v>
      </c>
      <c r="V40" s="37">
        <f t="shared" si="25"/>
        <v>-0.22042721187952105</v>
      </c>
      <c r="W40" s="37">
        <f t="shared" si="26"/>
        <v>-0.0097465495667879709</v>
      </c>
      <c r="X40" s="37">
        <f t="shared" si="27"/>
        <v>0.03207893363218934</v>
      </c>
      <c r="Y40" s="37">
        <f t="shared" si="27"/>
        <v>-0.077448676254718921</v>
      </c>
    </row>
    <row r="41" spans="2:25" ht="11.25">
      <c r="B41" s="8" t="s">
        <v>23</v>
      </c>
      <c r="C41" s="25">
        <v>452479.10999999999</v>
      </c>
      <c r="D41" s="25">
        <v>420183.58000000002</v>
      </c>
      <c r="E41" s="25">
        <v>415403.91999999998</v>
      </c>
      <c r="F41" s="25">
        <v>448120.10999999999</v>
      </c>
      <c r="G41" s="25">
        <v>388203.09999999998</v>
      </c>
      <c r="H41" s="25">
        <v>355395.28000000003</v>
      </c>
      <c r="I41" s="25">
        <f t="shared" si="20"/>
        <v>2479785.0999999996</v>
      </c>
      <c r="K41" s="1">
        <v>578920.16577779641</v>
      </c>
      <c r="L41" s="1">
        <v>496126.19505819026</v>
      </c>
      <c r="M41" s="1">
        <v>524505.30491568381</v>
      </c>
      <c r="N41" s="1">
        <v>418871.55510784296</v>
      </c>
      <c r="O41" s="1">
        <v>414694.30527452077</v>
      </c>
      <c r="P41" s="1">
        <v>417226.43849184021</v>
      </c>
      <c r="Q41" s="1">
        <f t="shared" si="21"/>
        <v>2850343.9646258745</v>
      </c>
      <c r="S41" s="37">
        <f t="shared" si="22"/>
        <v>0.27944064816118569</v>
      </c>
      <c r="T41" s="37">
        <f t="shared" si="23"/>
        <v>0.18073675096535244</v>
      </c>
      <c r="U41" s="37">
        <f t="shared" si="24"/>
        <v>0.2626392762872431</v>
      </c>
      <c r="V41" s="37">
        <f t="shared" si="25"/>
        <v>-0.065269453968841151</v>
      </c>
      <c r="W41" s="37">
        <f t="shared" si="26"/>
        <v>0.068240581475317405</v>
      </c>
      <c r="X41" s="37">
        <f t="shared" si="27"/>
        <v>0.17397855844298263</v>
      </c>
      <c r="Y41" s="37">
        <f t="shared" si="27"/>
        <v>0.14943184577803736</v>
      </c>
    </row>
    <row r="42" spans="2:25" ht="11.25">
      <c r="B42" s="8" t="s">
        <v>24</v>
      </c>
      <c r="C42" s="25">
        <v>374376.53999999998</v>
      </c>
      <c r="D42" s="25">
        <v>354429.59000000003</v>
      </c>
      <c r="E42" s="25">
        <v>368132.21999999997</v>
      </c>
      <c r="F42" s="25">
        <v>380392.60999999999</v>
      </c>
      <c r="G42" s="25">
        <v>373978.72999999998</v>
      </c>
      <c r="H42" s="25">
        <v>392515.72999999998</v>
      </c>
      <c r="I42" s="25">
        <f t="shared" si="20"/>
        <v>2243825.4199999999</v>
      </c>
      <c r="K42" s="1">
        <v>330425.08115843171</v>
      </c>
      <c r="L42" s="1">
        <v>306054.37687096634</v>
      </c>
      <c r="M42" s="1">
        <v>319414.6611801812</v>
      </c>
      <c r="N42" s="1">
        <v>289172.05673378665</v>
      </c>
      <c r="O42" s="1">
        <v>290374.01342499343</v>
      </c>
      <c r="P42" s="1">
        <v>298681.72061067034</v>
      </c>
      <c r="Q42" s="1">
        <f t="shared" si="21"/>
        <v>1834121.9099790296</v>
      </c>
      <c r="S42" s="37">
        <f t="shared" si="22"/>
        <v>-0.11739907324740025</v>
      </c>
      <c r="T42" s="37">
        <f t="shared" si="23"/>
        <v>-0.13648751259462755</v>
      </c>
      <c r="U42" s="37">
        <f t="shared" si="24"/>
        <v>-0.13233712284086077</v>
      </c>
      <c r="V42" s="37">
        <f t="shared" si="25"/>
        <v>-0.23980632343570854</v>
      </c>
      <c r="W42" s="37">
        <f t="shared" si="26"/>
        <v>-0.22355473685630878</v>
      </c>
      <c r="X42" s="37">
        <f t="shared" si="27"/>
        <v>-0.23905795925510973</v>
      </c>
      <c r="Y42" s="37">
        <f t="shared" si="27"/>
        <v>-0.18259152711665527</v>
      </c>
    </row>
    <row r="43" spans="2:25" ht="11.25">
      <c r="B43" s="8" t="s">
        <v>25</v>
      </c>
      <c r="C43" s="25">
        <v>323764.59000000003</v>
      </c>
      <c r="D43" s="25">
        <v>292241.84999999998</v>
      </c>
      <c r="E43" s="25">
        <v>328419.70000000001</v>
      </c>
      <c r="F43" s="25">
        <v>346878.06</v>
      </c>
      <c r="G43" s="25">
        <v>360724.14000000001</v>
      </c>
      <c r="H43" s="25">
        <v>366489.08000000002</v>
      </c>
      <c r="I43" s="25">
        <f t="shared" si="20"/>
        <v>2018517.4199999999</v>
      </c>
      <c r="K43" s="1">
        <v>358826.26375067647</v>
      </c>
      <c r="L43" s="1">
        <v>304083.78832618962</v>
      </c>
      <c r="M43" s="1">
        <v>332630.6585932204</v>
      </c>
      <c r="N43" s="1">
        <v>329550.38857250387</v>
      </c>
      <c r="O43" s="1">
        <v>309528.91095321649</v>
      </c>
      <c r="P43" s="1">
        <v>304584.74874652177</v>
      </c>
      <c r="Q43" s="1">
        <f t="shared" si="21"/>
        <v>1939204.7589423286</v>
      </c>
      <c r="S43" s="37">
        <f t="shared" si="22"/>
        <v>0.10829372585394977</v>
      </c>
      <c r="T43" s="37">
        <f t="shared" si="23"/>
        <v>0.040521021633929719</v>
      </c>
      <c r="U43" s="37">
        <f t="shared" si="24"/>
        <v>0.012821881857940896</v>
      </c>
      <c r="V43" s="37">
        <f t="shared" si="25"/>
        <v>-0.049953206690259183</v>
      </c>
      <c r="W43" s="37">
        <f t="shared" si="26"/>
        <v>-0.14192349047331163</v>
      </c>
      <c r="X43" s="37">
        <f t="shared" si="27"/>
        <v>-0.16891180292050786</v>
      </c>
      <c r="Y43" s="37">
        <f t="shared" si="27"/>
        <v>-0.039292532366488719</v>
      </c>
    </row>
    <row r="44" spans="2:25" ht="11.25">
      <c r="B44" s="8" t="s">
        <v>26</v>
      </c>
      <c r="C44" s="25">
        <v>116293.87</v>
      </c>
      <c r="D44" s="25">
        <v>104793.06</v>
      </c>
      <c r="E44" s="25">
        <v>161636.26999999999</v>
      </c>
      <c r="F44" s="25">
        <v>195475.66</v>
      </c>
      <c r="G44" s="25">
        <v>143243.67999999999</v>
      </c>
      <c r="H44" s="25">
        <v>216354.23000000001</v>
      </c>
      <c r="I44" s="25">
        <f t="shared" si="20"/>
        <v>937796.77000000002</v>
      </c>
      <c r="K44" s="1">
        <v>167218.21305883132</v>
      </c>
      <c r="L44" s="1">
        <v>149243.50126788285</v>
      </c>
      <c r="M44" s="1">
        <v>159896.91839278769</v>
      </c>
      <c r="N44" s="1">
        <v>116769.7056452962</v>
      </c>
      <c r="O44" s="1">
        <v>102752.15955480347</v>
      </c>
      <c r="P44" s="1">
        <v>78260.465322617514</v>
      </c>
      <c r="Q44" s="1">
        <f t="shared" si="21"/>
        <v>774140.96324221918</v>
      </c>
      <c r="S44" s="37">
        <f t="shared" si="22"/>
        <v>0.4378936143309301</v>
      </c>
      <c r="T44" s="37">
        <f t="shared" si="23"/>
        <v>0.42417352129886132</v>
      </c>
      <c r="U44" s="37">
        <f t="shared" si="24"/>
        <v>-0.01076089919182311</v>
      </c>
      <c r="V44" s="37">
        <f t="shared" si="25"/>
        <v>-0.4026381307765059</v>
      </c>
      <c r="W44" s="37">
        <f t="shared" si="26"/>
        <v>-0.28267579027009448</v>
      </c>
      <c r="X44" s="37">
        <f t="shared" si="27"/>
        <v>-0.63827624113188119</v>
      </c>
      <c r="Y44" s="37">
        <f t="shared" si="27"/>
        <v>-0.17451095161884683</v>
      </c>
    </row>
    <row r="45" spans="2:25" ht="11.25">
      <c r="B45" s="8" t="s">
        <v>27</v>
      </c>
      <c r="C45" s="25">
        <v>1498773.72</v>
      </c>
      <c r="D45" s="25">
        <v>1390847.75</v>
      </c>
      <c r="E45" s="25">
        <v>1623894.4399999999</v>
      </c>
      <c r="F45" s="25">
        <v>1519424.55</v>
      </c>
      <c r="G45" s="25">
        <v>1597381.02</v>
      </c>
      <c r="H45" s="25">
        <v>1530730.3400000001</v>
      </c>
      <c r="I45" s="25">
        <f t="shared" si="20"/>
        <v>9161051.8200000003</v>
      </c>
      <c r="K45" s="1">
        <v>1376484.1477216999</v>
      </c>
      <c r="L45" s="1">
        <v>1367889.6612995148</v>
      </c>
      <c r="M45" s="1">
        <v>1557671.6678466129</v>
      </c>
      <c r="N45" s="1">
        <v>1411990.523796963</v>
      </c>
      <c r="O45" s="1">
        <v>1523794.6334963168</v>
      </c>
      <c r="P45" s="1">
        <v>1260867.463383551</v>
      </c>
      <c r="Q45" s="1">
        <f t="shared" si="21"/>
        <v>8498698.0975446589</v>
      </c>
      <c r="S45" s="37">
        <f t="shared" si="22"/>
        <v>-0.081593085498123136</v>
      </c>
      <c r="T45" s="37">
        <f t="shared" si="23"/>
        <v>-0.016506543365717191</v>
      </c>
      <c r="U45" s="37">
        <f t="shared" si="24"/>
        <v>-0.040780219774252738</v>
      </c>
      <c r="V45" s="37">
        <f t="shared" si="25"/>
        <v>-0.070707049062118291</v>
      </c>
      <c r="W45" s="37">
        <f t="shared" si="26"/>
        <v>-0.046066896740567992</v>
      </c>
      <c r="X45" s="37">
        <f t="shared" si="27"/>
        <v>-0.17629681046006385</v>
      </c>
      <c r="Y45" s="37">
        <f t="shared" si="27"/>
        <v>-0.072301056196333285</v>
      </c>
    </row>
    <row r="46" spans="2:25" ht="11.25">
      <c r="B46" s="8" t="s">
        <v>28</v>
      </c>
      <c r="C46" s="25">
        <v>18189.060000000001</v>
      </c>
      <c r="D46" s="25">
        <v>14042.6</v>
      </c>
      <c r="E46" s="25">
        <v>16231.49</v>
      </c>
      <c r="F46" s="25">
        <v>16212.41</v>
      </c>
      <c r="G46" s="25">
        <v>15902.709999999999</v>
      </c>
      <c r="H46" s="25">
        <v>17586.84</v>
      </c>
      <c r="I46" s="25">
        <f t="shared" si="20"/>
        <v>98165.109999999986</v>
      </c>
      <c r="K46" s="1">
        <v>5693.3179219971889</v>
      </c>
      <c r="L46" s="1">
        <v>5276.2149898528669</v>
      </c>
      <c r="M46" s="1">
        <v>6109.5535663582796</v>
      </c>
      <c r="N46" s="1">
        <v>9950.0564107317259</v>
      </c>
      <c r="O46" s="1">
        <v>10379.884192703343</v>
      </c>
      <c r="P46" s="1">
        <v>8994.5209563889948</v>
      </c>
      <c r="Q46" s="1">
        <f t="shared" si="21"/>
        <v>46403.548038032401</v>
      </c>
      <c r="S46" s="37">
        <f t="shared" si="22"/>
        <v>-0.68699218530274853</v>
      </c>
      <c r="T46" s="37">
        <f t="shared" si="23"/>
        <v>-0.62427079103208327</v>
      </c>
      <c r="U46" s="37">
        <f t="shared" si="24"/>
        <v>-0.62359872283085038</v>
      </c>
      <c r="V46" s="37">
        <f t="shared" si="25"/>
        <v>-0.38626913514204697</v>
      </c>
      <c r="W46" s="37">
        <f t="shared" si="26"/>
        <v>-0.34728834313753171</v>
      </c>
      <c r="X46" s="37">
        <f t="shared" si="27"/>
        <v>-0.48856525922854849</v>
      </c>
      <c r="Y46" s="37">
        <f t="shared" si="27"/>
        <v>-0.52729082626166868</v>
      </c>
    </row>
    <row r="47" spans="2:25" ht="11.25">
      <c r="B47" s="8" t="s">
        <v>29</v>
      </c>
      <c r="C47" s="25">
        <v>100568.03999999998</v>
      </c>
      <c r="D47" s="25">
        <v>104919.29000000004</v>
      </c>
      <c r="E47" s="25">
        <v>102126.82999999999</v>
      </c>
      <c r="F47" s="25">
        <v>97220.309999999939</v>
      </c>
      <c r="G47" s="25">
        <v>78055.209999999948</v>
      </c>
      <c r="H47" s="25">
        <v>60132.869999999974</v>
      </c>
      <c r="I47" s="25">
        <f t="shared" si="20"/>
        <v>543022.54999999993</v>
      </c>
      <c r="K47" s="1">
        <v>117038.06966237728</v>
      </c>
      <c r="L47" s="1">
        <v>102586.90923608525</v>
      </c>
      <c r="M47" s="1">
        <v>97977.474154516094</v>
      </c>
      <c r="N47" s="1">
        <v>81170.215860283017</v>
      </c>
      <c r="O47" s="1">
        <v>71682.421468227491</v>
      </c>
      <c r="P47" s="1">
        <v>67233.609900266558</v>
      </c>
      <c r="Q47" s="1">
        <f t="shared" si="21"/>
        <v>537688.70028175565</v>
      </c>
      <c r="S47" s="37">
        <f t="shared" si="22"/>
        <v>0.16377001741683844</v>
      </c>
      <c r="T47" s="37">
        <f t="shared" si="23"/>
        <v>-0.022230237775291699</v>
      </c>
      <c r="U47" s="37">
        <f t="shared" si="24"/>
        <v>-0.040629439349913178</v>
      </c>
      <c r="V47" s="37">
        <f t="shared" si="25"/>
        <v>-0.1650899296630193</v>
      </c>
      <c r="W47" s="37">
        <f t="shared" si="26"/>
        <v>-0.081644627332018729</v>
      </c>
      <c r="X47" s="37">
        <f t="shared" si="27"/>
        <v>0.11808416761525914</v>
      </c>
      <c r="Y47" s="37">
        <f t="shared" si="27"/>
        <v>-0.0098225197429541028</v>
      </c>
    </row>
    <row r="48" spans="2:25" ht="11.25">
      <c r="B48" s="8" t="s">
        <v>30</v>
      </c>
      <c r="C48" s="25">
        <v>74816.520000000004</v>
      </c>
      <c r="D48" s="25">
        <v>77729.199999999983</v>
      </c>
      <c r="E48" s="25">
        <v>75215.829999999987</v>
      </c>
      <c r="F48" s="25">
        <v>67030.419999999984</v>
      </c>
      <c r="G48" s="25">
        <v>68281.129999999976</v>
      </c>
      <c r="H48" s="25">
        <v>54348.010000000002</v>
      </c>
      <c r="I48" s="25">
        <f t="shared" si="20"/>
        <v>417421.10999999999</v>
      </c>
      <c r="K48" s="1">
        <v>83016.841498873182</v>
      </c>
      <c r="L48" s="1">
        <v>79395.83582505802</v>
      </c>
      <c r="M48" s="1">
        <v>67746.906272603286</v>
      </c>
      <c r="N48" s="1">
        <v>60220.841019016509</v>
      </c>
      <c r="O48" s="1">
        <v>51966.315171131042</v>
      </c>
      <c r="P48" s="1">
        <v>52932.468376106939</v>
      </c>
      <c r="Q48" s="1">
        <f t="shared" si="21"/>
        <v>395279.20816278894</v>
      </c>
      <c r="S48" s="37">
        <f t="shared" si="22"/>
        <v>0.10960575951505333</v>
      </c>
      <c r="T48" s="37">
        <f t="shared" si="23"/>
        <v>0.021441566683537697</v>
      </c>
      <c r="U48" s="37">
        <f t="shared" si="24"/>
        <v>-0.099299891092030787</v>
      </c>
      <c r="V48" s="37">
        <f t="shared" si="25"/>
        <v>-0.10158938256665372</v>
      </c>
      <c r="W48" s="37">
        <f t="shared" si="26"/>
        <v>-0.23893592312940543</v>
      </c>
      <c r="X48" s="37">
        <f t="shared" si="27"/>
        <v>-0.026045877740382084</v>
      </c>
      <c r="Y48" s="37">
        <f t="shared" si="27"/>
        <v>-0.053044518609063743</v>
      </c>
    </row>
    <row r="49" spans="2:25" ht="10.5" customHeight="1">
      <c r="B49" s="8" t="s">
        <v>31</v>
      </c>
      <c r="C49" s="25">
        <v>718994.04000000027</v>
      </c>
      <c r="D49" s="25">
        <v>746200.89999999932</v>
      </c>
      <c r="E49" s="25">
        <v>612657.98000000161</v>
      </c>
      <c r="F49" s="25">
        <v>620121.32000000041</v>
      </c>
      <c r="G49" s="25">
        <v>507947.20999999956</v>
      </c>
      <c r="H49" s="25">
        <v>507272.27999999997</v>
      </c>
      <c r="I49" s="25">
        <f t="shared" si="20"/>
        <v>3713193.7300000009</v>
      </c>
      <c r="K49" s="1">
        <v>771263.45607064234</v>
      </c>
      <c r="L49" s="1">
        <v>710733.79270392342</v>
      </c>
      <c r="M49" s="1">
        <v>631355.4929227106</v>
      </c>
      <c r="N49" s="1">
        <v>550160.40120303526</v>
      </c>
      <c r="O49" s="1">
        <v>487516.24827205279</v>
      </c>
      <c r="P49" s="1">
        <v>456707.37759150693</v>
      </c>
      <c r="Q49" s="1">
        <f t="shared" si="21"/>
        <v>3607736.7687638719</v>
      </c>
      <c r="S49" s="37">
        <f t="shared" si="22"/>
        <v>0.072697982406978015</v>
      </c>
      <c r="T49" s="37">
        <f t="shared" si="23"/>
        <v>-0.047530239237283063</v>
      </c>
      <c r="U49" s="37">
        <f t="shared" si="24"/>
        <v>0.030518680133259576</v>
      </c>
      <c r="V49" s="37">
        <f t="shared" si="25"/>
        <v>-0.11281811565028131</v>
      </c>
      <c r="W49" s="37">
        <f t="shared" si="26"/>
        <v>-0.040222608424105293</v>
      </c>
      <c r="X49" s="37">
        <f t="shared" si="27"/>
        <v>-0.09968000303208574</v>
      </c>
      <c r="Y49" s="37">
        <f t="shared" si="27"/>
        <v>-0.028400608453071213</v>
      </c>
    </row>
    <row r="50" spans="2:25" ht="11.25">
      <c r="B50" s="8" t="s">
        <v>32</v>
      </c>
      <c r="C50" s="25">
        <v>602798.71000000043</v>
      </c>
      <c r="D50" s="25">
        <v>583992.1400000006</v>
      </c>
      <c r="E50" s="25">
        <v>540046.11000000034</v>
      </c>
      <c r="F50" s="25">
        <v>566410.9799999994</v>
      </c>
      <c r="G50" s="25">
        <v>480203.25000000052</v>
      </c>
      <c r="H50" s="25">
        <v>476826.5400000001</v>
      </c>
      <c r="I50" s="25">
        <f t="shared" si="20"/>
        <v>3250277.7300000014</v>
      </c>
      <c r="K50" s="1">
        <v>597634.90810165217</v>
      </c>
      <c r="L50" s="1">
        <v>555017.10697437404</v>
      </c>
      <c r="M50" s="1">
        <v>513104.07685857709</v>
      </c>
      <c r="N50" s="1">
        <v>474221.39662099926</v>
      </c>
      <c r="O50" s="1">
        <v>440169.71117492806</v>
      </c>
      <c r="P50" s="1">
        <v>417412.35958671302</v>
      </c>
      <c r="Q50" s="1">
        <f t="shared" si="21"/>
        <v>2997559.5593172438</v>
      </c>
      <c r="S50" s="37">
        <f t="shared" si="22"/>
        <v>-0.0085663784820446242</v>
      </c>
      <c r="T50" s="37">
        <f t="shared" si="23"/>
        <v>-0.049615450347716201</v>
      </c>
      <c r="U50" s="37">
        <f t="shared" si="24"/>
        <v>-0.049888394051062109</v>
      </c>
      <c r="V50" s="37">
        <f t="shared" si="25"/>
        <v>-0.16276093973143005</v>
      </c>
      <c r="W50" s="37">
        <f t="shared" si="26"/>
        <v>-0.083367904788383712</v>
      </c>
      <c r="X50" s="37">
        <f t="shared" si="27"/>
        <v>-0.12460334194754986</v>
      </c>
      <c r="Y50" s="37">
        <f t="shared" si="27"/>
        <v>-0.077752792738347787</v>
      </c>
    </row>
    <row r="51" spans="2:25" ht="11.25">
      <c r="B51" s="8" t="s">
        <v>33</v>
      </c>
      <c r="C51" s="25">
        <v>4761.3399999999974</v>
      </c>
      <c r="D51" s="25">
        <v>3738.1800000000003</v>
      </c>
      <c r="E51" s="25">
        <v>3737.2099999999996</v>
      </c>
      <c r="F51" s="25">
        <v>4210.7099999999973</v>
      </c>
      <c r="G51" s="25">
        <v>2733.7099999999987</v>
      </c>
      <c r="H51" s="25">
        <v>5317.2799999999979</v>
      </c>
      <c r="I51" s="25">
        <f t="shared" si="20"/>
        <v>24498.429999999993</v>
      </c>
      <c r="K51" s="1">
        <v>7019.7211294738581</v>
      </c>
      <c r="L51" s="1">
        <v>5627.139057256104</v>
      </c>
      <c r="M51" s="1">
        <v>5328.4723569243033</v>
      </c>
      <c r="N51" s="1">
        <v>4352.9364510052128</v>
      </c>
      <c r="O51" s="1">
        <v>6848.4539080074328</v>
      </c>
      <c r="P51" s="1">
        <v>4313.4656912479913</v>
      </c>
      <c r="Q51" s="1">
        <f t="shared" si="21"/>
        <v>33490.1885939149</v>
      </c>
      <c r="S51" s="37">
        <f t="shared" si="22"/>
        <v>0.47431629110163565</v>
      </c>
      <c r="T51" s="37">
        <f t="shared" si="23"/>
        <v>0.50531516867997361</v>
      </c>
      <c r="U51" s="37">
        <f t="shared" si="24"/>
        <v>0.42578885235892655</v>
      </c>
      <c r="V51" s="37">
        <f t="shared" si="25"/>
        <v>0.033777308578651959</v>
      </c>
      <c r="W51" s="37">
        <f t="shared" si="26"/>
        <v>1.5051866906173064</v>
      </c>
      <c r="X51" s="37">
        <f t="shared" si="27"/>
        <v>-0.18878342098817572</v>
      </c>
      <c r="Y51" s="37">
        <f t="shared" si="27"/>
        <v>0.36703407499643487</v>
      </c>
    </row>
    <row r="52" spans="2:25" ht="11.25">
      <c r="B52" s="8" t="s">
        <v>34</v>
      </c>
      <c r="C52" s="25">
        <v>795559.46999999997</v>
      </c>
      <c r="D52" s="25">
        <v>792991.88000000035</v>
      </c>
      <c r="E52" s="25">
        <v>797666.2299999994</v>
      </c>
      <c r="F52" s="25">
        <v>707335.66999999969</v>
      </c>
      <c r="G52" s="25">
        <v>635277.73999999894</v>
      </c>
      <c r="H52" s="25">
        <v>599839.67000000016</v>
      </c>
      <c r="I52" s="25">
        <f t="shared" si="20"/>
        <v>4328670.6599999983</v>
      </c>
      <c r="K52" s="1">
        <v>905066.59151073231</v>
      </c>
      <c r="L52" s="1">
        <v>846758.90908881079</v>
      </c>
      <c r="M52" s="1">
        <v>743415.2565598496</v>
      </c>
      <c r="N52" s="1">
        <v>723333.22531009943</v>
      </c>
      <c r="O52" s="1">
        <v>632097.06070187618</v>
      </c>
      <c r="P52" s="1">
        <v>600390.53491772281</v>
      </c>
      <c r="Q52" s="1">
        <f t="shared" si="21"/>
        <v>4451061.578089091</v>
      </c>
      <c r="S52" s="37">
        <f t="shared" si="22"/>
        <v>0.13764793914241552</v>
      </c>
      <c r="T52" s="37">
        <f t="shared" si="23"/>
        <v>0.067802748609242264</v>
      </c>
      <c r="U52" s="37">
        <f t="shared" si="24"/>
        <v>-0.06801212261442964</v>
      </c>
      <c r="V52" s="37">
        <f t="shared" si="25"/>
        <v>0.022616638731226071</v>
      </c>
      <c r="W52" s="37">
        <f t="shared" si="26"/>
        <v>-0.0050067538933801902</v>
      </c>
      <c r="X52" s="37">
        <f t="shared" si="27"/>
        <v>0.00091835359559104676</v>
      </c>
      <c r="Y52" s="37">
        <f t="shared" si="27"/>
        <v>0.028274481406051981</v>
      </c>
    </row>
    <row r="53" spans="2:24" ht="11.25" hidden="1">
      <c r="B53" s="12" t="s">
        <v>35</v>
      </c>
      <c r="C53" s="25">
        <v>0</v>
      </c>
      <c r="D53" s="25">
        <v>0</v>
      </c>
      <c r="E53" s="25">
        <v>0</v>
      </c>
      <c r="F53" s="25">
        <v>0</v>
      </c>
      <c r="G53" s="25">
        <v>0</v>
      </c>
      <c r="H53" s="25">
        <v>0</v>
      </c>
      <c r="I53" s="25">
        <f t="shared" si="20"/>
        <v>0</v>
      </c>
      <c r="K53" s="1"/>
      <c r="L53" s="1"/>
      <c r="M53" s="1"/>
      <c r="N53" s="1"/>
      <c r="O53" s="1"/>
      <c r="P53" s="1"/>
      <c r="Q53" s="1"/>
      <c r="S53" s="37"/>
      <c r="T53" s="37"/>
      <c r="U53" s="37"/>
      <c r="V53" s="37"/>
      <c r="W53" s="37"/>
      <c r="X53" s="37"/>
    </row>
    <row r="54" spans="2:24" ht="11.25" hidden="1">
      <c r="B54" s="8" t="s">
        <v>36</v>
      </c>
      <c r="C54" s="25">
        <v>0</v>
      </c>
      <c r="D54" s="25">
        <v>0</v>
      </c>
      <c r="E54" s="25">
        <v>0</v>
      </c>
      <c r="F54" s="25">
        <v>0</v>
      </c>
      <c r="G54" s="25">
        <v>0</v>
      </c>
      <c r="H54" s="25">
        <v>0</v>
      </c>
      <c r="I54" s="25">
        <f t="shared" si="20"/>
        <v>0</v>
      </c>
      <c r="K54" s="1"/>
      <c r="L54" s="1"/>
      <c r="M54" s="1"/>
      <c r="N54" s="1"/>
      <c r="O54" s="1"/>
      <c r="P54" s="1"/>
      <c r="Q54" s="1"/>
      <c r="S54" s="37"/>
      <c r="T54" s="37"/>
      <c r="U54" s="37"/>
      <c r="V54" s="37"/>
      <c r="W54" s="37"/>
      <c r="X54" s="37"/>
    </row>
    <row r="55" spans="2:25" ht="11.25">
      <c r="B55" s="8" t="s">
        <v>37</v>
      </c>
      <c r="C55" s="25">
        <v>3134476.4400000004</v>
      </c>
      <c r="D55" s="25">
        <v>2986357.5999999978</v>
      </c>
      <c r="E55" s="25">
        <v>2958525.509999997</v>
      </c>
      <c r="F55" s="25">
        <v>3057959.3600000003</v>
      </c>
      <c r="G55" s="25">
        <v>2636008.46</v>
      </c>
      <c r="H55" s="25">
        <v>2799050.0100000012</v>
      </c>
      <c r="I55" s="25">
        <f t="shared" si="20"/>
        <v>17572377.379999999</v>
      </c>
      <c r="K55" s="1">
        <v>2623623.0189177864</v>
      </c>
      <c r="L55" s="1">
        <v>2440626.0772877983</v>
      </c>
      <c r="M55" s="1">
        <v>2706134.8591159</v>
      </c>
      <c r="N55" s="1">
        <v>2840327.1877380656</v>
      </c>
      <c r="O55" s="1">
        <v>2795376.8144786418</v>
      </c>
      <c r="P55" s="1">
        <v>2745883.9254107247</v>
      </c>
      <c r="Q55" s="1">
        <f t="shared" si="28" ref="Q55">SUM(K55:P55)</f>
        <v>16151971.882948918</v>
      </c>
      <c r="S55" s="37">
        <f t="shared" si="22"/>
        <v>-0.16297886771872305</v>
      </c>
      <c r="T55" s="37">
        <f t="shared" si="23"/>
        <v>-0.18274151853488674</v>
      </c>
      <c r="U55" s="37">
        <f t="shared" si="24"/>
        <v>-0.08530960778637911</v>
      </c>
      <c r="V55" s="37">
        <f t="shared" si="25"/>
        <v>-0.071169085864481438</v>
      </c>
      <c r="W55" s="37">
        <f t="shared" si="26"/>
        <v>0.060458210547109502</v>
      </c>
      <c r="X55" s="37">
        <f t="shared" si="27"/>
        <v>-0.018994331790905171</v>
      </c>
      <c r="Y55" s="37">
        <f t="shared" si="27"/>
        <v>-0.080831720508558802</v>
      </c>
    </row>
    <row r="56" spans="2:24" ht="11.1" customHeight="1" hidden="1">
      <c r="B56" s="12" t="s">
        <v>38</v>
      </c>
      <c r="C56" s="25">
        <v>0</v>
      </c>
      <c r="D56" s="25">
        <v>0</v>
      </c>
      <c r="E56" s="25">
        <v>0</v>
      </c>
      <c r="F56" s="25">
        <v>0</v>
      </c>
      <c r="G56" s="25">
        <v>0</v>
      </c>
      <c r="H56" s="25">
        <v>0</v>
      </c>
      <c r="I56" s="25">
        <f t="shared" si="20"/>
        <v>0</v>
      </c>
      <c r="K56" s="1"/>
      <c r="L56" s="1"/>
      <c r="M56" s="1"/>
      <c r="N56" s="1"/>
      <c r="O56" s="1"/>
      <c r="P56" s="1"/>
      <c r="Q56" s="1"/>
      <c r="S56" s="37"/>
      <c r="T56" s="37"/>
      <c r="U56" s="37"/>
      <c r="V56" s="37"/>
      <c r="W56" s="37"/>
      <c r="X56" s="37"/>
    </row>
    <row r="57" spans="2:24" ht="11.25" hidden="1">
      <c r="B57" s="8" t="s">
        <v>39</v>
      </c>
      <c r="C57" s="25">
        <v>0</v>
      </c>
      <c r="D57" s="25">
        <v>0</v>
      </c>
      <c r="E57" s="25">
        <v>0</v>
      </c>
      <c r="F57" s="25">
        <v>0</v>
      </c>
      <c r="G57" s="25">
        <v>0</v>
      </c>
      <c r="H57" s="25">
        <v>0</v>
      </c>
      <c r="I57" s="25">
        <f t="shared" si="20"/>
        <v>0</v>
      </c>
      <c r="K57" s="1"/>
      <c r="L57" s="1"/>
      <c r="M57" s="1"/>
      <c r="N57" s="1"/>
      <c r="O57" s="1"/>
      <c r="P57" s="1"/>
      <c r="Q57" s="1"/>
      <c r="S57" s="37"/>
      <c r="T57" s="37"/>
      <c r="U57" s="37"/>
      <c r="V57" s="37"/>
      <c r="W57" s="37"/>
      <c r="X57" s="37"/>
    </row>
    <row r="58" spans="2:25" ht="11.25">
      <c r="B58" s="8" t="s">
        <v>40</v>
      </c>
      <c r="C58" s="25">
        <v>920235.49999999988</v>
      </c>
      <c r="D58" s="25">
        <v>784799.84000000008</v>
      </c>
      <c r="E58" s="25">
        <v>904541.41000000003</v>
      </c>
      <c r="F58" s="25">
        <v>813404.55000000005</v>
      </c>
      <c r="G58" s="25">
        <v>830734.93000000005</v>
      </c>
      <c r="H58" s="25">
        <v>823518.09999999998</v>
      </c>
      <c r="I58" s="25">
        <f t="shared" si="20"/>
        <v>5077234.3299999991</v>
      </c>
      <c r="K58" s="1">
        <v>778797.15577541816</v>
      </c>
      <c r="L58" s="1">
        <v>776278.72585228714</v>
      </c>
      <c r="M58" s="1">
        <v>808180.55672712612</v>
      </c>
      <c r="N58" s="1">
        <v>734567.89872880792</v>
      </c>
      <c r="O58" s="1">
        <v>786657.19957665063</v>
      </c>
      <c r="P58" s="1">
        <v>792558.53264845139</v>
      </c>
      <c r="Q58" s="1">
        <f t="shared" si="29" ref="Q58">SUM(K58:P58)</f>
        <v>4677040.0693087419</v>
      </c>
      <c r="S58" s="37">
        <f t="shared" si="22"/>
        <v>-0.15369798733539594</v>
      </c>
      <c r="T58" s="37">
        <f t="shared" si="23"/>
        <v>-0.010857690984892327</v>
      </c>
      <c r="U58" s="37">
        <f t="shared" si="24"/>
        <v>-0.10653006286674471</v>
      </c>
      <c r="V58" s="37">
        <f t="shared" si="25"/>
        <v>-0.09692182232222836</v>
      </c>
      <c r="W58" s="37">
        <f t="shared" si="26"/>
        <v>-0.053058718047824735</v>
      </c>
      <c r="X58" s="37">
        <f t="shared" si="27"/>
        <v>-0.037594276739695925</v>
      </c>
      <c r="Y58" s="37">
        <f t="shared" si="27"/>
        <v>-0.078821309925881891</v>
      </c>
    </row>
    <row r="59" spans="2:24" ht="11.25" hidden="1">
      <c r="B59" s="12" t="s">
        <v>41</v>
      </c>
      <c r="C59" s="25">
        <v>0</v>
      </c>
      <c r="D59" s="25">
        <v>0</v>
      </c>
      <c r="E59" s="25">
        <v>0</v>
      </c>
      <c r="F59" s="25">
        <v>0</v>
      </c>
      <c r="G59" s="25">
        <v>0</v>
      </c>
      <c r="H59" s="25">
        <v>0</v>
      </c>
      <c r="I59" s="25">
        <f t="shared" si="20"/>
        <v>0</v>
      </c>
      <c r="K59" s="1"/>
      <c r="L59" s="1"/>
      <c r="M59" s="1"/>
      <c r="N59" s="1"/>
      <c r="O59" s="1"/>
      <c r="P59" s="1"/>
      <c r="Q59" s="1"/>
      <c r="S59" s="37"/>
      <c r="T59" s="37"/>
      <c r="U59" s="37"/>
      <c r="V59" s="37"/>
      <c r="W59" s="37"/>
      <c r="X59" s="37"/>
    </row>
    <row r="60" spans="2:25" ht="11.25">
      <c r="B60" s="8" t="s">
        <v>42</v>
      </c>
      <c r="C60" s="25">
        <v>7582.2199999999993</v>
      </c>
      <c r="D60" s="25">
        <v>7582.2199999999993</v>
      </c>
      <c r="E60" s="25">
        <v>7582.2199999999993</v>
      </c>
      <c r="F60" s="25">
        <v>7582.2199999999993</v>
      </c>
      <c r="G60" s="25">
        <v>7582.2199999999993</v>
      </c>
      <c r="H60" s="25">
        <v>7582.2199999999993</v>
      </c>
      <c r="I60" s="25">
        <f t="shared" si="20"/>
        <v>45493.32</v>
      </c>
      <c r="K60" s="1">
        <v>8731.9911643327141</v>
      </c>
      <c r="L60" s="1">
        <v>9031.7952798355127</v>
      </c>
      <c r="M60" s="1">
        <v>8821.2185796609283</v>
      </c>
      <c r="N60" s="1">
        <v>8411.6647433044272</v>
      </c>
      <c r="O60" s="1">
        <v>8530.3372056909502</v>
      </c>
      <c r="P60" s="1">
        <v>8530.3372056909502</v>
      </c>
      <c r="Q60" s="1">
        <f t="shared" si="30" ref="Q60">SUM(K60:P60)</f>
        <v>52057.344178515479</v>
      </c>
      <c r="S60" s="37">
        <f t="shared" si="22"/>
        <v>0.15164043833240329</v>
      </c>
      <c r="T60" s="37">
        <f t="shared" si="23"/>
        <v>0.19118085202427698</v>
      </c>
      <c r="U60" s="37">
        <f t="shared" si="24"/>
        <v>0.16340841859784194</v>
      </c>
      <c r="V60" s="37">
        <f t="shared" si="25"/>
        <v>0.10939338917947883</v>
      </c>
      <c r="W60" s="37">
        <f t="shared" si="26"/>
        <v>0.12504480293251197</v>
      </c>
      <c r="X60" s="37">
        <f t="shared" si="27"/>
        <v>0.12504480293251197</v>
      </c>
      <c r="Y60" s="37">
        <f t="shared" si="27"/>
        <v>0.144285450666504</v>
      </c>
    </row>
    <row r="61" spans="2:24" ht="11.25" hidden="1">
      <c r="B61" s="8" t="s">
        <v>43</v>
      </c>
      <c r="C61" s="25">
        <v>0</v>
      </c>
      <c r="D61" s="25">
        <v>0</v>
      </c>
      <c r="E61" s="25">
        <v>0</v>
      </c>
      <c r="F61" s="25">
        <v>0</v>
      </c>
      <c r="G61" s="25">
        <v>0</v>
      </c>
      <c r="H61" s="25">
        <v>0</v>
      </c>
      <c r="I61" s="25">
        <f t="shared" si="20"/>
        <v>0</v>
      </c>
      <c r="K61" s="1"/>
      <c r="L61" s="1"/>
      <c r="M61" s="1"/>
      <c r="N61" s="1"/>
      <c r="O61" s="1"/>
      <c r="P61" s="1"/>
      <c r="Q61" s="1"/>
      <c r="S61" s="37"/>
      <c r="T61" s="37"/>
      <c r="U61" s="37"/>
      <c r="V61" s="37"/>
      <c r="W61" s="37"/>
      <c r="X61" s="37"/>
    </row>
    <row r="62" spans="2:25" ht="11.25">
      <c r="B62" s="8" t="s">
        <v>44</v>
      </c>
      <c r="C62" s="25">
        <v>89301.050000000003</v>
      </c>
      <c r="D62" s="25">
        <v>83675.25</v>
      </c>
      <c r="E62" s="25">
        <v>104858.84</v>
      </c>
      <c r="F62" s="25">
        <v>96921.01999999999</v>
      </c>
      <c r="G62" s="25">
        <v>98285.759999999995</v>
      </c>
      <c r="H62" s="25">
        <v>97204.290000000008</v>
      </c>
      <c r="I62" s="25">
        <f t="shared" si="20"/>
        <v>570246.21000000008</v>
      </c>
      <c r="K62" s="1">
        <v>73314.045554373937</v>
      </c>
      <c r="L62" s="1">
        <v>66883.128345395569</v>
      </c>
      <c r="M62" s="1">
        <v>76471.079568682995</v>
      </c>
      <c r="N62" s="1">
        <v>78225.198123845941</v>
      </c>
      <c r="O62" s="1">
        <v>77866.881559373825</v>
      </c>
      <c r="P62" s="1">
        <v>78603.303381202102</v>
      </c>
      <c r="Q62" s="1">
        <f t="shared" si="31" ref="Q62">SUM(K62:P62)</f>
        <v>451363.63653287437</v>
      </c>
      <c r="S62" s="37">
        <f t="shared" si="22"/>
        <v>-0.17902370068018311</v>
      </c>
      <c r="T62" s="37">
        <f t="shared" si="23"/>
        <v>-0.20068206135750333</v>
      </c>
      <c r="U62" s="37">
        <f t="shared" si="24"/>
        <v>-0.27072357877806968</v>
      </c>
      <c r="V62" s="37">
        <f t="shared" si="25"/>
        <v>-0.19289749402301018</v>
      </c>
      <c r="W62" s="37">
        <f t="shared" si="26"/>
        <v>-0.20775012006445462</v>
      </c>
      <c r="X62" s="37">
        <f t="shared" si="27"/>
        <v>-0.19135972927530157</v>
      </c>
      <c r="Y62" s="37">
        <f t="shared" si="27"/>
        <v>-0.20847586776091978</v>
      </c>
    </row>
    <row r="63" spans="2:25" ht="11.25">
      <c r="B63" s="8" t="s">
        <v>62</v>
      </c>
      <c r="C63" s="25">
        <v>5166.3899999999994</v>
      </c>
      <c r="D63" s="25">
        <v>6241.1400000000012</v>
      </c>
      <c r="E63" s="25">
        <v>4902.9900000000007</v>
      </c>
      <c r="F63" s="25">
        <v>5026.5299999999988</v>
      </c>
      <c r="G63" s="25">
        <v>3487.9300000000007</v>
      </c>
      <c r="H63" s="25">
        <v>1338.72</v>
      </c>
      <c r="I63" s="25">
        <f t="shared" si="32" ref="I63:I66">SUM(C63:H63)</f>
        <v>26163.700000000001</v>
      </c>
      <c r="K63" s="1">
        <v>4935.7860541429982</v>
      </c>
      <c r="L63" s="1">
        <v>4961.495129781857</v>
      </c>
      <c r="M63" s="1">
        <v>4108.0236970157075</v>
      </c>
      <c r="N63" s="1">
        <v>3523.491397317418</v>
      </c>
      <c r="O63" s="1">
        <v>2417.9064993589413</v>
      </c>
      <c r="P63" s="1">
        <v>2285.5611490695228</v>
      </c>
      <c r="Q63" s="1">
        <f t="shared" si="33" ref="Q63:Q66">SUM(K63:P63)</f>
        <v>22232.263926686446</v>
      </c>
      <c r="S63" s="37">
        <f t="shared" si="22"/>
        <v>-0.044635411933090854</v>
      </c>
      <c r="T63" s="37">
        <f t="shared" si="23"/>
        <v>-0.2050338351996821</v>
      </c>
      <c r="U63" s="37">
        <f t="shared" si="24"/>
        <v>-0.16213908308691086</v>
      </c>
      <c r="V63" s="37">
        <f t="shared" si="25"/>
        <v>-0.29902111450296354</v>
      </c>
      <c r="W63" s="37">
        <f t="shared" si="26"/>
        <v>-0.3067789493026119</v>
      </c>
      <c r="X63" s="37">
        <f t="shared" si="27"/>
        <v>0.7072734769552429</v>
      </c>
      <c r="Y63" s="37">
        <f t="shared" si="27"/>
        <v>-0.15026300077258012</v>
      </c>
    </row>
    <row r="64" spans="2:25" ht="11.25">
      <c r="B64" s="8" t="s">
        <v>65</v>
      </c>
      <c r="C64" s="25">
        <v>3102.8699999999999</v>
      </c>
      <c r="D64" s="25">
        <v>3276.3800000000001</v>
      </c>
      <c r="E64" s="25">
        <v>2985.98</v>
      </c>
      <c r="F64" s="25">
        <v>3418.2799999999997</v>
      </c>
      <c r="G64" s="25">
        <v>2914.9499999999998</v>
      </c>
      <c r="H64" s="25">
        <v>2907.6700000000001</v>
      </c>
      <c r="I64" s="25">
        <f t="shared" si="32"/>
        <v>18606.129999999997</v>
      </c>
      <c r="K64" s="1">
        <v>3026.6177593575103</v>
      </c>
      <c r="L64" s="1">
        <v>2953.6848638018014</v>
      </c>
      <c r="M64" s="1">
        <v>2982.1071825317194</v>
      </c>
      <c r="N64" s="1">
        <v>2759.2336696465659</v>
      </c>
      <c r="O64" s="1">
        <v>2626.0185093335426</v>
      </c>
      <c r="P64" s="1">
        <v>2388.7978742564342</v>
      </c>
      <c r="Q64" s="1">
        <f t="shared" si="33"/>
        <v>16736.459858927574</v>
      </c>
      <c r="S64" s="37">
        <f t="shared" si="22"/>
        <v>-0.02457474552349586</v>
      </c>
      <c r="T64" s="37">
        <f t="shared" si="23"/>
        <v>-0.098491364310061322</v>
      </c>
      <c r="U64" s="37">
        <f t="shared" si="24"/>
        <v>-0.0012970004716309463</v>
      </c>
      <c r="V64" s="37">
        <f t="shared" si="25"/>
        <v>-0.19280056939555387</v>
      </c>
      <c r="W64" s="37">
        <f t="shared" si="26"/>
        <v>-0.099120564903843023</v>
      </c>
      <c r="X64" s="37">
        <f t="shared" si="27"/>
        <v>-0.17844945462984654</v>
      </c>
      <c r="Y64" s="37">
        <f t="shared" si="27"/>
        <v>-0.10048678263950772</v>
      </c>
    </row>
    <row r="65" spans="2:25" ht="11.25">
      <c r="B65" s="8" t="s">
        <v>63</v>
      </c>
      <c r="C65" s="25">
        <v>2516.96</v>
      </c>
      <c r="D65" s="25">
        <v>3615.8800000000001</v>
      </c>
      <c r="E65" s="25">
        <v>2716.1800000000003</v>
      </c>
      <c r="F65" s="25">
        <v>2857.8500000000004</v>
      </c>
      <c r="G65" s="25">
        <v>2469.8999999999996</v>
      </c>
      <c r="H65" s="25">
        <v>2013.27</v>
      </c>
      <c r="I65" s="25">
        <f t="shared" si="32"/>
        <v>16190.040000000001</v>
      </c>
      <c r="K65" s="1">
        <v>3140.6099555108376</v>
      </c>
      <c r="L65" s="1">
        <v>3156.9684803765194</v>
      </c>
      <c r="M65" s="1">
        <v>2613.9099180550065</v>
      </c>
      <c r="N65" s="1">
        <v>2241.9756527500567</v>
      </c>
      <c r="O65" s="1">
        <v>1538.4988611909248</v>
      </c>
      <c r="P65" s="1">
        <v>1454.2883382620323</v>
      </c>
      <c r="Q65" s="1">
        <f t="shared" si="33"/>
        <v>14146.25120614538</v>
      </c>
      <c r="S65" s="37">
        <f t="shared" si="34" ref="S65">(K65-C65)/C65</f>
        <v>0.24777904913500318</v>
      </c>
      <c r="T65" s="37">
        <f t="shared" si="35" ref="T65">(L65-D65)/D65</f>
        <v>-0.12691558337762332</v>
      </c>
      <c r="U65" s="37">
        <f t="shared" si="36" ref="U65">(M65-E65)/E65</f>
        <v>-0.037652173988834962</v>
      </c>
      <c r="V65" s="37">
        <f t="shared" si="37" ref="V65">(N65-F65)/F65</f>
        <v>-0.21550268462303604</v>
      </c>
      <c r="W65" s="37">
        <f t="shared" si="38" ref="W65">(O65-G65)/G65</f>
        <v>-0.37710074853600345</v>
      </c>
      <c r="X65" s="37">
        <f t="shared" si="39" ref="X65">(P65-H65)/H65</f>
        <v>-0.27764863219437419</v>
      </c>
      <c r="Y65" s="37">
        <f t="shared" si="27"/>
        <v>-0.12623741472254676</v>
      </c>
    </row>
    <row r="66" spans="2:25" ht="11.25">
      <c r="B66" s="8" t="s">
        <v>64</v>
      </c>
      <c r="C66" s="25">
        <v>13839.619999999999</v>
      </c>
      <c r="D66" s="25">
        <v>22168.469999999998</v>
      </c>
      <c r="E66" s="25">
        <v>13913.449999999999</v>
      </c>
      <c r="F66" s="25">
        <v>14169.77</v>
      </c>
      <c r="G66" s="25">
        <v>10709.51</v>
      </c>
      <c r="H66" s="25">
        <v>11683.049999999999</v>
      </c>
      <c r="I66" s="25">
        <f t="shared" si="32"/>
        <v>86483.869999999995</v>
      </c>
      <c r="K66" s="1">
        <v>12847.297212913658</v>
      </c>
      <c r="L66" s="1">
        <v>12537.713823037071</v>
      </c>
      <c r="M66" s="1">
        <v>12658.360037800883</v>
      </c>
      <c r="N66" s="1">
        <v>11712.313166811291</v>
      </c>
      <c r="O66" s="1">
        <v>11146.845409108495</v>
      </c>
      <c r="P66" s="1">
        <v>10139.898299765327</v>
      </c>
      <c r="Q66" s="1">
        <f t="shared" si="33"/>
        <v>71042.427949436722</v>
      </c>
      <c r="S66" s="37">
        <f t="shared" si="22"/>
        <v>-0.071701592029719111</v>
      </c>
      <c r="T66" s="37">
        <f t="shared" si="23"/>
        <v>-0.4344348607261993</v>
      </c>
      <c r="U66" s="37">
        <f t="shared" si="24"/>
        <v>-0.090206955298586314</v>
      </c>
      <c r="V66" s="37">
        <f t="shared" si="25"/>
        <v>-0.17342954989309703</v>
      </c>
      <c r="W66" s="37">
        <f t="shared" si="26"/>
        <v>0.040836173560554571</v>
      </c>
      <c r="X66" s="37">
        <f t="shared" si="27"/>
        <v>-0.13208466113169695</v>
      </c>
      <c r="Y66" s="37">
        <f t="shared" si="27"/>
        <v>-0.17854707531662581</v>
      </c>
    </row>
    <row r="67" spans="2:25" ht="11.25">
      <c r="B67" s="7" t="s">
        <v>45</v>
      </c>
      <c r="C67" s="25">
        <v>8740.8100000000013</v>
      </c>
      <c r="D67" s="25">
        <v>6942.7800000000016</v>
      </c>
      <c r="E67" s="25">
        <v>7895.1999999999998</v>
      </c>
      <c r="F67" s="25">
        <v>7269.4499999999998</v>
      </c>
      <c r="G67" s="25">
        <v>6709.8499999999995</v>
      </c>
      <c r="H67" s="25">
        <v>7518.2499999999991</v>
      </c>
      <c r="I67" s="25">
        <f t="shared" si="20"/>
        <v>45076.340000000004</v>
      </c>
      <c r="K67" s="1">
        <v>7012.1258556919047</v>
      </c>
      <c r="L67" s="1">
        <v>6844.8263311595829</v>
      </c>
      <c r="M67" s="1">
        <v>7072.842014684381</v>
      </c>
      <c r="N67" s="1">
        <v>6845.6623311631947</v>
      </c>
      <c r="O67" s="1">
        <v>6828.637124740434</v>
      </c>
      <c r="P67" s="1">
        <v>6505.6956312817101</v>
      </c>
      <c r="Q67" s="1">
        <f t="shared" si="40" ref="Q67:Q68">SUM(K67:P67)</f>
        <v>41109.789288721207</v>
      </c>
      <c r="S67" s="37">
        <f t="shared" si="22"/>
        <v>-0.19777161891267472</v>
      </c>
      <c r="T67" s="37">
        <f t="shared" si="23"/>
        <v>-0.014108709888606389</v>
      </c>
      <c r="U67" s="37">
        <f t="shared" si="24"/>
        <v>-0.104159234131576</v>
      </c>
      <c r="V67" s="37">
        <f t="shared" si="25"/>
        <v>-0.058297074584295248</v>
      </c>
      <c r="W67" s="37">
        <f t="shared" si="26"/>
        <v>0.017703394970146068</v>
      </c>
      <c r="X67" s="37">
        <f t="shared" si="27"/>
        <v>-0.13467952897526539</v>
      </c>
      <c r="Y67" s="37">
        <f t="shared" si="27"/>
        <v>-0.087996290543526742</v>
      </c>
    </row>
    <row r="68" spans="2:25" ht="11.25">
      <c r="B68" s="7" t="s">
        <v>46</v>
      </c>
      <c r="C68" s="25">
        <v>363.67000000000002</v>
      </c>
      <c r="D68" s="25">
        <v>708.60000000000002</v>
      </c>
      <c r="E68" s="25">
        <v>729.15999999999997</v>
      </c>
      <c r="F68" s="25">
        <v>666.50999999999999</v>
      </c>
      <c r="G68" s="25">
        <v>591.40999999999997</v>
      </c>
      <c r="H68" s="25">
        <v>582.58000000000004</v>
      </c>
      <c r="I68" s="25">
        <f t="shared" si="20"/>
        <v>3641.9299999999994</v>
      </c>
      <c r="K68" s="1">
        <v>898.64969189643307</v>
      </c>
      <c r="L68" s="1">
        <v>729.72616447744088</v>
      </c>
      <c r="M68" s="1">
        <v>669.65270556560267</v>
      </c>
      <c r="N68" s="1">
        <v>745.74400694525491</v>
      </c>
      <c r="O68" s="1">
        <v>720.81863022971947</v>
      </c>
      <c r="P68" s="1">
        <v>861.90873298759664</v>
      </c>
      <c r="Q68" s="1">
        <f t="shared" si="40"/>
        <v>4626.4999321020478</v>
      </c>
      <c r="S68" s="37">
        <f t="shared" si="22"/>
        <v>1.4710580798428052</v>
      </c>
      <c r="T68" s="37">
        <f t="shared" si="23"/>
        <v>0.029813949304884069</v>
      </c>
      <c r="U68" s="37">
        <f t="shared" si="24"/>
        <v>-0.081610749951172984</v>
      </c>
      <c r="V68" s="37">
        <f t="shared" si="25"/>
        <v>0.11887894697042042</v>
      </c>
      <c r="W68" s="37">
        <f t="shared" si="26"/>
        <v>0.2188137336699067</v>
      </c>
      <c r="X68" s="37">
        <f t="shared" si="27"/>
        <v>0.47946845581310132</v>
      </c>
      <c r="Y68" s="37">
        <f t="shared" si="27"/>
        <v>0.27034290392787574</v>
      </c>
    </row>
    <row r="69" spans="2:24" ht="11.25">
      <c r="B69" s="13" t="s">
        <v>47</v>
      </c>
      <c r="C69" s="29">
        <v>0</v>
      </c>
      <c r="D69" s="29">
        <v>0</v>
      </c>
      <c r="E69" s="29">
        <v>0</v>
      </c>
      <c r="F69" s="29">
        <v>0</v>
      </c>
      <c r="G69" s="29">
        <v>0</v>
      </c>
      <c r="H69" s="29">
        <v>0</v>
      </c>
      <c r="I69" s="29">
        <f t="shared" si="20"/>
        <v>0</v>
      </c>
      <c r="K69" s="38"/>
      <c r="L69" s="38"/>
      <c r="M69" s="38"/>
      <c r="N69" s="38"/>
      <c r="O69" s="38"/>
      <c r="P69" s="38"/>
      <c r="Q69" s="38"/>
      <c r="S69" s="37"/>
      <c r="T69" s="37"/>
      <c r="U69" s="37"/>
      <c r="V69" s="37"/>
      <c r="W69" s="37"/>
      <c r="X69" s="37"/>
    </row>
    <row r="70" spans="2:17" ht="11.25">
      <c r="B70" s="9" t="s">
        <v>48</v>
      </c>
      <c r="C70" s="10">
        <f t="shared" si="41" ref="C70:Q70">SUM(C30:C69)</f>
        <v>10715421.710000001</v>
      </c>
      <c r="D70" s="10">
        <f t="shared" si="41"/>
        <v>10218783.790000001</v>
      </c>
      <c r="E70" s="10">
        <f t="shared" si="41"/>
        <v>10448874.319999998</v>
      </c>
      <c r="F70" s="10">
        <f t="shared" si="41"/>
        <v>10319459.549999999</v>
      </c>
      <c r="G70" s="10">
        <f t="shared" si="41"/>
        <v>9459616.5199999996</v>
      </c>
      <c r="H70" s="10">
        <f t="shared" si="41"/>
        <v>9548561.5200000014</v>
      </c>
      <c r="I70" s="10">
        <f t="shared" si="41"/>
        <v>60710717.409999996</v>
      </c>
      <c r="K70" s="10">
        <f t="shared" si="41"/>
        <v>10451849.148825165</v>
      </c>
      <c r="L70" s="10">
        <f t="shared" si="41"/>
        <v>9686027.2869530004</v>
      </c>
      <c r="M70" s="10">
        <f t="shared" si="41"/>
        <v>9988464.579551436</v>
      </c>
      <c r="N70" s="10">
        <f t="shared" si="41"/>
        <v>9403817.3720152527</v>
      </c>
      <c r="O70" s="10">
        <f t="shared" si="41"/>
        <v>9138870.9579948578</v>
      </c>
      <c r="P70" s="10">
        <f t="shared" si="41"/>
        <v>8695605.9385083877</v>
      </c>
      <c r="Q70" s="10">
        <f t="shared" si="41"/>
        <v>57364635.283848092</v>
      </c>
    </row>
    <row r="71" spans="2:9" ht="11.25">
      <c r="B71" s="11" t="s">
        <v>49</v>
      </c>
      <c r="C71" s="25"/>
      <c r="D71" s="25"/>
      <c r="E71" s="25"/>
      <c r="F71" s="25"/>
      <c r="G71" s="25"/>
      <c r="H71" s="25"/>
      <c r="I71" s="25"/>
    </row>
    <row r="72" spans="2:24" ht="11.25">
      <c r="B72" s="7" t="s">
        <v>3</v>
      </c>
      <c r="C72" s="25">
        <v>0</v>
      </c>
      <c r="D72" s="25">
        <v>0</v>
      </c>
      <c r="E72" s="25">
        <v>0</v>
      </c>
      <c r="F72" s="25">
        <v>0</v>
      </c>
      <c r="G72" s="25">
        <v>0</v>
      </c>
      <c r="H72" s="25">
        <v>0</v>
      </c>
      <c r="I72" s="25">
        <f t="shared" si="42" ref="I72:I78">SUM(C72:H72)</f>
        <v>0</v>
      </c>
      <c r="S72" s="37"/>
      <c r="T72" s="37"/>
      <c r="U72" s="37"/>
      <c r="V72" s="37"/>
      <c r="W72" s="37"/>
      <c r="X72" s="37"/>
    </row>
    <row r="73" spans="2:25" ht="11.25">
      <c r="B73" s="7" t="s">
        <v>4</v>
      </c>
      <c r="C73" s="25">
        <v>1.03</v>
      </c>
      <c r="D73" s="25">
        <v>2.0699999999999998</v>
      </c>
      <c r="E73" s="25">
        <v>2.0699999999999998</v>
      </c>
      <c r="F73" s="25">
        <v>1.03</v>
      </c>
      <c r="G73" s="25">
        <v>1.02</v>
      </c>
      <c r="H73" s="25">
        <v>1.03</v>
      </c>
      <c r="I73" s="25">
        <f t="shared" si="42"/>
        <v>8.25</v>
      </c>
      <c r="K73" s="1">
        <v>2.6785926081772056</v>
      </c>
      <c r="L73" s="1">
        <v>2.1584047306604632</v>
      </c>
      <c r="M73" s="1">
        <v>1.4878292556288044</v>
      </c>
      <c r="N73" s="1">
        <v>1.5595153543906062</v>
      </c>
      <c r="O73" s="1">
        <v>1.2689003938309502</v>
      </c>
      <c r="P73" s="1">
        <v>1.2273724513536408</v>
      </c>
      <c r="Q73" s="1">
        <f t="shared" si="43" ref="Q73:Q78">SUM(K73:P73)</f>
        <v>10.380614794041671</v>
      </c>
      <c r="S73" s="37">
        <f t="shared" si="44" ref="S73:S78">(K73-C73)/C73</f>
        <v>1.6005753477448597</v>
      </c>
      <c r="T73" s="37">
        <f t="shared" si="45" ref="T73:T78">(L73-D73)/D73</f>
        <v>0.042707599352880869</v>
      </c>
      <c r="U73" s="37">
        <f t="shared" si="46" ref="U73:U78">(M73-E73)/E73</f>
        <v>-0.28124190549333117</v>
      </c>
      <c r="V73" s="37">
        <f t="shared" si="47" ref="V73:V78">(N73-F73)/F73</f>
        <v>0.51409257707825839</v>
      </c>
      <c r="W73" s="37">
        <f t="shared" si="48" ref="W73:W78">(O73-G73)/G73</f>
        <v>0.24401999395191196</v>
      </c>
      <c r="X73" s="37">
        <f t="shared" si="49" ref="X73:Y78">(P73-H73)/H73</f>
        <v>0.19162373917829204</v>
      </c>
      <c r="Y73" s="37">
        <f t="shared" si="49"/>
        <v>0.25825633867171771</v>
      </c>
    </row>
    <row r="74" spans="2:25" ht="11.25">
      <c r="B74" s="7" t="s">
        <v>5</v>
      </c>
      <c r="C74" s="25">
        <v>617.27999999999997</v>
      </c>
      <c r="D74" s="25">
        <v>946.63999999999999</v>
      </c>
      <c r="E74" s="25">
        <v>706.30999999999995</v>
      </c>
      <c r="F74" s="25">
        <v>686.75999999999999</v>
      </c>
      <c r="G74" s="25">
        <v>827.72000000000003</v>
      </c>
      <c r="H74" s="25">
        <v>601.77999999999997</v>
      </c>
      <c r="I74" s="25">
        <f t="shared" si="42"/>
        <v>4386.4899999999998</v>
      </c>
      <c r="K74" s="1">
        <v>719.31876663641617</v>
      </c>
      <c r="L74" s="1">
        <v>647.75478377606714</v>
      </c>
      <c r="M74" s="1">
        <v>599.26261185293208</v>
      </c>
      <c r="N74" s="1">
        <v>528.37126626258043</v>
      </c>
      <c r="O74" s="1">
        <v>577.48436426197929</v>
      </c>
      <c r="P74" s="1">
        <v>412.12176049048855</v>
      </c>
      <c r="Q74" s="1">
        <f t="shared" si="43"/>
        <v>3484.3135532804636</v>
      </c>
      <c r="S74" s="37">
        <f t="shared" si="44"/>
        <v>0.16530385989569757</v>
      </c>
      <c r="T74" s="37">
        <f t="shared" si="45"/>
        <v>-0.31573271383412155</v>
      </c>
      <c r="U74" s="37">
        <f t="shared" si="46"/>
        <v>-0.15155864726121374</v>
      </c>
      <c r="V74" s="37">
        <f t="shared" si="47"/>
        <v>-0.23063185645264658</v>
      </c>
      <c r="W74" s="37">
        <f t="shared" si="48"/>
        <v>-0.30231918491521376</v>
      </c>
      <c r="X74" s="37">
        <f t="shared" si="49"/>
        <v>-0.31516208499702786</v>
      </c>
      <c r="Y74" s="37">
        <f t="shared" si="49"/>
        <v>-0.2056716068472825</v>
      </c>
    </row>
    <row r="75" spans="2:25" ht="11.25">
      <c r="B75" s="8" t="s">
        <v>6</v>
      </c>
      <c r="C75" s="25">
        <v>194.97999999999999</v>
      </c>
      <c r="D75" s="25">
        <v>190.81999999999999</v>
      </c>
      <c r="E75" s="25">
        <v>201.84999999999999</v>
      </c>
      <c r="F75" s="25">
        <v>188.27000000000001</v>
      </c>
      <c r="G75" s="25">
        <v>179.87</v>
      </c>
      <c r="H75" s="25">
        <v>200.87</v>
      </c>
      <c r="I75" s="25">
        <f t="shared" si="42"/>
        <v>1156.6599999999999</v>
      </c>
      <c r="K75" s="1">
        <v>393.53093690280139</v>
      </c>
      <c r="L75" s="1">
        <v>365.93738398805016</v>
      </c>
      <c r="M75" s="1">
        <v>342.80016983268092</v>
      </c>
      <c r="N75" s="1">
        <v>265.04434153581929</v>
      </c>
      <c r="O75" s="1">
        <v>234.08181941766151</v>
      </c>
      <c r="P75" s="1">
        <v>230.96394066890332</v>
      </c>
      <c r="Q75" s="1">
        <f t="shared" si="43"/>
        <v>1832.3585923459168</v>
      </c>
      <c r="S75" s="37">
        <f t="shared" si="44"/>
        <v>1.0183143753349133</v>
      </c>
      <c r="T75" s="37">
        <f t="shared" si="45"/>
        <v>0.91770979974871691</v>
      </c>
      <c r="U75" s="37">
        <f t="shared" si="46"/>
        <v>0.69829165138806504</v>
      </c>
      <c r="V75" s="37">
        <f t="shared" si="47"/>
        <v>0.4077885034037248</v>
      </c>
      <c r="W75" s="37">
        <f t="shared" si="48"/>
        <v>0.30139444831078838</v>
      </c>
      <c r="X75" s="37">
        <f t="shared" si="49"/>
        <v>0.14981799506597956</v>
      </c>
      <c r="Y75" s="37">
        <f t="shared" si="49"/>
        <v>0.58418082439603425</v>
      </c>
    </row>
    <row r="76" spans="2:25" ht="11.25">
      <c r="B76" s="8" t="s">
        <v>7</v>
      </c>
      <c r="C76" s="25">
        <v>1293.8599999999999</v>
      </c>
      <c r="D76" s="25">
        <v>1391.55</v>
      </c>
      <c r="E76" s="25">
        <v>1495.5699999999999</v>
      </c>
      <c r="F76" s="25">
        <v>1378.98</v>
      </c>
      <c r="G76" s="25">
        <v>1324.25</v>
      </c>
      <c r="H76" s="25">
        <v>1636.55</v>
      </c>
      <c r="I76" s="25">
        <f t="shared" si="42"/>
        <v>8520.7599999999984</v>
      </c>
      <c r="K76" s="1">
        <v>1818.9113402231183</v>
      </c>
      <c r="L76" s="1">
        <v>1718.0394073217394</v>
      </c>
      <c r="M76" s="1">
        <v>1614.5152220517236</v>
      </c>
      <c r="N76" s="1">
        <v>1445.1348429760644</v>
      </c>
      <c r="O76" s="1">
        <v>1434.8384922840614</v>
      </c>
      <c r="P76" s="1">
        <v>1327.7780229468726</v>
      </c>
      <c r="Q76" s="1">
        <f t="shared" si="43"/>
        <v>9359.2173278035807</v>
      </c>
      <c r="S76" s="37">
        <f t="shared" si="44"/>
        <v>0.40580228171758798</v>
      </c>
      <c r="T76" s="37">
        <f t="shared" si="45"/>
        <v>0.23462283591803346</v>
      </c>
      <c r="U76" s="37">
        <f t="shared" si="46"/>
        <v>0.079531698316844882</v>
      </c>
      <c r="V76" s="37">
        <f t="shared" si="47"/>
        <v>0.04797375087098029</v>
      </c>
      <c r="W76" s="37">
        <f t="shared" si="48"/>
        <v>0.083510283016093215</v>
      </c>
      <c r="X76" s="37">
        <f t="shared" si="49"/>
        <v>-0.18867249827571864</v>
      </c>
      <c r="Y76" s="37">
        <f t="shared" si="49"/>
        <v>0.098401706866944078</v>
      </c>
    </row>
    <row r="77" spans="2:25" ht="11.25">
      <c r="B77" s="8" t="s">
        <v>8</v>
      </c>
      <c r="C77" s="25">
        <v>4653.7399999999998</v>
      </c>
      <c r="D77" s="25">
        <v>5141.54</v>
      </c>
      <c r="E77" s="25">
        <v>5272.1599999999999</v>
      </c>
      <c r="F77" s="25">
        <v>4805.6599999999999</v>
      </c>
      <c r="G77" s="25">
        <v>4904.3400000000001</v>
      </c>
      <c r="H77" s="25">
        <v>5218.46</v>
      </c>
      <c r="I77" s="25">
        <f t="shared" si="42"/>
        <v>29995.899999999998</v>
      </c>
      <c r="K77" s="1">
        <v>5706.0298599922553</v>
      </c>
      <c r="L77" s="1">
        <v>5506.6117339095508</v>
      </c>
      <c r="M77" s="1">
        <v>5256.9492599376363</v>
      </c>
      <c r="N77" s="1">
        <v>5180.7816583664562</v>
      </c>
      <c r="O77" s="1">
        <v>4833.1960982688788</v>
      </c>
      <c r="P77" s="1">
        <v>4660.7081576358169</v>
      </c>
      <c r="Q77" s="1">
        <f t="shared" si="43"/>
        <v>31144.276768110598</v>
      </c>
      <c r="S77" s="37">
        <f t="shared" si="44"/>
        <v>0.22611702845286921</v>
      </c>
      <c r="T77" s="37">
        <f t="shared" si="45"/>
        <v>0.071004355486790113</v>
      </c>
      <c r="U77" s="37">
        <f t="shared" si="46"/>
        <v>-0.0028851059266721013</v>
      </c>
      <c r="V77" s="37">
        <f t="shared" si="47"/>
        <v>0.078058301745536796</v>
      </c>
      <c r="W77" s="37">
        <f t="shared" si="48"/>
        <v>-0.014506315168018803</v>
      </c>
      <c r="X77" s="37">
        <f t="shared" si="49"/>
        <v>-0.10688054375508928</v>
      </c>
      <c r="Y77" s="37">
        <f t="shared" si="49"/>
        <v>0.038284457812921106</v>
      </c>
    </row>
    <row r="78" spans="2:25" ht="11.25">
      <c r="B78" s="13" t="s">
        <v>9</v>
      </c>
      <c r="C78" s="29">
        <v>3498.27</v>
      </c>
      <c r="D78" s="29">
        <v>3542.77</v>
      </c>
      <c r="E78" s="29">
        <v>3936.4899999999998</v>
      </c>
      <c r="F78" s="29">
        <v>3467.7800000000002</v>
      </c>
      <c r="G78" s="29">
        <v>3694.1500000000001</v>
      </c>
      <c r="H78" s="29">
        <v>3873.71</v>
      </c>
      <c r="I78" s="29">
        <f t="shared" si="42"/>
        <v>22013.169999999998</v>
      </c>
      <c r="K78" s="36">
        <v>4805.4879745525668</v>
      </c>
      <c r="L78" s="36">
        <v>4172.5094244685397</v>
      </c>
      <c r="M78" s="36">
        <v>4131.1386718306403</v>
      </c>
      <c r="N78" s="36">
        <v>3870.7919037950223</v>
      </c>
      <c r="O78" s="36">
        <v>3633.6413107243966</v>
      </c>
      <c r="P78" s="36">
        <v>3748.4225122830067</v>
      </c>
      <c r="Q78" s="36">
        <f t="shared" si="43"/>
        <v>24361.991797654173</v>
      </c>
      <c r="S78" s="37">
        <f t="shared" si="44"/>
        <v>0.37367555235947109</v>
      </c>
      <c r="T78" s="37">
        <f t="shared" si="45"/>
        <v>0.17775340326031316</v>
      </c>
      <c r="U78" s="37">
        <f t="shared" si="46"/>
        <v>0.04944726693847578</v>
      </c>
      <c r="V78" s="37">
        <f t="shared" si="47"/>
        <v>0.11621611053614189</v>
      </c>
      <c r="W78" s="37">
        <f t="shared" si="48"/>
        <v>-0.016379597275585318</v>
      </c>
      <c r="X78" s="37">
        <f t="shared" si="49"/>
        <v>-0.032343021991061122</v>
      </c>
      <c r="Y78" s="37">
        <f t="shared" si="49"/>
        <v>0.10670075221579513</v>
      </c>
    </row>
    <row r="79" spans="2:17" ht="11.25">
      <c r="B79" s="9" t="s">
        <v>50</v>
      </c>
      <c r="C79" s="10">
        <f>SUM(C72:C78)</f>
        <v>10259.16</v>
      </c>
      <c r="D79" s="10">
        <f t="shared" si="50" ref="D79:Q79">SUM(D72:D78)</f>
        <v>11215.389999999999</v>
      </c>
      <c r="E79" s="10">
        <f t="shared" si="50"/>
        <v>11614.450000000001</v>
      </c>
      <c r="F79" s="10">
        <f t="shared" si="50"/>
        <v>10528.48</v>
      </c>
      <c r="G79" s="10">
        <f t="shared" si="50"/>
        <v>10931.35</v>
      </c>
      <c r="H79" s="10">
        <f t="shared" si="50"/>
        <v>11532.400000000001</v>
      </c>
      <c r="I79" s="10">
        <f t="shared" si="50"/>
        <v>66081.229999999996</v>
      </c>
      <c r="K79" s="10">
        <f t="shared" si="50"/>
        <v>13445.957470915335</v>
      </c>
      <c r="L79" s="10">
        <f t="shared" si="50"/>
        <v>12413.011138194608</v>
      </c>
      <c r="M79" s="10">
        <f t="shared" si="50"/>
        <v>11946.153764761242</v>
      </c>
      <c r="N79" s="10">
        <f t="shared" si="50"/>
        <v>11291.683528290334</v>
      </c>
      <c r="O79" s="10">
        <f t="shared" si="50"/>
        <v>10714.510985350809</v>
      </c>
      <c r="P79" s="10">
        <f t="shared" si="50"/>
        <v>10381.221766476441</v>
      </c>
      <c r="Q79" s="10">
        <f t="shared" si="50"/>
        <v>70192.53865398877</v>
      </c>
    </row>
    <row r="80" spans="2:24" ht="11.25">
      <c r="B80" s="24"/>
      <c r="C80" s="25"/>
      <c r="D80" s="25"/>
      <c r="E80" s="25"/>
      <c r="F80" s="25"/>
      <c r="G80" s="25"/>
      <c r="H80" s="25"/>
      <c r="I80" s="25"/>
      <c r="S80" s="37"/>
      <c r="T80" s="37"/>
      <c r="U80" s="37"/>
      <c r="V80" s="37"/>
      <c r="W80" s="37"/>
      <c r="X80" s="37"/>
    </row>
    <row r="81" spans="2:25" ht="11.25">
      <c r="B81" s="14" t="s">
        <v>53</v>
      </c>
      <c r="C81" s="15">
        <f>C19+C28+C70+C79</f>
        <v>13513382.040000007</v>
      </c>
      <c r="D81" s="77">
        <f t="shared" si="51" ref="D81:Q81">D19+D28+D70+D79</f>
        <v>12985326.380000006</v>
      </c>
      <c r="E81" s="77">
        <f t="shared" si="51"/>
        <v>12610950.820000008</v>
      </c>
      <c r="F81" s="77">
        <f t="shared" si="51"/>
        <v>12196218.460000025</v>
      </c>
      <c r="G81" s="77">
        <f t="shared" si="51"/>
        <v>10993668.620000014</v>
      </c>
      <c r="H81" s="77">
        <f t="shared" si="51"/>
        <v>10878420.400000008</v>
      </c>
      <c r="I81" s="77">
        <f t="shared" si="51"/>
        <v>73177966.720000073</v>
      </c>
      <c r="K81" s="77">
        <f t="shared" si="51"/>
        <v>13286532.882477427</v>
      </c>
      <c r="L81" s="77">
        <f t="shared" si="51"/>
        <v>12061275.904029714</v>
      </c>
      <c r="M81" s="77">
        <f t="shared" si="51"/>
        <v>12050313.952973632</v>
      </c>
      <c r="N81" s="77">
        <f t="shared" si="51"/>
        <v>11321825.542224903</v>
      </c>
      <c r="O81" s="77">
        <f t="shared" si="51"/>
        <v>10692058.761565812</v>
      </c>
      <c r="P81" s="77">
        <f t="shared" si="51"/>
        <v>9927314.7240630481</v>
      </c>
      <c r="Q81" s="77">
        <f t="shared" si="51"/>
        <v>69339321.767334521</v>
      </c>
      <c r="S81" s="37">
        <f t="shared" si="52" ref="S81">(K81-C81)/C81</f>
        <v>-0.016787000978074881</v>
      </c>
      <c r="T81" s="37">
        <f t="shared" si="53" ref="T81">(L81-D81)/D81</f>
        <v>-0.071161128255776043</v>
      </c>
      <c r="U81" s="37">
        <f t="shared" si="54" ref="U81">(M81-E81)/E81</f>
        <v>-0.044456351866605348</v>
      </c>
      <c r="V81" s="37">
        <f t="shared" si="55" ref="V81">(N81-F81)/F81</f>
        <v>-0.071693773003728298</v>
      </c>
      <c r="W81" s="37">
        <f t="shared" si="56" ref="W81">(O81-G81)/G81</f>
        <v>-0.027434869001372698</v>
      </c>
      <c r="X81" s="37">
        <f t="shared" si="57" ref="X81">(P81-H81)/H81</f>
        <v>-0.087430494590644711</v>
      </c>
      <c r="Y81" s="37">
        <f t="shared" si="58" ref="Y81">(Q81-I81)/I81</f>
        <v>-0.052456294219724788</v>
      </c>
    </row>
    <row r="82" spans="2:9" ht="11.25">
      <c r="B82" s="16"/>
      <c r="C82" s="17"/>
      <c r="D82" s="17"/>
      <c r="E82" s="17"/>
      <c r="F82" s="17"/>
      <c r="G82" s="17"/>
      <c r="H82" s="17"/>
      <c r="I82" s="17"/>
    </row>
    <row r="83" spans="3:17" ht="11.25">
      <c r="C83" s="101"/>
      <c r="D83" s="101"/>
      <c r="E83" s="101"/>
      <c r="F83" s="101"/>
      <c r="G83" s="101"/>
      <c r="H83" s="101"/>
      <c r="I83" s="101"/>
      <c r="K83" s="101"/>
      <c r="L83" s="101"/>
      <c r="M83" s="101"/>
      <c r="N83" s="101"/>
      <c r="O83" s="101"/>
      <c r="P83" s="101"/>
      <c r="Q83" s="101"/>
    </row>
    <row r="84" spans="9:17" ht="11.25">
      <c r="I84" s="101"/>
      <c r="Q84" s="101"/>
    </row>
    <row r="85" spans="17:17" ht="11.25">
      <c r="Q85" s="102"/>
    </row>
    <row r="86" spans="2:25" ht="11.25">
      <c r="B86" s="48"/>
      <c r="C86" s="48"/>
      <c r="D86" s="48"/>
      <c r="E86" s="48"/>
      <c r="F86" s="48"/>
      <c r="G86" s="48"/>
      <c r="H86" s="48"/>
      <c r="I86" s="48"/>
      <c r="J86" s="48"/>
      <c r="K86" s="48"/>
      <c r="L86" s="48"/>
      <c r="M86" s="48"/>
      <c r="N86" s="48"/>
      <c r="O86" s="48"/>
      <c r="P86" s="48"/>
      <c r="Q86" s="103"/>
      <c r="R86" s="48"/>
      <c r="S86" s="48"/>
      <c r="T86" s="48"/>
      <c r="U86" s="48"/>
      <c r="V86" s="48"/>
      <c r="W86" s="48"/>
      <c r="X86" s="48"/>
      <c r="Y86" s="48"/>
    </row>
    <row r="95" spans="2:8" ht="11.25">
      <c r="B95" s="39"/>
      <c r="C95" s="1"/>
      <c r="D95" s="1"/>
      <c r="E95" s="1"/>
      <c r="F95" s="1"/>
      <c r="G95" s="1"/>
      <c r="H95" s="1"/>
    </row>
    <row r="96" spans="2:8" ht="11.25">
      <c r="B96" s="40"/>
      <c r="C96" s="1"/>
      <c r="D96" s="1"/>
      <c r="E96" s="1"/>
      <c r="F96" s="1"/>
      <c r="G96" s="1"/>
      <c r="H96" s="1"/>
    </row>
  </sheetData>
  <sheetProtection formatColumns="0"/>
  <autoFilter ref="B7:Y81"/>
  <mergeCells count="3">
    <mergeCell ref="C5:H5"/>
    <mergeCell ref="K5:P5"/>
    <mergeCell ref="S5:Y5"/>
  </mergeCells>
  <pageMargins left="0.17" right="0.17" top="0.24" bottom="0.23" header="0" footer="0"/>
  <pageSetup fitToHeight="2" orientation="landscape" scale="6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3</vt:i4>
      </vt:variant>
    </vt:vector>
  </HeadingPairs>
  <TitlesOfParts>
    <vt:vector size="3" baseType="lpstr">
      <vt:lpstr>CUSTOMERS</vt:lpstr>
      <vt:lpstr>Therm per Cust</vt:lpstr>
      <vt:lpstr>VOLUMES</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