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25200" windowHeight="11850"/>
  </bookViews>
  <sheets>
    <sheet name="BS Acct 17CO-18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69" i="1" l="1"/>
</calcChain>
</file>

<file path=xl/sharedStrings.xml><?xml version="1.0" encoding="utf-8"?>
<sst xmlns="http://schemas.openxmlformats.org/spreadsheetml/2006/main" count="53" uniqueCount="46">
  <si>
    <t>Chesapeake Utilities Corporation</t>
  </si>
  <si>
    <t>FPU Natural Gas</t>
  </si>
  <si>
    <t>NAME</t>
  </si>
  <si>
    <t xml:space="preserve">amount </t>
  </si>
  <si>
    <t>Initials</t>
  </si>
  <si>
    <t>Date</t>
  </si>
  <si>
    <t>Prepared By:</t>
  </si>
  <si>
    <t>MGM</t>
  </si>
  <si>
    <t>Approved By:</t>
  </si>
  <si>
    <t>Account # FN__-00000-17CO-1823</t>
  </si>
  <si>
    <t xml:space="preserve">Reconciliation of COVID19 asset </t>
  </si>
  <si>
    <t>JRNL00526238</t>
  </si>
  <si>
    <t>Prelim Covid Bad Debt Regulatory Asset</t>
  </si>
  <si>
    <t>Nov-20</t>
  </si>
  <si>
    <t>Oct-20</t>
  </si>
  <si>
    <t>JRNL00526430</t>
  </si>
  <si>
    <t>Uncollectible Exp Accrual</t>
  </si>
  <si>
    <t>JE #</t>
  </si>
  <si>
    <t>Month effected</t>
  </si>
  <si>
    <t>prior Nov-20</t>
  </si>
  <si>
    <t>Bad Debt 4th Qtr 2020</t>
  </si>
  <si>
    <t>Covid Reg Asset Adjustments</t>
  </si>
  <si>
    <t>Dec-20</t>
  </si>
  <si>
    <t>Dec-20 FYE</t>
  </si>
  <si>
    <t>JRNL00527406</t>
  </si>
  <si>
    <t>JRNL00527896</t>
  </si>
  <si>
    <t>JRNL00528510</t>
  </si>
  <si>
    <t>Prelim Covid Bad Debt Regulatory Asset 1st 1/2</t>
  </si>
  <si>
    <t>Prelim Covid Bad Debt Regulatory Asset 2nd 1/2</t>
  </si>
  <si>
    <t>Jan 2021</t>
  </si>
  <si>
    <t>JRNL00530275</t>
  </si>
  <si>
    <t>Feb2021</t>
  </si>
  <si>
    <t>JRNL00531888</t>
  </si>
  <si>
    <t>JRNL00533542</t>
  </si>
  <si>
    <t>Bad Debt 1st Qtr 2021</t>
  </si>
  <si>
    <t>March 2021</t>
  </si>
  <si>
    <t>April 2021</t>
  </si>
  <si>
    <t>JRNL00535407</t>
  </si>
  <si>
    <t>May  2021</t>
  </si>
  <si>
    <t>JRNL00537184</t>
  </si>
  <si>
    <t>June  2021</t>
  </si>
  <si>
    <t>JRNL00538767</t>
  </si>
  <si>
    <t>July  2021</t>
  </si>
  <si>
    <t>COVID 19 Asset Settlement PSC20210266SPU</t>
  </si>
  <si>
    <t>JRNL00540082</t>
  </si>
  <si>
    <t>Dcember 31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</si>
</sst>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m/dd/yy;@"/>
    <numFmt numFmtId="166" formatCode="d\-mmm\-yyyy"/>
    <numFmt numFmtId="167" formatCode="#,##0.00;[Red]\-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 MT"/>
    </font>
    <font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2" fillId="0" borderId="0"/>
    <xf numFmtId="164" fontId="4" fillId="0" borderId="0"/>
  </cellStyleXfs>
  <cellXfs count="19">
    <xf numFmtId="0" fontId="0" fillId="0" borderId="0" xfId="0"/>
    <xf numFmtId="49" fontId="0" fillId="0" borderId="0" xfId="0" applyNumberFormat="1"/>
    <xf numFmtId="0" fontId="3" fillId="0" borderId="0" xfId="2" applyNumberFormat="1" applyFont="1"/>
    <xf numFmtId="0" fontId="3" fillId="0" borderId="0" xfId="2" applyNumberFormat="1" applyFont="1" applyFill="1"/>
    <xf numFmtId="0" fontId="0" fillId="0" borderId="0" xfId="0" applyAlignment="1">
      <alignment horizontal="center"/>
    </xf>
    <xf numFmtId="44" fontId="0" fillId="0" borderId="1" xfId="0" applyNumberFormat="1" applyBorder="1"/>
    <xf numFmtId="0" fontId="5" fillId="0" borderId="0" xfId="2" applyNumberFormat="1" applyFont="1" applyFill="1"/>
    <xf numFmtId="164" fontId="6" fillId="0" borderId="0" xfId="3" applyFont="1" applyFill="1" applyAlignment="1">
      <alignment horizontal="center"/>
    </xf>
    <xf numFmtId="164" fontId="6" fillId="0" borderId="0" xfId="3" applyFont="1" applyAlignment="1">
      <alignment horizontal="center"/>
    </xf>
    <xf numFmtId="164" fontId="5" fillId="0" borderId="0" xfId="3" applyFont="1" applyFill="1"/>
    <xf numFmtId="164" fontId="5" fillId="0" borderId="0" xfId="3" applyFont="1" applyFill="1" applyAlignment="1">
      <alignment horizontal="right"/>
    </xf>
    <xf numFmtId="164" fontId="7" fillId="0" borderId="2" xfId="3" applyFont="1" applyFill="1" applyBorder="1" applyAlignment="1">
      <alignment horizontal="center"/>
    </xf>
    <xf numFmtId="165" fontId="8" fillId="0" borderId="2" xfId="3" applyNumberFormat="1" applyFont="1" applyBorder="1" applyAlignment="1" applyProtection="1">
      <alignment horizontal="center"/>
      <protection locked="0"/>
    </xf>
    <xf numFmtId="164" fontId="7" fillId="0" borderId="0" xfId="3" applyFont="1" applyFill="1" applyBorder="1" applyAlignment="1">
      <alignment horizontal="center"/>
    </xf>
    <xf numFmtId="166" fontId="8" fillId="0" borderId="0" xfId="3" applyNumberFormat="1" applyFont="1" applyBorder="1" applyAlignment="1" applyProtection="1">
      <alignment horizontal="center"/>
      <protection locked="0"/>
    </xf>
    <xf numFmtId="164" fontId="5" fillId="0" borderId="2" xfId="3" applyFont="1" applyFill="1" applyBorder="1"/>
    <xf numFmtId="164" fontId="5" fillId="0" borderId="2" xfId="3" applyFont="1" applyBorder="1"/>
    <xf numFmtId="43" fontId="5" fillId="0" borderId="0" xfId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MD 1140-1310 Bk of America 2004" xfId="3"/>
    <cellStyle name="Normal_Sheet" xfId="2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13</xdr:col>
      <xdr:colOff>226002</xdr:colOff>
      <xdr:row>90</xdr:row>
      <xdr:rowOff>144038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05925"/>
          <a:ext cx="11717385" cy="83355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19</xdr:col>
      <xdr:colOff>451979</xdr:colOff>
      <xdr:row>133</xdr:row>
      <xdr:rowOff>143985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912167"/>
          <a:ext cx="15670812" cy="7954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18</xdr:col>
      <xdr:colOff>151284</xdr:colOff>
      <xdr:row>161</xdr:row>
      <xdr:rowOff>153139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4913167"/>
          <a:ext cx="14756284" cy="52966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18</xdr:col>
      <xdr:colOff>558800</xdr:colOff>
      <xdr:row>205</xdr:row>
      <xdr:rowOff>180975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90167"/>
          <a:ext cx="15163800" cy="818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10</xdr:col>
      <xdr:colOff>97367</xdr:colOff>
      <xdr:row>223</xdr:row>
      <xdr:rowOff>152400</xdr:rowOff>
    </xdr:to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72167"/>
          <a:ext cx="979170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3</xdr:col>
      <xdr:colOff>548217</xdr:colOff>
      <xdr:row>237</xdr:row>
      <xdr:rowOff>28575</xdr:rowOff>
    </xdr:to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010667"/>
          <a:ext cx="49720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148167</xdr:rowOff>
    </xdr:from>
    <xdr:to>
      <xdr:col>4</xdr:col>
      <xdr:colOff>245271</xdr:colOff>
      <xdr:row>45</xdr:row>
      <xdr:rowOff>3822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275667"/>
          <a:ext cx="5706271" cy="4639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zoomScale="110" zoomScaleNormal="110" workbookViewId="0">
      <selection activeCell="G14" sqref="G14"/>
    </sheetView>
  </sheetViews>
  <sheetFormatPr defaultRowHeight="15"/>
  <cols>
    <col min="1" max="1" width="42" customWidth="1"/>
    <col min="3" max="3" width="15" customWidth="1"/>
    <col min="4" max="4" width="15.5703125" customWidth="1"/>
    <col min="6" max="6" width="17.42578125" customWidth="1"/>
  </cols>
  <sheetData>
    <row r="1" spans="1:6" ht="20.25">
      <c r="A1" s="2" t="s">
        <v>0</v>
      </c>
    </row>
    <row r="2" spans="1:6" ht="20.25">
      <c r="A2" s="2" t="s">
        <v>1</v>
      </c>
    </row>
    <row r="3" spans="1:6" ht="20.25">
      <c r="A3" s="2" t="s">
        <v>10</v>
      </c>
    </row>
    <row r="4" spans="1:6" ht="20.25">
      <c r="A4" s="2" t="s">
        <v>9</v>
      </c>
    </row>
    <row r="5" spans="1:6" ht="20.25">
      <c r="A5" s="3" t="s">
        <v>45</v>
      </c>
    </row>
    <row r="7" spans="1:6">
      <c r="A7" t="s">
        <v>2</v>
      </c>
      <c r="C7" s="4" t="s">
        <v>17</v>
      </c>
      <c r="D7" s="4" t="s">
        <v>18</v>
      </c>
      <c r="E7" s="4"/>
      <c r="F7" s="4" t="s">
        <v>3</v>
      </c>
    </row>
    <row r="8" spans="1:6">
      <c r="A8" s="1" t="s">
        <v>27</v>
      </c>
      <c r="C8" s="1" t="s">
        <v>11</v>
      </c>
      <c r="D8" s="1" t="s">
        <v>19</v>
      </c>
      <c r="F8" s="18">
        <v>155905</v>
      </c>
    </row>
    <row r="9" spans="1:6">
      <c r="A9" s="1" t="s">
        <v>12</v>
      </c>
      <c r="C9" s="1" t="s">
        <v>11</v>
      </c>
      <c r="D9" s="1" t="s">
        <v>14</v>
      </c>
      <c r="F9" s="18">
        <v>12542</v>
      </c>
    </row>
    <row r="10" spans="1:6">
      <c r="A10" s="1" t="s">
        <v>16</v>
      </c>
      <c r="C10" s="1" t="s">
        <v>15</v>
      </c>
      <c r="D10" s="1" t="s">
        <v>13</v>
      </c>
      <c r="F10" s="18">
        <v>14637</v>
      </c>
    </row>
    <row r="11" spans="1:6">
      <c r="A11" s="1" t="s">
        <v>28</v>
      </c>
      <c r="C11" s="1" t="s">
        <v>24</v>
      </c>
      <c r="D11" s="1" t="s">
        <v>19</v>
      </c>
      <c r="F11" s="18">
        <v>155905</v>
      </c>
    </row>
    <row r="12" spans="1:6">
      <c r="A12" t="s">
        <v>20</v>
      </c>
      <c r="C12" s="1" t="s">
        <v>25</v>
      </c>
      <c r="D12" s="1" t="s">
        <v>22</v>
      </c>
      <c r="F12" s="18">
        <v>227912</v>
      </c>
    </row>
    <row r="13" spans="1:6">
      <c r="A13" t="s">
        <v>21</v>
      </c>
      <c r="C13" s="1" t="s">
        <v>26</v>
      </c>
      <c r="D13" s="1" t="s">
        <v>23</v>
      </c>
      <c r="F13" s="18">
        <v>195237</v>
      </c>
    </row>
    <row r="14" spans="1:6">
      <c r="A14" s="1" t="s">
        <v>16</v>
      </c>
      <c r="C14" s="1" t="s">
        <v>30</v>
      </c>
      <c r="D14" s="1" t="s">
        <v>29</v>
      </c>
      <c r="F14" s="18">
        <v>20284</v>
      </c>
    </row>
    <row r="15" spans="1:6">
      <c r="A15" s="1" t="s">
        <v>16</v>
      </c>
      <c r="C15" s="1" t="s">
        <v>32</v>
      </c>
      <c r="D15" s="1" t="s">
        <v>31</v>
      </c>
      <c r="F15" s="18">
        <v>17672</v>
      </c>
    </row>
    <row r="16" spans="1:6">
      <c r="A16" s="1" t="s">
        <v>34</v>
      </c>
      <c r="C16" s="1" t="s">
        <v>33</v>
      </c>
      <c r="D16" s="1" t="s">
        <v>35</v>
      </c>
      <c r="F16" s="18">
        <v>-139705</v>
      </c>
    </row>
    <row r="17" spans="1:6">
      <c r="A17" s="1" t="s">
        <v>16</v>
      </c>
      <c r="C17" s="1" t="s">
        <v>37</v>
      </c>
      <c r="D17" s="1" t="s">
        <v>36</v>
      </c>
      <c r="F17" s="18">
        <v>18909</v>
      </c>
    </row>
    <row r="18" spans="1:6">
      <c r="A18" s="1" t="s">
        <v>16</v>
      </c>
      <c r="C18" s="1" t="s">
        <v>39</v>
      </c>
      <c r="D18" s="1" t="s">
        <v>38</v>
      </c>
      <c r="F18" s="18">
        <v>16419</v>
      </c>
    </row>
    <row r="19" spans="1:6">
      <c r="A19" s="1" t="s">
        <v>16</v>
      </c>
      <c r="C19" s="1" t="s">
        <v>41</v>
      </c>
      <c r="D19" s="1" t="s">
        <v>40</v>
      </c>
      <c r="F19" s="18">
        <v>-72137</v>
      </c>
    </row>
    <row r="20" spans="1:6">
      <c r="A20" s="1" t="s">
        <v>43</v>
      </c>
      <c r="C20" s="1" t="s">
        <v>44</v>
      </c>
      <c r="D20" s="1" t="s">
        <v>42</v>
      </c>
      <c r="F20" s="18">
        <v>-46427</v>
      </c>
    </row>
    <row r="21" spans="1:6" ht="15.75" thickBot="1">
      <c r="F21" s="5">
        <f>SUM(F8:F20)</f>
        <v>577153</v>
      </c>
    </row>
    <row r="22" spans="1:6" ht="15.75" thickTop="1"/>
    <row r="67" spans="3:5">
      <c r="C67" s="6"/>
      <c r="D67" s="7" t="s">
        <v>4</v>
      </c>
      <c r="E67" s="8" t="s">
        <v>5</v>
      </c>
    </row>
    <row r="68" spans="3:5">
      <c r="C68" s="9"/>
      <c r="D68" s="7"/>
      <c r="E68" s="8"/>
    </row>
    <row r="69" spans="3:5">
      <c r="C69" s="10" t="s">
        <v>6</v>
      </c>
      <c r="D69" s="11" t="s">
        <v>7</v>
      </c>
      <c r="E69" s="12">
        <f ca="1">NOW()</f>
        <v>44732.668120254632</v>
      </c>
    </row>
    <row r="70" spans="3:5">
      <c r="C70" s="10"/>
      <c r="D70" s="13"/>
      <c r="E70" s="14"/>
    </row>
    <row r="71" spans="3:5">
      <c r="C71" s="10" t="s">
        <v>8</v>
      </c>
      <c r="D71" s="15"/>
      <c r="E71" s="16"/>
    </row>
    <row r="72" spans="3:5">
      <c r="C72" s="6"/>
      <c r="D72" s="6"/>
      <c r="E72" s="17"/>
    </row>
  </sheetData>
  <pageMargins left="0.7" right="0.7" top="0.75" bottom="0.75" header="0.3" footer="0.3"/>
  <pageSetup orientation="portrait" horizontalDpi="1200" verticalDpi="1200" r:id="rId1"/>
  <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 A C T I V E ! 1 5 6 5 1 9 8 8 . 1 < / d o c u m e n t i d >  
     < s e n d e r i d > K E A B E T < / s e n d e r i d >  
     < s e n d e r e m a i l > B K E A T I N G @ G U N S T E R . C O M < / s e n d e r e m a i l >  
     < l a s t m o d i f i e d > 2 0 2 2 - 0 6 - 2 0 T 1 6 : 0 4 : 4 1 . 0 0 0 0 0 0 0 - 0 4 : 0 0 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Acct 17CO-1823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Michael</dc:creator>
  <cp:lastModifiedBy>Onsomu, Philip</cp:lastModifiedBy>
  <dcterms:created xsi:type="dcterms:W3CDTF">2020-11-18T22:01:35Z</dcterms:created>
  <dcterms:modified xsi:type="dcterms:W3CDTF">2022-06-20T20:04:41Z</dcterms:modified>
</cp:coreProperties>
</file>