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2022 FCG Rate Case Discovery\OPC's 2nd INTs\"/>
    </mc:Choice>
  </mc:AlternateContent>
  <xr:revisionPtr revIDLastSave="0" documentId="8_{0D198E08-4420-406C-9422-7053411143AA}" xr6:coauthVersionLast="46" xr6:coauthVersionMax="46" xr10:uidLastSave="{00000000-0000-0000-0000-000000000000}"/>
  <bookViews>
    <workbookView xWindow="31725" yWindow="1545" windowWidth="21600" windowHeight="13545" xr2:uid="{CD88645E-329F-49C8-B4DB-FC11E0C60738}"/>
  </bookViews>
  <sheets>
    <sheet name="OPC 2nd Set Int 126" sheetId="1" r:id="rId1"/>
  </sheets>
  <definedNames>
    <definedName name="Case_Number" localSheetId="0">'OPC 2nd Set Int 126'!$A$4</definedName>
    <definedName name="DataRequestNumber" localSheetId="0">'OPC 2nd Set Int 126'!$A$5</definedName>
    <definedName name="SubmittedDate" localSheetId="0">'OPC 2nd Set Int 126'!$A$6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  <c r="F15" i="1" s="1"/>
  <c r="E60" i="1"/>
  <c r="D60" i="1"/>
  <c r="E56" i="1"/>
  <c r="D56" i="1"/>
  <c r="E42" i="1"/>
  <c r="D42" i="1"/>
  <c r="E28" i="1"/>
  <c r="D28" i="1"/>
  <c r="E15" i="1"/>
  <c r="F28" i="1" l="1"/>
  <c r="F42" i="1" s="1"/>
  <c r="F56" i="1" s="1"/>
  <c r="F60" i="1" s="1"/>
</calcChain>
</file>

<file path=xl/sharedStrings.xml><?xml version="1.0" encoding="utf-8"?>
<sst xmlns="http://schemas.openxmlformats.org/spreadsheetml/2006/main" count="156" uniqueCount="38">
  <si>
    <t>Year</t>
  </si>
  <si>
    <t>Description</t>
  </si>
  <si>
    <t>Month</t>
  </si>
  <si>
    <t>Credit</t>
  </si>
  <si>
    <t>Charge</t>
  </si>
  <si>
    <t>Storm Reserve Balance</t>
  </si>
  <si>
    <t>2018</t>
  </si>
  <si>
    <t>10</t>
  </si>
  <si>
    <t>11</t>
  </si>
  <si>
    <t>12</t>
  </si>
  <si>
    <t>2018 Total</t>
  </si>
  <si>
    <t>2019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</si>
  <si>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</si>
  <si>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</si>
  <si>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</si>
  <si>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</si>
  <si>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</si>
  <si>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</si>
  <si>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</si>
  <si>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</si>
  <si>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</si>
  <si>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2019 Total</t>
  </si>
  <si>
    <t>2020</t>
  </si>
  <si>
    <t>Hurricane Dorian</t>
  </si>
  <si>
    <t>2020 Total</t>
  </si>
  <si>
    <t>2021</t>
  </si>
  <si>
    <t>Hurricane Eta</t>
  </si>
  <si>
    <t>2021 Total</t>
  </si>
  <si>
    <t>2022</t>
  </si>
  <si>
    <t>2022 Total</t>
  </si>
  <si>
    <t>Storm Damage Reserve Accrual</t>
  </si>
  <si>
    <t>Aug 2018 Beginning Balance</t>
  </si>
  <si>
    <t>Florida City Gas Company</t>
  </si>
  <si>
    <t>Docket No. 20220069-GU</t>
  </si>
  <si>
    <t>Attachment No. 1 of 1</t>
  </si>
  <si>
    <t>Tab 1 of 1</t>
  </si>
  <si>
    <t>OPC's Second Set of Interrogatories</t>
  </si>
  <si>
    <t>Interrogatory No. 126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</si>
</sst>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0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top"/>
    </xf>
    <xf numFmtId="0" fontId="4" fillId="3" borderId="4" xfId="0" applyFont="1" applyFill="1" applyBorder="1" applyAlignment="1">
      <alignment horizontal="left" vertical="top"/>
    </xf>
    <xf numFmtId="43" fontId="4" fillId="3" borderId="5" xfId="1" applyFont="1" applyFill="1" applyBorder="1" applyAlignment="1">
      <alignment horizontal="right" vertical="top"/>
    </xf>
    <xf numFmtId="0" fontId="2" fillId="0" borderId="1" xfId="0" applyFont="1" applyBorder="1"/>
    <xf numFmtId="43" fontId="2" fillId="0" borderId="1" xfId="1" applyFont="1" applyBorder="1"/>
    <xf numFmtId="0" fontId="0" fillId="0" borderId="1" xfId="0" applyBorder="1"/>
    <xf numFmtId="43" fontId="4" fillId="3" borderId="4" xfId="1" applyFont="1" applyFill="1" applyBorder="1" applyAlignment="1">
      <alignment horizontal="left" vertical="top"/>
    </xf>
    <xf numFmtId="0" fontId="5" fillId="0" borderId="0" xfId="0" applyFont="1"/>
    <xf numFmtId="0" fontId="2" fillId="0" borderId="0" xfId="0" applyFont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3257F-60BD-43D0-B911-256CAC91C540}">
  <dimension ref="A1:F63"/>
  <sheetViews>
    <sheetView tabSelected="1" workbookViewId="0">
      <selection activeCell="A4" sqref="A4"/>
    </sheetView>
  </sheetViews>
  <sheetFormatPr defaultRowHeight="15" x14ac:dyDescent="0.25"/>
  <cols>
    <col min="1" max="1" width="25.85546875" style="1" bestFit="1" customWidth="1"/>
    <col min="2" max="2" width="43.5703125" style="1" bestFit="1" customWidth="1"/>
    <col min="3" max="3" width="9.140625" style="1" bestFit="1" customWidth="1"/>
    <col min="4" max="4" width="13.5703125" style="1" bestFit="1" customWidth="1"/>
    <col min="5" max="5" width="11.5703125" bestFit="1" customWidth="1"/>
    <col min="6" max="6" width="14.42578125" customWidth="1"/>
  </cols>
  <sheetData>
    <row r="1" spans="1:6" x14ac:dyDescent="0.25">
      <c r="A1" s="1" t="s">
        <v>32</v>
      </c>
    </row>
    <row r="2" spans="1:6" x14ac:dyDescent="0.25">
      <c r="A2" s="1" t="s">
        <v>33</v>
      </c>
    </row>
    <row r="3" spans="1:6" x14ac:dyDescent="0.25">
      <c r="A3" s="13" t="s">
        <v>36</v>
      </c>
    </row>
    <row r="4" spans="1:6" x14ac:dyDescent="0.25">
      <c r="A4" s="13" t="s">
        <v>37</v>
      </c>
    </row>
    <row r="5" spans="1:6" x14ac:dyDescent="0.25">
      <c r="A5" s="13" t="s">
        <v>34</v>
      </c>
    </row>
    <row r="6" spans="1:6" x14ac:dyDescent="0.25">
      <c r="A6" s="13" t="s">
        <v>35</v>
      </c>
    </row>
    <row r="8" spans="1:6" ht="42.75" x14ac:dyDescent="0.25">
      <c r="A8" s="2" t="s">
        <v>0</v>
      </c>
      <c r="B8" s="2" t="s">
        <v>1</v>
      </c>
      <c r="C8" s="3" t="s">
        <v>2</v>
      </c>
      <c r="D8" s="3" t="s">
        <v>3</v>
      </c>
      <c r="E8" s="4" t="s">
        <v>4</v>
      </c>
      <c r="F8" s="4" t="s">
        <v>5</v>
      </c>
    </row>
    <row r="9" spans="1:6" x14ac:dyDescent="0.25">
      <c r="A9" s="5" t="s">
        <v>31</v>
      </c>
      <c r="B9" s="6"/>
      <c r="C9" s="6"/>
      <c r="D9" s="6"/>
      <c r="E9" s="6"/>
      <c r="F9" s="7">
        <v>-9583.34</v>
      </c>
    </row>
    <row r="10" spans="1:6" ht="18" x14ac:dyDescent="0.25">
      <c r="A10" s="8" t="s">
        <v>6</v>
      </c>
      <c r="B10" s="8" t="s">
        <v>30</v>
      </c>
      <c r="C10" s="8" t="s">
        <v>19</v>
      </c>
      <c r="D10" s="9">
        <v>-4791.67</v>
      </c>
      <c r="E10" s="10"/>
      <c r="F10" s="10"/>
    </row>
    <row r="11" spans="1:6" ht="18" x14ac:dyDescent="0.25">
      <c r="A11" s="8" t="s">
        <v>6</v>
      </c>
      <c r="B11" s="8" t="s">
        <v>30</v>
      </c>
      <c r="C11" s="8" t="s">
        <v>20</v>
      </c>
      <c r="D11" s="9">
        <v>-4791.67</v>
      </c>
      <c r="E11" s="10"/>
      <c r="F11" s="10"/>
    </row>
    <row r="12" spans="1:6" ht="18" x14ac:dyDescent="0.25">
      <c r="A12" s="8" t="s">
        <v>6</v>
      </c>
      <c r="B12" s="8" t="s">
        <v>30</v>
      </c>
      <c r="C12" s="8" t="s">
        <v>7</v>
      </c>
      <c r="D12" s="9">
        <v>-4791.67</v>
      </c>
      <c r="E12" s="10"/>
      <c r="F12" s="10"/>
    </row>
    <row r="13" spans="1:6" x14ac:dyDescent="0.25">
      <c r="A13" s="8" t="s">
        <v>6</v>
      </c>
      <c r="B13" s="8" t="s">
        <v>30</v>
      </c>
      <c r="C13" s="8" t="s">
        <v>8</v>
      </c>
      <c r="D13" s="9">
        <v>-4791.67</v>
      </c>
      <c r="E13" s="10"/>
      <c r="F13" s="10"/>
    </row>
    <row r="14" spans="1:6" x14ac:dyDescent="0.25">
      <c r="A14" s="8" t="s">
        <v>6</v>
      </c>
      <c r="B14" s="8" t="s">
        <v>30</v>
      </c>
      <c r="C14" s="8" t="s">
        <v>9</v>
      </c>
      <c r="D14" s="9">
        <v>-4791.67</v>
      </c>
      <c r="E14" s="10"/>
      <c r="F14" s="10"/>
    </row>
    <row r="15" spans="1:6" x14ac:dyDescent="0.25">
      <c r="A15" s="5" t="s">
        <v>10</v>
      </c>
      <c r="B15" s="6"/>
      <c r="C15" s="6"/>
      <c r="D15" s="11">
        <f>SUM(D10:D14)</f>
        <v>-23958.35</v>
      </c>
      <c r="E15" s="11">
        <f>SUM(E12:E14)</f>
        <v>0</v>
      </c>
      <c r="F15" s="7">
        <f>F9+D15+E15</f>
        <v>-33541.69</v>
      </c>
    </row>
    <row r="16" spans="1:6" x14ac:dyDescent="0.25">
      <c r="A16" s="8" t="s">
        <v>11</v>
      </c>
      <c r="B16" s="8" t="s">
        <v>30</v>
      </c>
      <c r="C16" s="8" t="s">
        <v>12</v>
      </c>
      <c r="D16" s="9">
        <v>-4791.67</v>
      </c>
      <c r="E16" s="10"/>
      <c r="F16" s="10"/>
    </row>
    <row r="17" spans="1:6" x14ac:dyDescent="0.25">
      <c r="A17" s="8" t="s">
        <v>11</v>
      </c>
      <c r="B17" s="8" t="s">
        <v>30</v>
      </c>
      <c r="C17" s="8" t="s">
        <v>13</v>
      </c>
      <c r="D17" s="9">
        <v>-4791.67</v>
      </c>
      <c r="E17" s="10"/>
      <c r="F17" s="10"/>
    </row>
    <row r="18" spans="1:6" x14ac:dyDescent="0.25">
      <c r="A18" s="8" t="s">
        <v>11</v>
      </c>
      <c r="B18" s="8" t="s">
        <v>30</v>
      </c>
      <c r="C18" s="8" t="s">
        <v>14</v>
      </c>
      <c r="D18" s="9">
        <v>-4791.67</v>
      </c>
      <c r="E18" s="10"/>
      <c r="F18" s="10"/>
    </row>
    <row r="19" spans="1:6" x14ac:dyDescent="0.25">
      <c r="A19" s="8" t="s">
        <v>11</v>
      </c>
      <c r="B19" s="8" t="s">
        <v>30</v>
      </c>
      <c r="C19" s="8" t="s">
        <v>15</v>
      </c>
      <c r="D19" s="9">
        <v>-4791.67</v>
      </c>
      <c r="E19" s="10"/>
      <c r="F19" s="10"/>
    </row>
    <row r="20" spans="1:6" x14ac:dyDescent="0.25">
      <c r="A20" s="8" t="s">
        <v>11</v>
      </c>
      <c r="B20" s="8" t="s">
        <v>30</v>
      </c>
      <c r="C20" s="8" t="s">
        <v>16</v>
      </c>
      <c r="D20" s="9">
        <v>-4791.67</v>
      </c>
      <c r="E20" s="10"/>
      <c r="F20" s="10"/>
    </row>
    <row r="21" spans="1:6" x14ac:dyDescent="0.25">
      <c r="A21" s="8" t="s">
        <v>11</v>
      </c>
      <c r="B21" s="8" t="s">
        <v>30</v>
      </c>
      <c r="C21" s="8" t="s">
        <v>17</v>
      </c>
      <c r="D21" s="9">
        <v>-4791.67</v>
      </c>
      <c r="E21" s="10"/>
      <c r="F21" s="10"/>
    </row>
    <row r="22" spans="1:6" x14ac:dyDescent="0.25">
      <c r="A22" s="8" t="s">
        <v>11</v>
      </c>
      <c r="B22" s="8" t="s">
        <v>30</v>
      </c>
      <c r="C22" s="8" t="s">
        <v>18</v>
      </c>
      <c r="D22" s="9">
        <v>-4791.67</v>
      </c>
      <c r="E22" s="10"/>
      <c r="F22" s="10"/>
    </row>
    <row r="23" spans="1:6" x14ac:dyDescent="0.25">
      <c r="A23" s="8" t="s">
        <v>11</v>
      </c>
      <c r="B23" s="8" t="s">
        <v>30</v>
      </c>
      <c r="C23" s="8" t="s">
        <v>19</v>
      </c>
      <c r="D23" s="9">
        <v>-4791.67</v>
      </c>
      <c r="E23" s="10"/>
      <c r="F23" s="10"/>
    </row>
    <row r="24" spans="1:6" x14ac:dyDescent="0.25">
      <c r="A24" s="8" t="s">
        <v>11</v>
      </c>
      <c r="B24" s="8" t="s">
        <v>30</v>
      </c>
      <c r="C24" s="8" t="s">
        <v>20</v>
      </c>
      <c r="D24" s="9">
        <v>-4791.67</v>
      </c>
      <c r="E24" s="10"/>
      <c r="F24" s="10"/>
    </row>
    <row r="25" spans="1:6" x14ac:dyDescent="0.25">
      <c r="A25" s="8" t="s">
        <v>11</v>
      </c>
      <c r="B25" s="8" t="s">
        <v>30</v>
      </c>
      <c r="C25" s="8" t="s">
        <v>7</v>
      </c>
      <c r="D25" s="9">
        <v>-4791.67</v>
      </c>
      <c r="E25" s="10"/>
      <c r="F25" s="10"/>
    </row>
    <row r="26" spans="1:6" x14ac:dyDescent="0.25">
      <c r="A26" s="8" t="s">
        <v>11</v>
      </c>
      <c r="B26" s="8" t="s">
        <v>30</v>
      </c>
      <c r="C26" s="8" t="s">
        <v>8</v>
      </c>
      <c r="D26" s="9">
        <v>-4791.67</v>
      </c>
      <c r="E26" s="10"/>
      <c r="F26" s="10"/>
    </row>
    <row r="27" spans="1:6" x14ac:dyDescent="0.25">
      <c r="A27" s="8" t="s">
        <v>11</v>
      </c>
      <c r="B27" s="8" t="s">
        <v>30</v>
      </c>
      <c r="C27" s="8" t="s">
        <v>9</v>
      </c>
      <c r="D27" s="9">
        <v>-4791.67</v>
      </c>
      <c r="E27" s="10"/>
      <c r="F27" s="10"/>
    </row>
    <row r="28" spans="1:6" x14ac:dyDescent="0.25">
      <c r="A28" s="5" t="s">
        <v>21</v>
      </c>
      <c r="B28" s="6"/>
      <c r="C28" s="6"/>
      <c r="D28" s="11">
        <f>SUM(D16:D27)</f>
        <v>-57500.039999999986</v>
      </c>
      <c r="E28" s="11">
        <f>SUM(E16:E27)</f>
        <v>0</v>
      </c>
      <c r="F28" s="7">
        <f>F15+D28+E28</f>
        <v>-91041.729999999981</v>
      </c>
    </row>
    <row r="29" spans="1:6" x14ac:dyDescent="0.25">
      <c r="A29" s="8" t="s">
        <v>22</v>
      </c>
      <c r="B29" s="8" t="s">
        <v>30</v>
      </c>
      <c r="C29" s="8" t="s">
        <v>12</v>
      </c>
      <c r="D29" s="9">
        <v>-4791.67</v>
      </c>
      <c r="E29" s="10"/>
      <c r="F29" s="10"/>
    </row>
    <row r="30" spans="1:6" x14ac:dyDescent="0.25">
      <c r="A30" s="8" t="s">
        <v>22</v>
      </c>
      <c r="B30" s="8" t="s">
        <v>23</v>
      </c>
      <c r="C30" s="8" t="s">
        <v>12</v>
      </c>
      <c r="D30" s="9"/>
      <c r="E30" s="9">
        <v>48626.45</v>
      </c>
      <c r="F30" s="10"/>
    </row>
    <row r="31" spans="1:6" x14ac:dyDescent="0.25">
      <c r="A31" s="8" t="s">
        <v>22</v>
      </c>
      <c r="B31" s="8" t="s">
        <v>30</v>
      </c>
      <c r="C31" s="8" t="s">
        <v>13</v>
      </c>
      <c r="D31" s="9">
        <v>-4791.67</v>
      </c>
      <c r="E31" s="10"/>
      <c r="F31" s="10"/>
    </row>
    <row r="32" spans="1:6" x14ac:dyDescent="0.25">
      <c r="A32" s="8" t="s">
        <v>22</v>
      </c>
      <c r="B32" s="8" t="s">
        <v>30</v>
      </c>
      <c r="C32" s="8" t="s">
        <v>14</v>
      </c>
      <c r="D32" s="9">
        <v>-4791.67</v>
      </c>
      <c r="E32" s="10"/>
      <c r="F32" s="10"/>
    </row>
    <row r="33" spans="1:6" x14ac:dyDescent="0.25">
      <c r="A33" s="8" t="s">
        <v>22</v>
      </c>
      <c r="B33" s="8" t="s">
        <v>30</v>
      </c>
      <c r="C33" s="8" t="s">
        <v>15</v>
      </c>
      <c r="D33" s="9">
        <v>-4791.67</v>
      </c>
      <c r="E33" s="10"/>
      <c r="F33" s="10"/>
    </row>
    <row r="34" spans="1:6" x14ac:dyDescent="0.25">
      <c r="A34" s="8" t="s">
        <v>22</v>
      </c>
      <c r="B34" s="8" t="s">
        <v>30</v>
      </c>
      <c r="C34" s="8" t="s">
        <v>16</v>
      </c>
      <c r="D34" s="9">
        <v>-4791.67</v>
      </c>
      <c r="E34" s="10"/>
      <c r="F34" s="10"/>
    </row>
    <row r="35" spans="1:6" x14ac:dyDescent="0.25">
      <c r="A35" s="8" t="s">
        <v>22</v>
      </c>
      <c r="B35" s="8" t="s">
        <v>30</v>
      </c>
      <c r="C35" s="8" t="s">
        <v>17</v>
      </c>
      <c r="D35" s="9">
        <v>-4791.67</v>
      </c>
      <c r="E35" s="10"/>
      <c r="F35" s="10"/>
    </row>
    <row r="36" spans="1:6" x14ac:dyDescent="0.25">
      <c r="A36" s="8" t="s">
        <v>22</v>
      </c>
      <c r="B36" s="8" t="s">
        <v>30</v>
      </c>
      <c r="C36" s="8" t="s">
        <v>18</v>
      </c>
      <c r="D36" s="9">
        <v>-4791.67</v>
      </c>
      <c r="E36" s="10"/>
      <c r="F36" s="10"/>
    </row>
    <row r="37" spans="1:6" x14ac:dyDescent="0.25">
      <c r="A37" s="8" t="s">
        <v>22</v>
      </c>
      <c r="B37" s="8" t="s">
        <v>30</v>
      </c>
      <c r="C37" s="8" t="s">
        <v>19</v>
      </c>
      <c r="D37" s="9">
        <v>-4791.67</v>
      </c>
      <c r="E37" s="10"/>
      <c r="F37" s="10"/>
    </row>
    <row r="38" spans="1:6" x14ac:dyDescent="0.25">
      <c r="A38" s="8" t="s">
        <v>22</v>
      </c>
      <c r="B38" s="8" t="s">
        <v>30</v>
      </c>
      <c r="C38" s="8" t="s">
        <v>20</v>
      </c>
      <c r="D38" s="9">
        <v>-4791.67</v>
      </c>
      <c r="E38" s="10"/>
      <c r="F38" s="10"/>
    </row>
    <row r="39" spans="1:6" x14ac:dyDescent="0.25">
      <c r="A39" s="8" t="s">
        <v>22</v>
      </c>
      <c r="B39" s="8" t="s">
        <v>30</v>
      </c>
      <c r="C39" s="8" t="s">
        <v>7</v>
      </c>
      <c r="D39" s="9">
        <v>-4791.67</v>
      </c>
      <c r="E39" s="10"/>
      <c r="F39" s="10"/>
    </row>
    <row r="40" spans="1:6" x14ac:dyDescent="0.25">
      <c r="A40" s="8" t="s">
        <v>22</v>
      </c>
      <c r="B40" s="8" t="s">
        <v>30</v>
      </c>
      <c r="C40" s="8" t="s">
        <v>8</v>
      </c>
      <c r="D40" s="9">
        <v>-4791.67</v>
      </c>
      <c r="E40" s="10"/>
      <c r="F40" s="10"/>
    </row>
    <row r="41" spans="1:6" x14ac:dyDescent="0.25">
      <c r="A41" s="8" t="s">
        <v>22</v>
      </c>
      <c r="B41" s="8" t="s">
        <v>30</v>
      </c>
      <c r="C41" s="8" t="s">
        <v>9</v>
      </c>
      <c r="D41" s="9">
        <v>-4791.67</v>
      </c>
      <c r="E41" s="10"/>
      <c r="F41" s="10"/>
    </row>
    <row r="42" spans="1:6" x14ac:dyDescent="0.25">
      <c r="A42" s="5" t="s">
        <v>24</v>
      </c>
      <c r="B42" s="6"/>
      <c r="C42" s="6"/>
      <c r="D42" s="11">
        <f>SUM(D29:D41)</f>
        <v>-57500.039999999986</v>
      </c>
      <c r="E42" s="11">
        <f>SUM(E29:E41)</f>
        <v>48626.45</v>
      </c>
      <c r="F42" s="7">
        <f>F28+D42+E42</f>
        <v>-99915.319999999963</v>
      </c>
    </row>
    <row r="43" spans="1:6" x14ac:dyDescent="0.25">
      <c r="A43" s="8" t="s">
        <v>25</v>
      </c>
      <c r="B43" s="8" t="s">
        <v>30</v>
      </c>
      <c r="C43" s="8" t="s">
        <v>12</v>
      </c>
      <c r="D43" s="9">
        <v>-4791.67</v>
      </c>
      <c r="E43" s="10"/>
      <c r="F43" s="10"/>
    </row>
    <row r="44" spans="1:6" x14ac:dyDescent="0.25">
      <c r="A44" s="8" t="s">
        <v>25</v>
      </c>
      <c r="B44" s="8" t="s">
        <v>30</v>
      </c>
      <c r="C44" s="8" t="s">
        <v>13</v>
      </c>
      <c r="D44" s="9">
        <v>-4791.67</v>
      </c>
      <c r="E44" s="10"/>
      <c r="F44" s="10"/>
    </row>
    <row r="45" spans="1:6" x14ac:dyDescent="0.25">
      <c r="A45" s="8" t="s">
        <v>25</v>
      </c>
      <c r="B45" s="8" t="s">
        <v>30</v>
      </c>
      <c r="C45" s="8" t="s">
        <v>14</v>
      </c>
      <c r="D45" s="9">
        <v>-4791.67</v>
      </c>
      <c r="E45" s="10"/>
      <c r="F45" s="10"/>
    </row>
    <row r="46" spans="1:6" x14ac:dyDescent="0.25">
      <c r="A46" s="8" t="s">
        <v>25</v>
      </c>
      <c r="B46" s="8" t="s">
        <v>30</v>
      </c>
      <c r="C46" s="8" t="s">
        <v>15</v>
      </c>
      <c r="D46" s="9">
        <v>-4791.67</v>
      </c>
      <c r="E46" s="10"/>
      <c r="F46" s="10"/>
    </row>
    <row r="47" spans="1:6" x14ac:dyDescent="0.25">
      <c r="A47" s="8" t="s">
        <v>25</v>
      </c>
      <c r="B47" s="8" t="s">
        <v>30</v>
      </c>
      <c r="C47" s="8" t="s">
        <v>16</v>
      </c>
      <c r="D47" s="9">
        <v>-4791.67</v>
      </c>
      <c r="E47" s="10"/>
      <c r="F47" s="10"/>
    </row>
    <row r="48" spans="1:6" x14ac:dyDescent="0.25">
      <c r="A48" s="8" t="s">
        <v>25</v>
      </c>
      <c r="B48" s="8" t="s">
        <v>30</v>
      </c>
      <c r="C48" s="8" t="s">
        <v>17</v>
      </c>
      <c r="D48" s="9">
        <v>-4791.67</v>
      </c>
      <c r="E48" s="10"/>
      <c r="F48" s="10"/>
    </row>
    <row r="49" spans="1:6" x14ac:dyDescent="0.25">
      <c r="A49" s="8" t="s">
        <v>25</v>
      </c>
      <c r="B49" s="8" t="s">
        <v>30</v>
      </c>
      <c r="C49" s="8" t="s">
        <v>18</v>
      </c>
      <c r="D49" s="9">
        <v>-4791.67</v>
      </c>
      <c r="E49" s="10"/>
      <c r="F49" s="10"/>
    </row>
    <row r="50" spans="1:6" x14ac:dyDescent="0.25">
      <c r="A50" s="8" t="s">
        <v>25</v>
      </c>
      <c r="B50" s="8" t="s">
        <v>30</v>
      </c>
      <c r="C50" s="8" t="s">
        <v>19</v>
      </c>
      <c r="D50" s="9">
        <v>-4791.67</v>
      </c>
      <c r="E50" s="10"/>
      <c r="F50" s="10"/>
    </row>
    <row r="51" spans="1:6" x14ac:dyDescent="0.25">
      <c r="A51" s="8" t="s">
        <v>25</v>
      </c>
      <c r="B51" s="8" t="s">
        <v>26</v>
      </c>
      <c r="C51" s="8" t="s">
        <v>19</v>
      </c>
      <c r="D51" s="9"/>
      <c r="E51" s="9">
        <v>9500.07</v>
      </c>
      <c r="F51" s="10"/>
    </row>
    <row r="52" spans="1:6" x14ac:dyDescent="0.25">
      <c r="A52" s="8" t="s">
        <v>25</v>
      </c>
      <c r="B52" s="8" t="s">
        <v>30</v>
      </c>
      <c r="C52" s="8" t="s">
        <v>20</v>
      </c>
      <c r="D52" s="9">
        <v>-4791.67</v>
      </c>
      <c r="E52" s="10"/>
      <c r="F52" s="10"/>
    </row>
    <row r="53" spans="1:6" x14ac:dyDescent="0.25">
      <c r="A53" s="8" t="s">
        <v>25</v>
      </c>
      <c r="B53" s="8" t="s">
        <v>30</v>
      </c>
      <c r="C53" s="8" t="s">
        <v>7</v>
      </c>
      <c r="D53" s="9">
        <v>-4791.67</v>
      </c>
      <c r="E53" s="10"/>
      <c r="F53" s="10"/>
    </row>
    <row r="54" spans="1:6" x14ac:dyDescent="0.25">
      <c r="A54" s="8" t="s">
        <v>25</v>
      </c>
      <c r="B54" s="8" t="s">
        <v>30</v>
      </c>
      <c r="C54" s="8" t="s">
        <v>8</v>
      </c>
      <c r="D54" s="9">
        <v>-4791.67</v>
      </c>
      <c r="E54" s="10"/>
      <c r="F54" s="10"/>
    </row>
    <row r="55" spans="1:6" x14ac:dyDescent="0.25">
      <c r="A55" s="8" t="s">
        <v>25</v>
      </c>
      <c r="B55" s="8" t="s">
        <v>30</v>
      </c>
      <c r="C55" s="8" t="s">
        <v>9</v>
      </c>
      <c r="D55" s="9">
        <v>-4791.67</v>
      </c>
      <c r="E55" s="10"/>
      <c r="F55" s="10"/>
    </row>
    <row r="56" spans="1:6" x14ac:dyDescent="0.25">
      <c r="A56" s="5" t="s">
        <v>27</v>
      </c>
      <c r="B56" s="6"/>
      <c r="C56" s="6"/>
      <c r="D56" s="11">
        <f>SUM(D43:D55)</f>
        <v>-57500.039999999986</v>
      </c>
      <c r="E56" s="11">
        <f>SUM(E43:E55)</f>
        <v>9500.07</v>
      </c>
      <c r="F56" s="7">
        <f>F42+D56+E56</f>
        <v>-147915.28999999995</v>
      </c>
    </row>
    <row r="57" spans="1:6" x14ac:dyDescent="0.25">
      <c r="A57" s="8" t="s">
        <v>28</v>
      </c>
      <c r="B57" s="8" t="s">
        <v>30</v>
      </c>
      <c r="C57" s="8" t="s">
        <v>12</v>
      </c>
      <c r="D57" s="9">
        <v>-4791.67</v>
      </c>
      <c r="E57" s="10"/>
      <c r="F57" s="10"/>
    </row>
    <row r="58" spans="1:6" x14ac:dyDescent="0.25">
      <c r="A58" s="8" t="s">
        <v>28</v>
      </c>
      <c r="B58" s="8" t="s">
        <v>30</v>
      </c>
      <c r="C58" s="8" t="s">
        <v>13</v>
      </c>
      <c r="D58" s="9">
        <v>-4791.67</v>
      </c>
      <c r="E58" s="10"/>
      <c r="F58" s="10"/>
    </row>
    <row r="59" spans="1:6" x14ac:dyDescent="0.25">
      <c r="A59" s="8" t="s">
        <v>28</v>
      </c>
      <c r="B59" s="8" t="s">
        <v>30</v>
      </c>
      <c r="C59" s="8" t="s">
        <v>14</v>
      </c>
      <c r="D59" s="9">
        <v>-4791.67</v>
      </c>
      <c r="E59" s="10"/>
      <c r="F59" s="10"/>
    </row>
    <row r="60" spans="1:6" x14ac:dyDescent="0.25">
      <c r="A60" s="5" t="s">
        <v>29</v>
      </c>
      <c r="B60" s="6"/>
      <c r="C60" s="6"/>
      <c r="D60" s="11">
        <f>SUM(D57:D59)</f>
        <v>-14375.01</v>
      </c>
      <c r="E60" s="11">
        <f>SUM(E57:E59)</f>
        <v>0</v>
      </c>
      <c r="F60" s="7">
        <f>F56+D60+E60</f>
        <v>-162290.29999999996</v>
      </c>
    </row>
    <row r="62" spans="1:6" x14ac:dyDescent="0.25">
      <c r="A62" s="12"/>
    </row>
    <row r="63" spans="1:6" x14ac:dyDescent="0.25">
      <c r="A63" s="12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B xmlns="FC5D05DF-BD65-4CC0-95E7-A26CDCB1D776">0</MB>
    <CaseSubjects xmlns="8b86ae58-4ff9-4300-8876-bb89783e485c" xsi:nil="true"/>
    <Document_x0020_Status xmlns="c85253b9-0a55-49a1-98ad-b5b6252d7079">Draft</Document_x0020_Status>
    <CaseNumber xmlns="8b86ae58-4ff9-4300-8876-bb89783e485c" xsi:nil="true"/>
    <Comments xmlns="c85253b9-0a55-49a1-98ad-b5b6252d7079" xsi:nil="true"/>
    <CaseJurisdiction xmlns="8b86ae58-4ff9-4300-8876-bb89783e485c" xsi:nil="true"/>
    <SRCH_DRItemNumber xmlns="8b86ae58-4ff9-4300-8876-bb89783e485c" xsi:nil="true"/>
    <CaseCompanyName xmlns="8b86ae58-4ff9-4300-8876-bb89783e485c" xsi:nil="true"/>
    <CaseStatus xmlns="8b86ae58-4ff9-4300-8876-bb89783e485c" xsi:nil="true"/>
    <IsKeyDocket xmlns="8b86ae58-4ff9-4300-8876-bb89783e485c">false</IsKeyDocket>
    <SRCH_ObjectType xmlns="8b86ae58-4ff9-4300-8876-bb89783e485c">DRI</SRCH_ObjectType>
    <SRCH_DRSetNumber xmlns="8b86ae58-4ff9-4300-8876-bb89783e485c" xsi:nil="true"/>
    <SRCH_DocketId xmlns="8b86ae58-4ff9-4300-8876-bb89783e485c">205</SRCH_DocketId>
    <CaseType xmlns="8b86ae58-4ff9-4300-8876-bb89783e485c" xsi:nil="true"/>
    <Document_x0020_Type xmlns="c85253b9-0a55-49a1-98ad-b5b6252d7079">Question</Document_x0020_Type>
    <CasePracticeArea xmlns="8b86ae58-4ff9-4300-8876-bb89783e485c" xsi:nil="true"/>
    <Sequence_x0020_Number xmlns="FC5D05DF-BD65-4CC0-95E7-A26CDCB1D776" xsi:nil="true"/>
    <Pgs xmlns="FC5D05DF-BD65-4CC0-95E7-A26CDCB1D776">1</Pgs>
    <SRCH_DrSiteId xmlns="8b86ae58-4ff9-4300-8876-bb89783e485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1E7C0C9D1DE9438357DC08EB26A06B" ma:contentTypeVersion="" ma:contentTypeDescription="Create a new document." ma:contentTypeScope="" ma:versionID="eccded94eb0a5146a9b51d82a63c0453">
  <xsd:schema xmlns:xsd="http://www.w3.org/2001/XMLSchema" xmlns:xs="http://www.w3.org/2001/XMLSchema" xmlns:p="http://schemas.microsoft.com/office/2006/metadata/properties" xmlns:ns2="c85253b9-0a55-49a1-98ad-b5b6252d7079" xmlns:ns3="FC5D05DF-BD65-4CC0-95E7-A26CDCB1D776" xmlns:ns4="8b86ae58-4ff9-4300-8876-bb89783e485c" xmlns:ns5="d45cdb80-29a5-403f-961d-5d96f3e310b8" targetNamespace="http://schemas.microsoft.com/office/2006/metadata/properties" ma:root="true" ma:fieldsID="75058ea6532c0e37ac73067120d8cd10" ns2:_="" ns3:_="" ns4:_="" ns5:_="">
    <xsd:import namespace="c85253b9-0a55-49a1-98ad-b5b6252d7079"/>
    <xsd:import namespace="FC5D05DF-BD65-4CC0-95E7-A26CDCB1D776"/>
    <xsd:import namespace="8b86ae58-4ff9-4300-8876-bb89783e485c"/>
    <xsd:import namespace="d45cdb80-29a5-403f-961d-5d96f3e310b8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  <xsd:element ref="ns3:Sequence_x0020_Number" minOccurs="0"/>
                <xsd:element ref="ns4:CaseCompanyName" minOccurs="0"/>
                <xsd:element ref="ns4:CaseJurisdiction" minOccurs="0"/>
                <xsd:element ref="ns4:CaseType" minOccurs="0"/>
                <xsd:element ref="ns4:CasePracticeArea" minOccurs="0"/>
                <xsd:element ref="ns4:CaseStatus" minOccurs="0"/>
                <xsd:element ref="ns4:CaseNumber" minOccurs="0"/>
                <xsd:element ref="ns4:IsKeyDocket" minOccurs="0"/>
                <xsd:element ref="ns4:CaseSubjects" minOccurs="0"/>
                <xsd:element ref="ns4:SRCH_DocketId" minOccurs="0"/>
                <xsd:element ref="ns5:SharedWithUsers" minOccurs="0"/>
                <xsd:element ref="ns4:SRCH_ObjectType" minOccurs="0"/>
                <xsd:element ref="ns4:SRCH_DRSetNumber" minOccurs="0"/>
                <xsd:element ref="ns4:SRCH_DRItemNumber" minOccurs="0"/>
                <xsd:element ref="ns4:SRCH_DrSiteId" minOccurs="0"/>
                <xsd:element ref="ns3:MB" minOccurs="0"/>
                <xsd:element ref="ns3:P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D05DF-BD65-4CC0-95E7-A26CDCB1D776" elementFormDefault="qualified">
    <xsd:import namespace="http://schemas.microsoft.com/office/2006/documentManagement/types"/>
    <xsd:import namespace="http://schemas.microsoft.com/office/infopath/2007/PartnerControls"/>
    <xsd:element name="Sequence_x0020_Number" ma:index="11" nillable="true" ma:displayName="Sequence Number" ma:internalName="Sequence_x0020_Number">
      <xsd:simpleType>
        <xsd:restriction base="dms:Number"/>
      </xsd:simpleType>
    </xsd:element>
    <xsd:element name="MB" ma:index="26" nillable="true" ma:displayName="MB" ma:decimals="0" ma:internalName="MB">
      <xsd:simpleType>
        <xsd:restriction base="dms:Number"/>
      </xsd:simpleType>
    </xsd:element>
    <xsd:element name="Pgs" ma:index="27" nillable="true" ma:displayName="Pgs" ma:decimals="0" ma:internalName="Pgs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6ae58-4ff9-4300-8876-bb89783e485c" elementFormDefault="qualified">
    <xsd:import namespace="http://schemas.microsoft.com/office/2006/documentManagement/types"/>
    <xsd:import namespace="http://schemas.microsoft.com/office/infopath/2007/PartnerControls"/>
    <xsd:element name="CaseCompanyName" ma:index="12" nillable="true" ma:displayName="Company Name" ma:internalName="CaseCompanyName">
      <xsd:simpleType>
        <xsd:restriction base="dms:Text"/>
      </xsd:simpleType>
    </xsd:element>
    <xsd:element name="CaseJurisdiction" ma:index="13" nillable="true" ma:displayName="Jurisdiction" ma:internalName="CaseJurisdiction">
      <xsd:simpleType>
        <xsd:restriction base="dms:Text"/>
      </xsd:simpleType>
    </xsd:element>
    <xsd:element name="CaseType" ma:index="14" nillable="true" ma:displayName="Case Type" ma:internalName="CaseType">
      <xsd:simpleType>
        <xsd:restriction base="dms:Text"/>
      </xsd:simpleType>
    </xsd:element>
    <xsd:element name="CasePracticeArea" ma:index="15" nillable="true" ma:displayName="Practie Area" ma:internalName="CasePracticeArea">
      <xsd:simpleType>
        <xsd:restriction base="dms:Text"/>
      </xsd:simpleType>
    </xsd:element>
    <xsd:element name="CaseStatus" ma:index="16" nillable="true" ma:displayName="Case Status" ma:internalName="CaseStatus">
      <xsd:simpleType>
        <xsd:restriction base="dms:Text"/>
      </xsd:simpleType>
    </xsd:element>
    <xsd:element name="CaseNumber" ma:index="17" nillable="true" ma:displayName="Case Number" ma:internalName="CaseNumber">
      <xsd:simpleType>
        <xsd:restriction base="dms:Text"/>
      </xsd:simpleType>
    </xsd:element>
    <xsd:element name="IsKeyDocket" ma:index="18" nillable="true" ma:displayName="Key Docket" ma:default="0" ma:internalName="IsKeyDocket">
      <xsd:simpleType>
        <xsd:restriction base="dms:Boolean"/>
      </xsd:simpleType>
    </xsd:element>
    <xsd:element name="CaseSubjects" ma:index="19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20" nillable="true" ma:displayName="Search DocketId" ma:internalName="SRCH_DocketId">
      <xsd:simpleType>
        <xsd:restriction base="dms:Number"/>
      </xsd:simpleType>
    </xsd:element>
    <xsd:element name="SRCH_ObjectType" ma:index="22" nillable="true" ma:displayName="Search ObjectType" ma:internalName="SRCH_ObjectType">
      <xsd:simpleType>
        <xsd:restriction base="dms:Text"/>
      </xsd:simpleType>
    </xsd:element>
    <xsd:element name="SRCH_DRSetNumber" ma:index="23" nillable="true" ma:displayName="Search DRSetNumber" ma:internalName="SRCH_DRSetNumber">
      <xsd:simpleType>
        <xsd:restriction base="dms:Text"/>
      </xsd:simpleType>
    </xsd:element>
    <xsd:element name="SRCH_DRItemNumber" ma:index="24" nillable="true" ma:displayName="Search DRItemNumber" ma:internalName="SRCH_DRItemNumber">
      <xsd:simpleType>
        <xsd:restriction base="dms:Text"/>
      </xsd:simpleType>
    </xsd:element>
    <xsd:element name="SRCH_DrSiteId" ma:index="25" nillable="true" ma:displayName="Search DrSiteId" ma:internalName="SRCH_DrSiteId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5cdb80-29a5-403f-961d-5d96f3e310b8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451F2C-F160-4C6D-A77C-C1DF9FD56DA3}">
  <ds:schemaRefs>
    <ds:schemaRef ds:uri="http://purl.org/dc/terms/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purl.org/dc/elements/1.1/"/>
    <ds:schemaRef ds:uri="c85253b9-0a55-49a1-98ad-b5b6252d7079"/>
    <ds:schemaRef ds:uri="http://schemas.microsoft.com/office/2006/documentManagement/types"/>
    <ds:schemaRef ds:uri="8b86ae58-4ff9-4300-8876-bb89783e485c"/>
    <ds:schemaRef ds:uri="http://schemas.openxmlformats.org/package/2006/metadata/core-properties"/>
    <ds:schemaRef ds:uri="d45cdb80-29a5-403f-961d-5d96f3e310b8"/>
    <ds:schemaRef ds:uri="FC5D05DF-BD65-4CC0-95E7-A26CDCB1D77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641C767-C02E-4D00-9BDB-651AA4B9B7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FC5D05DF-BD65-4CC0-95E7-A26CDCB1D776"/>
    <ds:schemaRef ds:uri="8b86ae58-4ff9-4300-8876-bb89783e485c"/>
    <ds:schemaRef ds:uri="d45cdb80-29a5-403f-961d-5d96f3e310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BAF74FF-EC80-4DB1-A4D8-00CAD3F7AB0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OPC 2nd Set Int 126</vt:lpstr>
      <vt:lpstr>'OPC 2nd Set Int 126'!Case_Number</vt:lpstr>
      <vt:lpstr>'OPC 2nd Set Int 126'!DataRequestNumber</vt:lpstr>
      <vt:lpstr>'OPC 2nd Set Int 126'!SubmittedDate</vt:lpstr>
    </vt:vector>
  </TitlesOfParts>
  <Company>NexteraEnergy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Aitken, Tania</dc:creator>
  <cp:lastModifiedBy>Adams, Starr</cp:lastModifiedBy>
  <dcterms:created xsi:type="dcterms:W3CDTF">2022-06-24T15:33:05Z</dcterms:created>
  <dcterms:modified xsi:type="dcterms:W3CDTF">2022-07-08T20:03:34Z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0x0101008C1E7C0C9D1DE9438357DC08EB26A06B</vt:lpwstr>
  </property>
</Properties>
</file>