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3CC9CC40-70ED-4C7D-AA40-CC9421B7C6E9}" xr6:coauthVersionLast="46" xr6:coauthVersionMax="46" xr10:uidLastSave="{00000000-0000-0000-0000-000000000000}"/>
  <bookViews>
    <workbookView xWindow="30720" yWindow="1605" windowWidth="21600" windowHeight="13260" xr2:uid="{BCB22998-35BD-4606-8129-55B02E7BC03F}"/>
  </bookViews>
  <sheets>
    <sheet name="FCG Base and Clause 7.22-8.22" sheetId="1" r:id="rId1"/>
  </sheets>
  <definedNames>
    <definedName name="_xlnm._FilterDatabase" localSheetId="0" hidden="1">'FCG Base and Clause 7.22-8.22'!$A$9:$C$47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 l="1"/>
  <c r="B65" i="1"/>
  <c r="C58" i="1"/>
  <c r="B58" i="1"/>
  <c r="C47" i="1"/>
  <c r="C61" i="1" s="1"/>
  <c r="B47" i="1"/>
  <c r="B61" i="1" s="1"/>
</calcChain>
</file>

<file path=xl/sharedStrings.xml><?xml version="1.0" encoding="utf-8"?>
<sst xmlns="http://schemas.openxmlformats.org/spreadsheetml/2006/main" count="63" uniqueCount="53">
  <si>
    <t>Docket No. 20220069-GU</t>
  </si>
  <si>
    <t>Plant Account - Base</t>
  </si>
  <si>
    <t>Utility Accounts</t>
  </si>
  <si>
    <t>July 2022</t>
  </si>
  <si>
    <t>August 2022</t>
  </si>
  <si>
    <t>30200 - Franchises &amp; Consents</t>
  </si>
  <si>
    <t>30302 - Computer Software</t>
  </si>
  <si>
    <t>30320 - Software as a Service - 20</t>
  </si>
  <si>
    <t>36710 - Mains - Steel</t>
  </si>
  <si>
    <t>37400 - Land &amp; Land Rights</t>
  </si>
  <si>
    <t>37410 - Land</t>
  </si>
  <si>
    <t>37430 - Right-of-way</t>
  </si>
  <si>
    <t>37500 - Structures &amp; Improvements</t>
  </si>
  <si>
    <t>37610 - Mains - Steel</t>
  </si>
  <si>
    <t>37620 - Mains - Plastic</t>
  </si>
  <si>
    <t>37800 - M&amp;R Station Equipt</t>
  </si>
  <si>
    <t>37900 - M&amp;R Station Equipt-CityGate</t>
  </si>
  <si>
    <t>38010 - Services - Steel</t>
  </si>
  <si>
    <t>38020 - Services - Plastic</t>
  </si>
  <si>
    <t>38100 - Meters</t>
  </si>
  <si>
    <t>38110 - Meters - ERTs</t>
  </si>
  <si>
    <t>38200 - Meter Installations</t>
  </si>
  <si>
    <t>38210 - Meter Install - ERTs</t>
  </si>
  <si>
    <t>38300 - House Regulators</t>
  </si>
  <si>
    <t>38400 - House Regulator Installatio</t>
  </si>
  <si>
    <t>38500 - Industrial M&amp;R Station Equipment</t>
  </si>
  <si>
    <t>38700 - Other Equipment</t>
  </si>
  <si>
    <t>38900 - Land</t>
  </si>
  <si>
    <t>38920 - Land Rights</t>
  </si>
  <si>
    <t>39000 - Structures &amp; Improvements</t>
  </si>
  <si>
    <t>39100 - Office Furniture and equipment</t>
  </si>
  <si>
    <t>39112 - Computer Equipment</t>
  </si>
  <si>
    <t>39150 -  Individual  Equipment</t>
  </si>
  <si>
    <t>39200 - Transportation Equipt - Gas</t>
  </si>
  <si>
    <t>39210 - Trans Equip - Autos and Lt Trucks</t>
  </si>
  <si>
    <t>39220 - Trans Equip - Service Trucks</t>
  </si>
  <si>
    <t>39230 - Trans Equip - Heavy Trucks</t>
  </si>
  <si>
    <t>39400 - Tools, Shop &amp; Garage Equipment</t>
  </si>
  <si>
    <t>39410 - Natural Gas Vehicle Equipment</t>
  </si>
  <si>
    <t>39600 - Power Operated Equipment</t>
  </si>
  <si>
    <t>39700 - Communications Equipment</t>
  </si>
  <si>
    <t>39800 - Miscellaneous Equipment</t>
  </si>
  <si>
    <t>Total Plant  Account Base</t>
  </si>
  <si>
    <t>Utility Account</t>
  </si>
  <si>
    <t>Total Plant Account - Clause</t>
  </si>
  <si>
    <t>Attachment No. 1 of 1</t>
  </si>
  <si>
    <t>Tab 1 of 1</t>
  </si>
  <si>
    <t>114 - Acquisition Adjustment</t>
  </si>
  <si>
    <t>Plant Account - SAFE Clause</t>
  </si>
  <si>
    <t xml:space="preserve">Interrogatory No. 179 Supplemental </t>
  </si>
  <si>
    <t>Total Utility Plant Base and SAFE Clause</t>
  </si>
  <si>
    <t>OPC's Seventh Set of Interrogatories</t>
  </si>
  <si>
    <t>Florida City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</si>
</sst>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1" fillId="0" borderId="1" xfId="1" applyFont="1" applyBorder="1"/>
    <xf numFmtId="0" fontId="2" fillId="0" borderId="0" xfId="0" applyFont="1" applyFill="1" applyAlignment="1">
      <alignment horizontal="left"/>
    </xf>
    <xf numFmtId="43" fontId="2" fillId="0" borderId="0" xfId="0" applyNumberFormat="1" applyFont="1" applyFill="1"/>
    <xf numFmtId="43" fontId="2" fillId="0" borderId="1" xfId="0" applyNumberFormat="1" applyFont="1" applyBorder="1"/>
  </cellXfs>
  <cellStyles count="3">
    <cellStyle name="Comma" xfId="1" builtinId="3"/>
    <cellStyle name="Normal" xfId="0" builtinId="0"/>
    <cellStyle name="Normal 7" xfId="2" xr:uid="{16D6BF1B-C335-4E7F-B013-79BC901C95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B33B-0098-4C8B-9D75-92F07AEE8DB0}">
  <dimension ref="A1:C65"/>
  <sheetViews>
    <sheetView tabSelected="1" workbookViewId="0"/>
  </sheetViews>
  <sheetFormatPr defaultRowHeight="12.75" x14ac:dyDescent="0.2"/>
  <cols>
    <col min="1" max="1" width="46.42578125" bestFit="1" customWidth="1"/>
    <col min="2" max="2" width="15.5703125" bestFit="1" customWidth="1"/>
    <col min="3" max="3" width="16.7109375" bestFit="1" customWidth="1"/>
  </cols>
  <sheetData>
    <row r="1" spans="1:3" x14ac:dyDescent="0.2">
      <c r="A1" s="1" t="s">
        <v>52</v>
      </c>
    </row>
    <row r="2" spans="1:3" x14ac:dyDescent="0.2">
      <c r="A2" s="1" t="s">
        <v>0</v>
      </c>
    </row>
    <row r="3" spans="1:3" x14ac:dyDescent="0.2">
      <c r="A3" s="1" t="s">
        <v>51</v>
      </c>
    </row>
    <row r="4" spans="1:3" x14ac:dyDescent="0.2">
      <c r="A4" s="1" t="s">
        <v>49</v>
      </c>
    </row>
    <row r="5" spans="1:3" x14ac:dyDescent="0.2">
      <c r="A5" s="1" t="s">
        <v>45</v>
      </c>
    </row>
    <row r="6" spans="1:3" x14ac:dyDescent="0.2">
      <c r="A6" s="1" t="s">
        <v>46</v>
      </c>
    </row>
    <row r="8" spans="1:3" ht="15.75" x14ac:dyDescent="0.25">
      <c r="A8" s="2" t="s">
        <v>1</v>
      </c>
    </row>
    <row r="9" spans="1:3" x14ac:dyDescent="0.2">
      <c r="A9" s="3" t="s">
        <v>2</v>
      </c>
      <c r="B9" s="3" t="s">
        <v>3</v>
      </c>
      <c r="C9" s="3" t="s">
        <v>4</v>
      </c>
    </row>
    <row r="10" spans="1:3" x14ac:dyDescent="0.2">
      <c r="A10" s="4" t="s">
        <v>5</v>
      </c>
      <c r="B10" s="5">
        <v>241544.51</v>
      </c>
      <c r="C10" s="5">
        <v>241544.51</v>
      </c>
    </row>
    <row r="11" spans="1:3" x14ac:dyDescent="0.2">
      <c r="A11" s="4" t="s">
        <v>6</v>
      </c>
      <c r="B11" s="5">
        <v>11099581.77</v>
      </c>
      <c r="C11" s="5">
        <v>11163811.43</v>
      </c>
    </row>
    <row r="12" spans="1:3" x14ac:dyDescent="0.2">
      <c r="A12" s="4" t="s">
        <v>7</v>
      </c>
      <c r="B12" s="5">
        <v>5519200.1900000004</v>
      </c>
      <c r="C12" s="5">
        <v>5519200.1900000004</v>
      </c>
    </row>
    <row r="13" spans="1:3" x14ac:dyDescent="0.2">
      <c r="A13" s="4" t="s">
        <v>8</v>
      </c>
      <c r="B13" s="5">
        <v>147249.16</v>
      </c>
      <c r="C13" s="5">
        <v>0</v>
      </c>
    </row>
    <row r="14" spans="1:3" x14ac:dyDescent="0.2">
      <c r="A14" s="4" t="s">
        <v>9</v>
      </c>
      <c r="B14" s="5">
        <v>1277569.5</v>
      </c>
      <c r="C14" s="5">
        <v>1277569.5</v>
      </c>
    </row>
    <row r="15" spans="1:3" x14ac:dyDescent="0.2">
      <c r="A15" s="4" t="s">
        <v>10</v>
      </c>
      <c r="B15" s="5">
        <v>72437.210000000006</v>
      </c>
      <c r="C15" s="5">
        <v>72437.210000000006</v>
      </c>
    </row>
    <row r="16" spans="1:3" x14ac:dyDescent="0.2">
      <c r="A16" s="4" t="s">
        <v>11</v>
      </c>
      <c r="B16" s="5">
        <v>11131.67</v>
      </c>
      <c r="C16" s="5">
        <v>11131.67</v>
      </c>
    </row>
    <row r="17" spans="1:3" x14ac:dyDescent="0.2">
      <c r="A17" s="4" t="s">
        <v>12</v>
      </c>
      <c r="B17" s="5">
        <v>202491.3</v>
      </c>
      <c r="C17" s="5">
        <v>203484.4</v>
      </c>
    </row>
    <row r="18" spans="1:3" x14ac:dyDescent="0.2">
      <c r="A18" s="4" t="s">
        <v>13</v>
      </c>
      <c r="B18" s="5">
        <v>140754270.20999998</v>
      </c>
      <c r="C18" s="5">
        <v>140850714.90000001</v>
      </c>
    </row>
    <row r="19" spans="1:3" x14ac:dyDescent="0.2">
      <c r="A19" s="4" t="s">
        <v>14</v>
      </c>
      <c r="B19" s="5">
        <v>157677805.38</v>
      </c>
      <c r="C19" s="5">
        <v>157715497.72000003</v>
      </c>
    </row>
    <row r="20" spans="1:3" x14ac:dyDescent="0.2">
      <c r="A20" s="6" t="s">
        <v>15</v>
      </c>
      <c r="B20" s="5">
        <v>2406805.3200000003</v>
      </c>
      <c r="C20" s="5">
        <v>2406805.3200000003</v>
      </c>
    </row>
    <row r="21" spans="1:3" x14ac:dyDescent="0.2">
      <c r="A21" s="4" t="s">
        <v>16</v>
      </c>
      <c r="B21" s="5">
        <v>17511938.880000003</v>
      </c>
      <c r="C21" s="5">
        <v>17511938.880000003</v>
      </c>
    </row>
    <row r="22" spans="1:3" x14ac:dyDescent="0.2">
      <c r="A22" s="4" t="s">
        <v>17</v>
      </c>
      <c r="B22" s="5">
        <v>15497259.17</v>
      </c>
      <c r="C22" s="5">
        <v>15503579.26</v>
      </c>
    </row>
    <row r="23" spans="1:3" x14ac:dyDescent="0.2">
      <c r="A23" s="4" t="s">
        <v>18</v>
      </c>
      <c r="B23" s="5">
        <v>90387571.609999999</v>
      </c>
      <c r="C23" s="5">
        <v>91124062.899999991</v>
      </c>
    </row>
    <row r="24" spans="1:3" x14ac:dyDescent="0.2">
      <c r="A24" s="4" t="s">
        <v>19</v>
      </c>
      <c r="B24" s="5">
        <v>19731548.699999999</v>
      </c>
      <c r="C24" s="5">
        <v>19759303.109999999</v>
      </c>
    </row>
    <row r="25" spans="1:3" x14ac:dyDescent="0.2">
      <c r="A25" s="4" t="s">
        <v>20</v>
      </c>
      <c r="B25" s="5">
        <v>2337226.4700000002</v>
      </c>
      <c r="C25" s="5">
        <v>2364293.44</v>
      </c>
    </row>
    <row r="26" spans="1:3" x14ac:dyDescent="0.2">
      <c r="A26" s="4" t="s">
        <v>21</v>
      </c>
      <c r="B26" s="5">
        <v>4900104.75</v>
      </c>
      <c r="C26" s="5">
        <v>4922579.6899999995</v>
      </c>
    </row>
    <row r="27" spans="1:3" x14ac:dyDescent="0.2">
      <c r="A27" s="4" t="s">
        <v>22</v>
      </c>
      <c r="B27" s="5">
        <v>71844.350000000006</v>
      </c>
      <c r="C27" s="5">
        <v>72998.58</v>
      </c>
    </row>
    <row r="28" spans="1:3" x14ac:dyDescent="0.2">
      <c r="A28" s="4" t="s">
        <v>23</v>
      </c>
      <c r="B28" s="5">
        <v>6995158.2199999997</v>
      </c>
      <c r="C28" s="5">
        <v>6982125.4499999993</v>
      </c>
    </row>
    <row r="29" spans="1:3" x14ac:dyDescent="0.2">
      <c r="A29" s="4" t="s">
        <v>24</v>
      </c>
      <c r="B29" s="5">
        <v>1949759.7</v>
      </c>
      <c r="C29" s="5">
        <v>1952909.78</v>
      </c>
    </row>
    <row r="30" spans="1:3" x14ac:dyDescent="0.2">
      <c r="A30" s="6" t="s">
        <v>25</v>
      </c>
      <c r="B30" s="5">
        <v>3550225.9899999998</v>
      </c>
      <c r="C30" s="5">
        <v>3550225.9899999998</v>
      </c>
    </row>
    <row r="31" spans="1:3" x14ac:dyDescent="0.2">
      <c r="A31" s="4" t="s">
        <v>26</v>
      </c>
      <c r="B31" s="5">
        <v>1951263.5</v>
      </c>
      <c r="C31" s="5">
        <v>1970202.85</v>
      </c>
    </row>
    <row r="32" spans="1:3" x14ac:dyDescent="0.2">
      <c r="A32" s="4" t="s">
        <v>27</v>
      </c>
      <c r="B32" s="5">
        <v>2225560.7200000002</v>
      </c>
      <c r="C32" s="5">
        <v>2225560.7200000002</v>
      </c>
    </row>
    <row r="33" spans="1:3" x14ac:dyDescent="0.2">
      <c r="A33" s="4" t="s">
        <v>28</v>
      </c>
      <c r="B33" s="5">
        <v>255845.75</v>
      </c>
      <c r="C33" s="5">
        <v>255845.75</v>
      </c>
    </row>
    <row r="34" spans="1:3" x14ac:dyDescent="0.2">
      <c r="A34" s="4" t="s">
        <v>29</v>
      </c>
      <c r="B34" s="5">
        <v>9127408.459999999</v>
      </c>
      <c r="C34" s="5">
        <v>9127408.459999999</v>
      </c>
    </row>
    <row r="35" spans="1:3" x14ac:dyDescent="0.2">
      <c r="A35" s="6" t="s">
        <v>30</v>
      </c>
      <c r="B35" s="5">
        <v>761398.32</v>
      </c>
      <c r="C35" s="5">
        <v>761398.32</v>
      </c>
    </row>
    <row r="36" spans="1:3" x14ac:dyDescent="0.2">
      <c r="A36" s="4" t="s">
        <v>31</v>
      </c>
      <c r="B36" s="5">
        <v>87829.41</v>
      </c>
      <c r="C36" s="5">
        <v>87829.41</v>
      </c>
    </row>
    <row r="37" spans="1:3" x14ac:dyDescent="0.2">
      <c r="A37" s="7" t="s">
        <v>32</v>
      </c>
      <c r="B37" s="5">
        <v>961959.12</v>
      </c>
      <c r="C37" s="5">
        <v>990217.39</v>
      </c>
    </row>
    <row r="38" spans="1:3" x14ac:dyDescent="0.2">
      <c r="A38" s="4" t="s">
        <v>33</v>
      </c>
      <c r="B38" s="5">
        <v>303331.77</v>
      </c>
      <c r="C38" s="5">
        <v>303331.77</v>
      </c>
    </row>
    <row r="39" spans="1:3" x14ac:dyDescent="0.2">
      <c r="A39" s="7" t="s">
        <v>34</v>
      </c>
      <c r="B39" s="5">
        <v>1721110.31</v>
      </c>
      <c r="C39" s="5">
        <v>1721110.31</v>
      </c>
    </row>
    <row r="40" spans="1:3" x14ac:dyDescent="0.2">
      <c r="A40" s="7" t="s">
        <v>35</v>
      </c>
      <c r="B40" s="5">
        <v>4382890.7299999995</v>
      </c>
      <c r="C40" s="5">
        <v>4422194.4000000004</v>
      </c>
    </row>
    <row r="41" spans="1:3" x14ac:dyDescent="0.2">
      <c r="A41" s="7" t="s">
        <v>36</v>
      </c>
      <c r="B41" s="5">
        <v>776644</v>
      </c>
      <c r="C41" s="5">
        <v>776644</v>
      </c>
    </row>
    <row r="42" spans="1:3" x14ac:dyDescent="0.2">
      <c r="A42" s="7" t="s">
        <v>37</v>
      </c>
      <c r="B42" s="5">
        <v>976564.29</v>
      </c>
      <c r="C42" s="5">
        <v>976564.29</v>
      </c>
    </row>
    <row r="43" spans="1:3" x14ac:dyDescent="0.2">
      <c r="A43" s="7" t="s">
        <v>38</v>
      </c>
      <c r="B43" s="5">
        <v>1564203.37</v>
      </c>
      <c r="C43" s="5">
        <v>1564203.37</v>
      </c>
    </row>
    <row r="44" spans="1:3" x14ac:dyDescent="0.2">
      <c r="A44" s="6" t="s">
        <v>39</v>
      </c>
      <c r="B44" s="5">
        <v>266324.52</v>
      </c>
      <c r="C44" s="5">
        <v>266324.52</v>
      </c>
    </row>
    <row r="45" spans="1:3" x14ac:dyDescent="0.2">
      <c r="A45" s="6" t="s">
        <v>40</v>
      </c>
      <c r="B45" s="5">
        <v>702382.32</v>
      </c>
      <c r="C45" s="5">
        <v>702382.32</v>
      </c>
    </row>
    <row r="46" spans="1:3" x14ac:dyDescent="0.2">
      <c r="A46" s="6" t="s">
        <v>41</v>
      </c>
      <c r="B46" s="5">
        <v>227174.35</v>
      </c>
      <c r="C46" s="5">
        <v>227174.35</v>
      </c>
    </row>
    <row r="47" spans="1:3" x14ac:dyDescent="0.2">
      <c r="A47" s="8" t="s">
        <v>42</v>
      </c>
      <c r="B47" s="9">
        <f>SUM(B10:B46)</f>
        <v>508634615.00000012</v>
      </c>
      <c r="C47" s="9">
        <f>SUM(C10:C46)</f>
        <v>509584606.15999997</v>
      </c>
    </row>
    <row r="48" spans="1:3" x14ac:dyDescent="0.2">
      <c r="A48" s="4"/>
      <c r="B48" s="5"/>
      <c r="C48" s="5"/>
    </row>
    <row r="49" spans="1:3" ht="15.75" x14ac:dyDescent="0.25">
      <c r="A49" s="2" t="s">
        <v>48</v>
      </c>
    </row>
    <row r="50" spans="1:3" x14ac:dyDescent="0.2">
      <c r="A50" s="3" t="s">
        <v>43</v>
      </c>
      <c r="B50" s="3" t="s">
        <v>3</v>
      </c>
      <c r="C50" s="3" t="s">
        <v>4</v>
      </c>
    </row>
    <row r="51" spans="1:3" x14ac:dyDescent="0.2">
      <c r="A51" s="4" t="s">
        <v>13</v>
      </c>
      <c r="B51" s="5">
        <v>575828.21</v>
      </c>
      <c r="C51" s="5">
        <v>576773.37</v>
      </c>
    </row>
    <row r="52" spans="1:3" x14ac:dyDescent="0.2">
      <c r="A52" s="4" t="s">
        <v>14</v>
      </c>
      <c r="B52" s="5">
        <v>28067102.25</v>
      </c>
      <c r="C52" s="5">
        <v>27961668.519999996</v>
      </c>
    </row>
    <row r="53" spans="1:3" x14ac:dyDescent="0.2">
      <c r="A53" s="4" t="s">
        <v>17</v>
      </c>
      <c r="B53" s="5">
        <v>690.09</v>
      </c>
      <c r="C53" s="5">
        <v>690.09</v>
      </c>
    </row>
    <row r="54" spans="1:3" x14ac:dyDescent="0.2">
      <c r="A54" s="4" t="s">
        <v>18</v>
      </c>
      <c r="B54" s="5">
        <v>8927552.7800000012</v>
      </c>
      <c r="C54" s="5">
        <v>8959188</v>
      </c>
    </row>
    <row r="55" spans="1:3" x14ac:dyDescent="0.2">
      <c r="A55" s="4" t="s">
        <v>19</v>
      </c>
      <c r="B55" s="5">
        <v>433683.07999999996</v>
      </c>
      <c r="C55" s="5">
        <v>433683.07999999996</v>
      </c>
    </row>
    <row r="56" spans="1:3" x14ac:dyDescent="0.2">
      <c r="A56" s="4" t="s">
        <v>21</v>
      </c>
      <c r="B56" s="5">
        <v>510366.95</v>
      </c>
      <c r="C56" s="5">
        <v>511190.73</v>
      </c>
    </row>
    <row r="57" spans="1:3" x14ac:dyDescent="0.2">
      <c r="A57" s="4" t="s">
        <v>28</v>
      </c>
      <c r="B57" s="5">
        <v>-159337.82999999999</v>
      </c>
      <c r="C57" s="5">
        <v>0</v>
      </c>
    </row>
    <row r="58" spans="1:3" x14ac:dyDescent="0.2">
      <c r="A58" s="8" t="s">
        <v>44</v>
      </c>
      <c r="B58" s="9">
        <f>SUM(B51:B57)</f>
        <v>38355885.530000001</v>
      </c>
      <c r="C58" s="9">
        <f>SUM(C51:C57)</f>
        <v>38443193.789999992</v>
      </c>
    </row>
    <row r="61" spans="1:3" x14ac:dyDescent="0.2">
      <c r="A61" s="11" t="s">
        <v>50</v>
      </c>
      <c r="B61" s="12">
        <f>+B47+B58</f>
        <v>546990500.53000009</v>
      </c>
      <c r="C61" s="12">
        <f>+C47+C58</f>
        <v>548027799.94999993</v>
      </c>
    </row>
    <row r="63" spans="1:3" x14ac:dyDescent="0.2">
      <c r="A63" s="1" t="s">
        <v>47</v>
      </c>
      <c r="B63" s="10">
        <v>21656835</v>
      </c>
      <c r="C63" s="10">
        <v>21656835</v>
      </c>
    </row>
    <row r="64" spans="1:3" x14ac:dyDescent="0.2">
      <c r="A64" s="1"/>
    </row>
    <row r="65" spans="1:3" x14ac:dyDescent="0.2">
      <c r="A65" s="1" t="s">
        <v>50</v>
      </c>
      <c r="B65" s="13">
        <f>+B61+B63</f>
        <v>568647335.53000009</v>
      </c>
      <c r="C65" s="13">
        <f>+C61+C63</f>
        <v>569684634.94999993</v>
      </c>
    </row>
  </sheetData>
  <autoFilter ref="A9:C47" xr:uid="{47081999-E3AA-4E0B-A217-AC6A75F63EB4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FCG Base and Clause 7.22-8.22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2022-10-28T20:08:53Z</dcterms:created>
  <dcterms:modified xsi:type="dcterms:W3CDTF">2022-10-28T20:10:16Z</dcterms:modified>
</cp:coreProperties>
</file>