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updateLinks="never" codeName="ThisWorkbook" defaultThemeVersion="123820"/>
  <xr:revisionPtr revIDLastSave="0" documentId="13_ncr:1_{E925ED19-5224-4D57-8EE6-18955E906A90}" xr6:coauthVersionLast="46" xr6:coauthVersionMax="46" xr10:uidLastSave="{00000000-0000-0000-0000-000000000000}"/>
  <bookViews>
    <workbookView xWindow="30330" yWindow="225" windowWidth="22755" windowHeight="13425" firstSheet="2" activeTab="2" xr2:uid="{00000000-000D-0000-FFFF-FFFF00000000}"/>
  </bookViews>
  <sheets>
    <sheet name="_com.sap.ip.bi.xl.hiddensheet" sheetId="5" state="veryHidden" r:id="rId1"/>
    <sheet name="Intercompany PE Actuals 2021" sheetId="1" state="hidden" r:id="rId2"/>
    <sheet name="Intercompany YE Forecast" sheetId="11" r:id="rId3"/>
    <sheet name="Master" sheetId="14" state="hidden" r:id="rId4"/>
    <sheet name="Sheet4" sheetId="12" state="hidden" r:id="rId5"/>
    <sheet name="Intercompany Payroll no Loader" sheetId="6" state="hidden" r:id="rId6"/>
    <sheet name="Loader" sheetId="9" state="hidden" r:id="rId7"/>
    <sheet name="Intercompany Payroll" sheetId="7" state="hidden" r:id="rId8"/>
    <sheet name="Sheet3" sheetId="8" state="hidden" r:id="rId9"/>
  </sheets>
  <definedNames>
    <definedName name="DF_GRID_1">'Intercompany PE Actuals 2021'!$F$33</definedName>
    <definedName name="_xlnm.Print_Area" localSheetId="1">'Intercompany PE Actuals 2021'!$A$1:$M$34</definedName>
    <definedName name="SAPBEXhrIndnt" hidden="1">"Wide"</definedName>
    <definedName name="SAPCrosstab1">'Intercompany PE Actuals 2021'!$F$33:$I$83</definedName>
    <definedName name="SAPCrosstab2">'Intercompany Payroll no Loader'!$A$1:$J$19</definedName>
    <definedName name="SAPCrosstab3">'Intercompany Payroll'!$A$1:$G$27</definedName>
    <definedName name="SAPCrosstab4">Sheet3!$A$1:$I$55</definedName>
    <definedName name="SAPCrosstab5">Loader!$A$1:$I$9</definedName>
    <definedName name="SAPCrosstab6">Sheet4!$A$1:$D$44</definedName>
    <definedName name="SAPCrosstab7">'Intercompany YE Forecast'!$A$3:$D$27</definedName>
    <definedName name="SAPCrosstab8">Master!$A$1:$D$65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 a="1"/>
  <c r="F6" i="1"/>
  <c r="G6" i="1"/>
  <c r="F7" i="1"/>
  <c r="G7" i="1"/>
  <c r="F8" i="1"/>
  <c r="G8" i="1"/>
  <c r="F9" i="1"/>
  <c r="G9" i="1"/>
  <c r="F10" i="1"/>
  <c r="G10" i="1"/>
  <c r="F2" i="1"/>
  <c r="E1" i="1"/>
</calcChain>
</file>

<file path=xl/sharedStrings.xml><?xml version="1.0" encoding="utf-8"?>
<sst xmlns="http://schemas.openxmlformats.org/spreadsheetml/2006/main" count="750" uniqueCount="399">
  <si>
    <t>Table</t>
  </si>
  <si>
    <t xml:space="preserve"> </t>
  </si>
  <si>
    <t>Filter</t>
  </si>
  <si>
    <t>Selections / Variables</t>
  </si>
  <si>
    <t>Account</t>
  </si>
  <si>
    <t/>
  </si>
  <si>
    <t>Overall Result</t>
  </si>
  <si>
    <t>Amount
JAN 2020-
DEC 2021</t>
  </si>
  <si>
    <t>8110006</t>
  </si>
  <si>
    <t>Corporate Payroll</t>
  </si>
  <si>
    <t>8110008</t>
  </si>
  <si>
    <t>Other Payroll</t>
  </si>
  <si>
    <t>8110063</t>
  </si>
  <si>
    <t>Project Mgmt Payroll</t>
  </si>
  <si>
    <t>8110200</t>
  </si>
  <si>
    <t>FPL Exempt ST</t>
  </si>
  <si>
    <t>8110201</t>
  </si>
  <si>
    <t>FPL N-Exempt ST</t>
  </si>
  <si>
    <t>8110247</t>
  </si>
  <si>
    <t>Energy Services Exempt ST</t>
  </si>
  <si>
    <t>8110327</t>
  </si>
  <si>
    <t>Gulf-Exempt ST</t>
  </si>
  <si>
    <t>Result</t>
  </si>
  <si>
    <t>Time: Fiscal Year</t>
  </si>
  <si>
    <t>2020</t>
  </si>
  <si>
    <t>2021</t>
  </si>
  <si>
    <t>Partner Order</t>
  </si>
  <si>
    <t>6440001350</t>
  </si>
  <si>
    <t>FPLES to FCG Salesforce Programming</t>
  </si>
  <si>
    <t>#</t>
  </si>
  <si>
    <t>Not assigned</t>
  </si>
  <si>
    <t>6150021366</t>
  </si>
  <si>
    <t>COGNIZANT BPO / CALL CENTER - TELEFONY</t>
  </si>
  <si>
    <t>6150018694</t>
  </si>
  <si>
    <t>Legal Support - FCG I&amp;D Expenses</t>
  </si>
  <si>
    <t>6150022213</t>
  </si>
  <si>
    <t>Care Center Support</t>
  </si>
  <si>
    <t>8110173</t>
  </si>
  <si>
    <t>Pipeline Services Payroll Stl-IO</t>
  </si>
  <si>
    <t>6150017788</t>
  </si>
  <si>
    <t>ISC/ENC Support to FCG</t>
  </si>
  <si>
    <t>6150017799</t>
  </si>
  <si>
    <t>Regulatory Affairs Support to FCG</t>
  </si>
  <si>
    <t>6150017804</t>
  </si>
  <si>
    <t>EMT Support to FCG</t>
  </si>
  <si>
    <t>6150017805</t>
  </si>
  <si>
    <t>FCOE FP&amp;A Support to FCG</t>
  </si>
  <si>
    <t>6150017806</t>
  </si>
  <si>
    <t>FCOE Accounting Support to FCG</t>
  </si>
  <si>
    <t>6800000315</t>
  </si>
  <si>
    <t>FCG Regulatory Support - Gulf</t>
  </si>
  <si>
    <t>8110059</t>
  </si>
  <si>
    <t>NEER Payroll</t>
  </si>
  <si>
    <t>8110061</t>
  </si>
  <si>
    <t>NEEM Payroll</t>
  </si>
  <si>
    <t>8110174</t>
  </si>
  <si>
    <t>Pipeline Services Payroll OT Stl-IO</t>
  </si>
  <si>
    <t>6150017791</t>
  </si>
  <si>
    <t>Customer Service Support to FCG</t>
  </si>
  <si>
    <t>6150017793</t>
  </si>
  <si>
    <t>Finance Support to FCG</t>
  </si>
  <si>
    <t>6150017795</t>
  </si>
  <si>
    <t>General Counsel Support to FCG</t>
  </si>
  <si>
    <t>6150017801</t>
  </si>
  <si>
    <t>Internal Audit Support to FCG</t>
  </si>
  <si>
    <t>6150017807</t>
  </si>
  <si>
    <t>Tax Support to FCG</t>
  </si>
  <si>
    <t>6150018262</t>
  </si>
  <si>
    <t>FCG Corp Real Estate</t>
  </si>
  <si>
    <t>6150019267</t>
  </si>
  <si>
    <t>Legal Support - FCG</t>
  </si>
  <si>
    <t>6150020967</t>
  </si>
  <si>
    <t>M&amp;C FPL Support - FCG</t>
  </si>
  <si>
    <t>6150021626</t>
  </si>
  <si>
    <t>Legal Support  - FCG Clause Support</t>
  </si>
  <si>
    <t>6150021913</t>
  </si>
  <si>
    <t>Legal-FCG 670402 Legal Services-FERC 920</t>
  </si>
  <si>
    <t>6150022235</t>
  </si>
  <si>
    <t>FGT Rate Case Support</t>
  </si>
  <si>
    <t>6150023216</t>
  </si>
  <si>
    <t>Sebastian AEP</t>
  </si>
  <si>
    <t>6150022191</t>
  </si>
  <si>
    <t>670148 Operate/Maintain Fleet</t>
  </si>
  <si>
    <t>8110204</t>
  </si>
  <si>
    <t>FPL Exempt OT</t>
  </si>
  <si>
    <t>8110205</t>
  </si>
  <si>
    <t>FPL N-Exempt OT</t>
  </si>
  <si>
    <t>6150017790</t>
  </si>
  <si>
    <t>Power Delivery Support to FCG</t>
  </si>
  <si>
    <t>6800000261</t>
  </si>
  <si>
    <t>Gulf Accounting Support to FCG</t>
  </si>
  <si>
    <t>8110270</t>
  </si>
  <si>
    <t>Deferred Compensation</t>
  </si>
  <si>
    <t>8110284</t>
  </si>
  <si>
    <t>Shared Based Compensation - Type 1</t>
  </si>
  <si>
    <t>8110285</t>
  </si>
  <si>
    <t>Shared Based Compensation - Type 2</t>
  </si>
  <si>
    <t>8110286</t>
  </si>
  <si>
    <t>Shared Based Compensation - Type 3</t>
  </si>
  <si>
    <t>8110295</t>
  </si>
  <si>
    <t>Payroll Expense: Exempt (Restricted)</t>
  </si>
  <si>
    <t>8110298</t>
  </si>
  <si>
    <t>Employee Incentives</t>
  </si>
  <si>
    <t>Work &amp; Asset Mgmt (Maximo) - O&amp;M</t>
  </si>
  <si>
    <t>6150022655</t>
  </si>
  <si>
    <t>FCG-Work &amp; Asset Mgmt (Maximo)-O&amp;M</t>
  </si>
  <si>
    <t>6150018093</t>
  </si>
  <si>
    <t>FCG Integration - Cust Systems - IC-O&amp;M</t>
  </si>
  <si>
    <t>6150018098</t>
  </si>
  <si>
    <t>FCG Integration - Gas Operations - IC-O&amp;</t>
  </si>
  <si>
    <t>6150021454</t>
  </si>
  <si>
    <t>Work &amp; Asset Mgmt (Maximo) IC O&amp;M</t>
  </si>
  <si>
    <t>WBS-Reporting WBS</t>
  </si>
  <si>
    <t>UGAS.00000164.01.02</t>
  </si>
  <si>
    <t>Injuries &amp; Damages Expense</t>
  </si>
  <si>
    <t>UGAS.00000176.01.01</t>
  </si>
  <si>
    <t>BUSINESS PROCESS OFFICE - CALL CENTER</t>
  </si>
  <si>
    <t>UGAS.00000153.01.03</t>
  </si>
  <si>
    <t>Distribution Ops-Base-Contracted Service</t>
  </si>
  <si>
    <t>UGAS.00000155.01.01</t>
  </si>
  <si>
    <t>Support Ops-O&amp;M</t>
  </si>
  <si>
    <t>UGAS.00000155.01.05</t>
  </si>
  <si>
    <t>Support Ops-Contracted Services</t>
  </si>
  <si>
    <t>UGAS.00000171.01.04</t>
  </si>
  <si>
    <t>SUPPORT - MARKETING &amp; COMMUNICATIONS</t>
  </si>
  <si>
    <t>UGAS.00000171.01.12</t>
  </si>
  <si>
    <t>SUPPORT - LEGAL, REGULATORY &amp; EXTERNAL A</t>
  </si>
  <si>
    <t>UGAS.00000167.01.01</t>
  </si>
  <si>
    <t>Fleet-Base-O&amp;M</t>
  </si>
  <si>
    <t>UGAS.00000151.01.04</t>
  </si>
  <si>
    <t>PR Default IO-Base CC686010-Business Ops</t>
  </si>
  <si>
    <t>UGAS.00000157.01.02</t>
  </si>
  <si>
    <t>SELLING EXPENSE</t>
  </si>
  <si>
    <t>UGAS.00000114.01.02</t>
  </si>
  <si>
    <t>FCG Integration-Customer Systems- O&amp;M</t>
  </si>
  <si>
    <t>UGAS.00000114.06.02</t>
  </si>
  <si>
    <t>FCG Integration - Gas Operations - O&amp;M</t>
  </si>
  <si>
    <t>UGAS.00000120.02.01</t>
  </si>
  <si>
    <t>$</t>
  </si>
  <si>
    <t>8110010</t>
  </si>
  <si>
    <t>Employee Expenses</t>
  </si>
  <si>
    <t>8110011</t>
  </si>
  <si>
    <t>Materials_Supplies &amp; Consumables</t>
  </si>
  <si>
    <t>8110012</t>
  </si>
  <si>
    <t>Equipment Parts</t>
  </si>
  <si>
    <t>8110013</t>
  </si>
  <si>
    <t>Shop Equipment &amp; Tools</t>
  </si>
  <si>
    <t>8110014</t>
  </si>
  <si>
    <t>Uniforms</t>
  </si>
  <si>
    <t>8110015</t>
  </si>
  <si>
    <t>Safety Equipment</t>
  </si>
  <si>
    <t>8110016</t>
  </si>
  <si>
    <t>Freight (Excluding Fuel)</t>
  </si>
  <si>
    <t>8110017</t>
  </si>
  <si>
    <t>Chemicals, Oils &amp; Lubricants</t>
  </si>
  <si>
    <t>8110018</t>
  </si>
  <si>
    <t>Gases</t>
  </si>
  <si>
    <t>8110026</t>
  </si>
  <si>
    <t>Insurance</t>
  </si>
  <si>
    <t>8110028</t>
  </si>
  <si>
    <t>Meals</t>
  </si>
  <si>
    <t>8110029</t>
  </si>
  <si>
    <t>Travel</t>
  </si>
  <si>
    <t>8110031</t>
  </si>
  <si>
    <t>License, Permits &amp; Fines-G&amp;A</t>
  </si>
  <si>
    <t>8110036</t>
  </si>
  <si>
    <t>Outside Services - Securit</t>
  </si>
  <si>
    <t>8110039</t>
  </si>
  <si>
    <t>Outside Services - Engineering</t>
  </si>
  <si>
    <t>8110040</t>
  </si>
  <si>
    <t>Outside Services - Equipment/Materia</t>
  </si>
  <si>
    <t>8110042</t>
  </si>
  <si>
    <t>Outside Services - Consulting</t>
  </si>
  <si>
    <t>8110043</t>
  </si>
  <si>
    <t>Outside Services - Info Technol</t>
  </si>
  <si>
    <t>8110044</t>
  </si>
  <si>
    <t>Outside Services - Temporary Labor</t>
  </si>
  <si>
    <t>8110046</t>
  </si>
  <si>
    <t>Outside Services - Other</t>
  </si>
  <si>
    <t>8110049</t>
  </si>
  <si>
    <t>Office Supplies &amp; Equipment Repair</t>
  </si>
  <si>
    <t>8110050</t>
  </si>
  <si>
    <t>Other Expenses</t>
  </si>
  <si>
    <t>8110056</t>
  </si>
  <si>
    <t>Site Equipment Repair &amp; Maintenance</t>
  </si>
  <si>
    <t>8110135</t>
  </si>
  <si>
    <t>Generator Repairs and Replacement</t>
  </si>
  <si>
    <t>8110140</t>
  </si>
  <si>
    <t>Vehicle Expense</t>
  </si>
  <si>
    <t>8110227</t>
  </si>
  <si>
    <t>Stl to IO-Structures &amp; Improvements</t>
  </si>
  <si>
    <t>8110228</t>
  </si>
  <si>
    <t>Stl to IO-Rental Expense-Telecom</t>
  </si>
  <si>
    <t>8110231</t>
  </si>
  <si>
    <t>Stl to IO-Cell Phones &amp; Pagers</t>
  </si>
  <si>
    <t>8110271</t>
  </si>
  <si>
    <t>Computer Equipment</t>
  </si>
  <si>
    <t>8110272</t>
  </si>
  <si>
    <t>Computer Software</t>
  </si>
  <si>
    <t>8110273</t>
  </si>
  <si>
    <t>Telecommunications</t>
  </si>
  <si>
    <t>8110274</t>
  </si>
  <si>
    <t>Dues &amp; Subscriptions: Personal</t>
  </si>
  <si>
    <t>8110275</t>
  </si>
  <si>
    <t>Dues &amp; Subscriptions: Corporate</t>
  </si>
  <si>
    <t>8110276</t>
  </si>
  <si>
    <t>Dues &amp; Subscriptions: Civic Organ.</t>
  </si>
  <si>
    <t>8110277</t>
  </si>
  <si>
    <t>Dues &amp; Subscriptions:Industry Assoc.</t>
  </si>
  <si>
    <t>8110278</t>
  </si>
  <si>
    <t>Environmental Services</t>
  </si>
  <si>
    <t>8110289</t>
  </si>
  <si>
    <t>COMPUTER EQUIPMENT PURCHASES</t>
  </si>
  <si>
    <t>8110292</t>
  </si>
  <si>
    <t>SOFTWARE PURCHASES</t>
  </si>
  <si>
    <t>8110293</t>
  </si>
  <si>
    <t>TELECOM EQUIPMENT MAINTENANCE</t>
  </si>
  <si>
    <t>8110294</t>
  </si>
  <si>
    <t>TELECOM EQUIPMENT PURCHASES</t>
  </si>
  <si>
    <t>Order</t>
  </si>
  <si>
    <t>6660000689</t>
  </si>
  <si>
    <t>Corporate Security</t>
  </si>
  <si>
    <t>6660000725</t>
  </si>
  <si>
    <t>FERC 923-I/CO Direct Charges</t>
  </si>
  <si>
    <t>Amount
JAN 2020-
JAN 2022</t>
  </si>
  <si>
    <t>2022</t>
  </si>
  <si>
    <t>6660000641</t>
  </si>
  <si>
    <t>SupSvcs-FERC 9200-A&amp;G</t>
  </si>
  <si>
    <t>6660000823</t>
  </si>
  <si>
    <t>Other O&amp;M</t>
  </si>
  <si>
    <t>6660000765</t>
  </si>
  <si>
    <t>Mail Services</t>
  </si>
  <si>
    <t>6660000724</t>
  </si>
  <si>
    <t>FERC 923 I/CO CSC Charges</t>
  </si>
  <si>
    <t>6150017781</t>
  </si>
  <si>
    <t>FCG AMF I/COChargeout-CC 677325</t>
  </si>
  <si>
    <t>6150017792</t>
  </si>
  <si>
    <t>IT Support to FCG</t>
  </si>
  <si>
    <t>6150017794</t>
  </si>
  <si>
    <t>HR Support to FCG</t>
  </si>
  <si>
    <t>6150018095</t>
  </si>
  <si>
    <t>FCG Integration - Cyber Security -IC-O&amp;M</t>
  </si>
  <si>
    <t>6150018096</t>
  </si>
  <si>
    <t>FCG Integration - Collaboration - IC O&amp;M</t>
  </si>
  <si>
    <t>6150018097</t>
  </si>
  <si>
    <t>FCG Integration - Infrastructure - IC O&amp;</t>
  </si>
  <si>
    <t>6150018101</t>
  </si>
  <si>
    <t>FPL Sprt FCG Distrib Ops FERC 8780</t>
  </si>
  <si>
    <t>6150018102</t>
  </si>
  <si>
    <t>Relocation Expenses - FCG</t>
  </si>
  <si>
    <t>6150018203</t>
  </si>
  <si>
    <t>FCG Business Ops - A&amp;G Expenses</t>
  </si>
  <si>
    <t>6150018222</t>
  </si>
  <si>
    <t>HR Services - FCG Background/Drug Testin</t>
  </si>
  <si>
    <t>6150018229</t>
  </si>
  <si>
    <t>FCG-CBRE Facility Services</t>
  </si>
  <si>
    <t>6150018230</t>
  </si>
  <si>
    <t>FCG-Mail Services</t>
  </si>
  <si>
    <t>6150018432</t>
  </si>
  <si>
    <t>Reocurring ATT Infrastructure-FCG</t>
  </si>
  <si>
    <t>6150019348</t>
  </si>
  <si>
    <t>FPL to FPL FCG</t>
  </si>
  <si>
    <t>6150019686</t>
  </si>
  <si>
    <t>HR Services - Eng&amp;Int Mgt</t>
  </si>
  <si>
    <t>6150020133</t>
  </si>
  <si>
    <t>HR Services - Dist Operations NEU</t>
  </si>
  <si>
    <t>6150020135</t>
  </si>
  <si>
    <t>HR Services - Eng &amp; Integrity Mgt NEU</t>
  </si>
  <si>
    <t>6150020137</t>
  </si>
  <si>
    <t>HR Services - Marketing NEU</t>
  </si>
  <si>
    <t>6150020668</t>
  </si>
  <si>
    <t>Emergency Prep Mat - FCG</t>
  </si>
  <si>
    <t>6150020807</t>
  </si>
  <si>
    <t>HR Services - Engineering &amp; Construction</t>
  </si>
  <si>
    <t>6150021024</t>
  </si>
  <si>
    <t>Emergency Prep - FCG</t>
  </si>
  <si>
    <t>6150021581</t>
  </si>
  <si>
    <t>FCG payment processing</t>
  </si>
  <si>
    <t>6150021752</t>
  </si>
  <si>
    <t>FCG Systems Integration/Automation-O&amp;M</t>
  </si>
  <si>
    <t>6150021989</t>
  </si>
  <si>
    <t>Cloud Charges</t>
  </si>
  <si>
    <t>6150022098</t>
  </si>
  <si>
    <t>FERC FGT Rate Case - FCG</t>
  </si>
  <si>
    <t>6150022285</t>
  </si>
  <si>
    <t>HR Support - FCG EMPLOYEE ENGAGEMENT - M</t>
  </si>
  <si>
    <t>6150022592</t>
  </si>
  <si>
    <t>Security Badge-FCG Doral</t>
  </si>
  <si>
    <t>6150022593</t>
  </si>
  <si>
    <t>Security Badge-FCG Brevard &amp; StLucie</t>
  </si>
  <si>
    <t>6150023140</t>
  </si>
  <si>
    <t>FCG Power BI License fees</t>
  </si>
  <si>
    <t>6150023958</t>
  </si>
  <si>
    <t>HR Services - New Hire Exp FCG</t>
  </si>
  <si>
    <t>6150024270</t>
  </si>
  <si>
    <t>Cyber Security Chargeback</t>
  </si>
  <si>
    <t>6440001107</t>
  </si>
  <si>
    <t>FPLES to FCG Salesforce Licenses</t>
  </si>
  <si>
    <t>Amount
JAN 2021-
DEC 2021</t>
  </si>
  <si>
    <t>8110009</t>
  </si>
  <si>
    <t>Benefits</t>
  </si>
  <si>
    <t>8110053</t>
  </si>
  <si>
    <t>Payroll Taxes</t>
  </si>
  <si>
    <t>8110073</t>
  </si>
  <si>
    <t>Benefits - NEER</t>
  </si>
  <si>
    <t>8110074</t>
  </si>
  <si>
    <t>Benefits - NEEM</t>
  </si>
  <si>
    <t>8110075</t>
  </si>
  <si>
    <t>Benefits - Project Mgmt</t>
  </si>
  <si>
    <t>8110080</t>
  </si>
  <si>
    <t>Payroll Taxes-NEER</t>
  </si>
  <si>
    <t>8110081</t>
  </si>
  <si>
    <t>Payroll Taxes - PMI</t>
  </si>
  <si>
    <t>8110082</t>
  </si>
  <si>
    <t>Payroll Taxes - Project Mgmt</t>
  </si>
  <si>
    <t>8110123</t>
  </si>
  <si>
    <t>Benefits GEXA Energy</t>
  </si>
  <si>
    <t>8110124</t>
  </si>
  <si>
    <t>P/R Taxes GEXA Energy</t>
  </si>
  <si>
    <t>8110175</t>
  </si>
  <si>
    <t>Pipeline Services Benefits Stl-IO</t>
  </si>
  <si>
    <t>8110176</t>
  </si>
  <si>
    <t>Pipeline Services Payroll Taxes Stl-IO</t>
  </si>
  <si>
    <t>8110209</t>
  </si>
  <si>
    <t>FPL Payroll Tax OH</t>
  </si>
  <si>
    <t>8110210</t>
  </si>
  <si>
    <t>FPL Funded Welfare</t>
  </si>
  <si>
    <t>8110211</t>
  </si>
  <si>
    <t>FPL Unfunded Service Cost</t>
  </si>
  <si>
    <t>8110214</t>
  </si>
  <si>
    <t>External - A&amp;G Payroll</t>
  </si>
  <si>
    <t>8110215</t>
  </si>
  <si>
    <t>External - A&amp;G Expenses</t>
  </si>
  <si>
    <t>8110216</t>
  </si>
  <si>
    <t>External - Non-Productive</t>
  </si>
  <si>
    <t>8110217</t>
  </si>
  <si>
    <t>External - Workers Comp</t>
  </si>
  <si>
    <t>8110218</t>
  </si>
  <si>
    <t>Performance Incentives Overhead</t>
  </si>
  <si>
    <t>8110257</t>
  </si>
  <si>
    <t>FPL Unfunded Benefits Costs</t>
  </si>
  <si>
    <t>8110347</t>
  </si>
  <si>
    <t>FEES:O&amp;M Third Party</t>
  </si>
  <si>
    <t>8110254</t>
  </si>
  <si>
    <t>ES Payroll Tax OH</t>
  </si>
  <si>
    <t>8110255</t>
  </si>
  <si>
    <t>ES Funded Welfare</t>
  </si>
  <si>
    <t>8110256</t>
  </si>
  <si>
    <t>ES Performance Incentive</t>
  </si>
  <si>
    <t>8110337</t>
  </si>
  <si>
    <t>Gulf-PR Tax OH</t>
  </si>
  <si>
    <t>8110338</t>
  </si>
  <si>
    <t>Gulf-Funded Welfare</t>
  </si>
  <si>
    <t>8110339</t>
  </si>
  <si>
    <t>Gulf-Unfunded Srv</t>
  </si>
  <si>
    <t>8110340</t>
  </si>
  <si>
    <t>Gulf-Unfunded Benefits</t>
  </si>
  <si>
    <t>8110341</t>
  </si>
  <si>
    <t>Gulf-Incentive</t>
  </si>
  <si>
    <t>*Account</t>
  </si>
  <si>
    <t>2023</t>
  </si>
  <si>
    <t>8120006</t>
  </si>
  <si>
    <t>8120008</t>
  </si>
  <si>
    <t>8120009</t>
  </si>
  <si>
    <t>8120059</t>
  </si>
  <si>
    <t>8120061</t>
  </si>
  <si>
    <t>8120063</t>
  </si>
  <si>
    <t>8120173</t>
  </si>
  <si>
    <t>Pipeline Services Payroll Stl-WBS</t>
  </si>
  <si>
    <t>8120174</t>
  </si>
  <si>
    <t>Pipeline Services Payroll OT Stl-WBS</t>
  </si>
  <si>
    <t>8120200</t>
  </si>
  <si>
    <t>8120201</t>
  </si>
  <si>
    <t>8120204</t>
  </si>
  <si>
    <t>8120205</t>
  </si>
  <si>
    <t>8120210</t>
  </si>
  <si>
    <t>8120211</t>
  </si>
  <si>
    <t>8120257</t>
  </si>
  <si>
    <t>8120270</t>
  </si>
  <si>
    <t>8120284</t>
  </si>
  <si>
    <t>8120285</t>
  </si>
  <si>
    <t>8120286</t>
  </si>
  <si>
    <t>8120295</t>
  </si>
  <si>
    <t>8120298</t>
  </si>
  <si>
    <t>8567200</t>
  </si>
  <si>
    <t>FCG Payroll Tax OH</t>
  </si>
  <si>
    <t>8110021</t>
  </si>
  <si>
    <t>Waste &amp; Ash Disposal</t>
  </si>
  <si>
    <t>8110024</t>
  </si>
  <si>
    <t>Rent</t>
  </si>
  <si>
    <t>8110045</t>
  </si>
  <si>
    <t>Outside Services - Sampling &amp; Testin</t>
  </si>
  <si>
    <t>8110189</t>
  </si>
  <si>
    <t>Cloud Fees</t>
  </si>
  <si>
    <t>8110291</t>
  </si>
  <si>
    <t>SOFTWARE MAINTENANCE</t>
  </si>
  <si>
    <t>Working Plan - Version 3 
Jan 2022 -Dec 2026
(B)</t>
  </si>
  <si>
    <t>20220069-GU</t>
  </si>
  <si>
    <t>FCG 000561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</si>
</sst>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000"/>
    <numFmt numFmtId="165" formatCode="&quot;[+] &quot;@"/>
    <numFmt numFmtId="166" formatCode="&quot;$ &quot;#,##0;&quot;$ &quot;\(#,##0\);&quot;$ &quot;#,##0"/>
    <numFmt numFmtId="167" formatCode="#,##0;\(#,##0\);#,##0"/>
    <numFmt numFmtId="168" formatCode="#,##0.00;\(#,##0.00\);#,##0.00"/>
  </numFmts>
  <fonts count="38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6"/>
      <name val="Arial"/>
      <family val="2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rgb="FFDBE5F1"/>
      <name val="Verdana"/>
      <family val="2"/>
    </font>
    <font>
      <sz val="1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83">
    <xf numFmtId="0" fontId="0" fillId="2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7" fillId="21" borderId="0" applyNumberFormat="0" applyBorder="0" applyAlignment="0" applyProtection="0"/>
    <xf numFmtId="0" fontId="8" fillId="24" borderId="1" applyNumberFormat="0" applyAlignment="0" applyProtection="0"/>
    <xf numFmtId="0" fontId="9" fillId="16" borderId="2" applyNumberFormat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1" borderId="1" applyNumberFormat="0" applyFont="0" applyAlignment="0" applyProtection="0"/>
    <xf numFmtId="0" fontId="18" fillId="24" borderId="7" applyNumberFormat="0" applyAlignment="0" applyProtection="0"/>
    <xf numFmtId="0" fontId="1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4" applyNumberFormat="0" applyAlignment="0" applyProtection="0">
      <alignment horizontal="left" vertical="center" indent="1"/>
    </xf>
    <xf numFmtId="164" fontId="22" fillId="0" borderId="15" applyNumberFormat="0" applyProtection="0">
      <alignment horizontal="right" vertical="center"/>
    </xf>
    <xf numFmtId="164" fontId="21" fillId="0" borderId="16" applyNumberFormat="0" applyProtection="0">
      <alignment horizontal="right" vertical="center"/>
    </xf>
    <xf numFmtId="0" fontId="23" fillId="31" borderId="16" applyNumberFormat="0" applyAlignment="0" applyProtection="0">
      <alignment horizontal="left" vertical="center" indent="1"/>
    </xf>
    <xf numFmtId="0" fontId="23" fillId="32" borderId="16" applyNumberFormat="0" applyAlignment="0" applyProtection="0">
      <alignment horizontal="left" vertical="center" indent="1"/>
    </xf>
    <xf numFmtId="164" fontId="22" fillId="33" borderId="15" applyNumberFormat="0" applyBorder="0" applyProtection="0">
      <alignment horizontal="right" vertical="center"/>
    </xf>
    <xf numFmtId="0" fontId="23" fillId="31" borderId="16" applyNumberFormat="0" applyAlignment="0" applyProtection="0">
      <alignment horizontal="left" vertical="center" indent="1"/>
    </xf>
    <xf numFmtId="164" fontId="21" fillId="32" borderId="16" applyNumberFormat="0" applyProtection="0">
      <alignment horizontal="right" vertical="center"/>
    </xf>
    <xf numFmtId="164" fontId="21" fillId="33" borderId="16" applyNumberFormat="0" applyBorder="0" applyProtection="0">
      <alignment horizontal="right" vertical="center"/>
    </xf>
    <xf numFmtId="164" fontId="24" fillId="34" borderId="17" applyNumberFormat="0" applyBorder="0" applyAlignment="0" applyProtection="0">
      <alignment horizontal="right" vertical="center" indent="1"/>
    </xf>
    <xf numFmtId="164" fontId="25" fillId="35" borderId="17" applyNumberFormat="0" applyBorder="0" applyAlignment="0" applyProtection="0">
      <alignment horizontal="right" vertical="center" indent="1"/>
    </xf>
    <xf numFmtId="164" fontId="25" fillId="36" borderId="17" applyNumberFormat="0" applyBorder="0" applyAlignment="0" applyProtection="0">
      <alignment horizontal="right" vertical="center" indent="1"/>
    </xf>
    <xf numFmtId="164" fontId="26" fillId="37" borderId="17" applyNumberFormat="0" applyBorder="0" applyAlignment="0" applyProtection="0">
      <alignment horizontal="right" vertical="center" indent="1"/>
    </xf>
    <xf numFmtId="164" fontId="26" fillId="38" borderId="17" applyNumberFormat="0" applyBorder="0" applyAlignment="0" applyProtection="0">
      <alignment horizontal="right" vertical="center" indent="1"/>
    </xf>
    <xf numFmtId="164" fontId="26" fillId="39" borderId="17" applyNumberFormat="0" applyBorder="0" applyAlignment="0" applyProtection="0">
      <alignment horizontal="right" vertical="center" indent="1"/>
    </xf>
    <xf numFmtId="164" fontId="27" fillId="40" borderId="17" applyNumberFormat="0" applyBorder="0" applyAlignment="0" applyProtection="0">
      <alignment horizontal="right" vertical="center" indent="1"/>
    </xf>
    <xf numFmtId="164" fontId="27" fillId="41" borderId="17" applyNumberFormat="0" applyBorder="0" applyAlignment="0" applyProtection="0">
      <alignment horizontal="right" vertical="center" indent="1"/>
    </xf>
    <xf numFmtId="164" fontId="27" fillId="42" borderId="17" applyNumberFormat="0" applyBorder="0" applyAlignment="0" applyProtection="0">
      <alignment horizontal="right" vertical="center" indent="1"/>
    </xf>
    <xf numFmtId="0" fontId="28" fillId="0" borderId="14" applyNumberFormat="0" applyFont="0" applyFill="0" applyAlignment="0" applyProtection="0"/>
    <xf numFmtId="164" fontId="22" fillId="43" borderId="14" applyNumberFormat="0" applyAlignment="0" applyProtection="0">
      <alignment horizontal="left" vertical="center" indent="1"/>
    </xf>
    <xf numFmtId="0" fontId="21" fillId="30" borderId="16" applyNumberFormat="0" applyAlignment="0" applyProtection="0">
      <alignment horizontal="left" vertical="center" indent="1"/>
    </xf>
    <xf numFmtId="0" fontId="23" fillId="44" borderId="14" applyNumberFormat="0" applyAlignment="0" applyProtection="0">
      <alignment horizontal="left" vertical="center" indent="1"/>
    </xf>
    <xf numFmtId="0" fontId="23" fillId="45" borderId="14" applyNumberFormat="0" applyAlignment="0" applyProtection="0">
      <alignment horizontal="left" vertical="center" indent="1"/>
    </xf>
    <xf numFmtId="0" fontId="23" fillId="46" borderId="14" applyNumberFormat="0" applyAlignment="0" applyProtection="0">
      <alignment horizontal="left" vertical="center" indent="1"/>
    </xf>
    <xf numFmtId="0" fontId="23" fillId="33" borderId="14" applyNumberFormat="0" applyAlignment="0" applyProtection="0">
      <alignment horizontal="left" vertical="center" indent="1"/>
    </xf>
    <xf numFmtId="0" fontId="23" fillId="32" borderId="16" applyNumberFormat="0" applyAlignment="0" applyProtection="0">
      <alignment horizontal="left" vertical="center" indent="1"/>
    </xf>
    <xf numFmtId="0" fontId="29" fillId="0" borderId="18" applyNumberFormat="0" applyFill="0" applyBorder="0" applyAlignment="0" applyProtection="0"/>
    <xf numFmtId="0" fontId="30" fillId="0" borderId="18" applyBorder="0" applyAlignment="0" applyProtection="0"/>
    <xf numFmtId="0" fontId="29" fillId="31" borderId="16" applyNumberFormat="0" applyAlignment="0" applyProtection="0">
      <alignment horizontal="left" vertical="center" indent="1"/>
    </xf>
    <xf numFmtId="0" fontId="29" fillId="31" borderId="16" applyNumberFormat="0" applyAlignment="0" applyProtection="0">
      <alignment horizontal="left" vertical="center" indent="1"/>
    </xf>
    <xf numFmtId="0" fontId="29" fillId="32" borderId="16" applyNumberFormat="0" applyAlignment="0" applyProtection="0">
      <alignment horizontal="left" vertical="center" indent="1"/>
    </xf>
    <xf numFmtId="164" fontId="31" fillId="32" borderId="16" applyNumberFormat="0" applyProtection="0">
      <alignment horizontal="right" vertical="center"/>
    </xf>
    <xf numFmtId="164" fontId="32" fillId="33" borderId="15" applyNumberFormat="0" applyBorder="0" applyProtection="0">
      <alignment horizontal="right" vertical="center"/>
    </xf>
    <xf numFmtId="164" fontId="31" fillId="33" borderId="16" applyNumberFormat="0" applyBorder="0" applyProtection="0">
      <alignment horizontal="right" vertical="center"/>
    </xf>
    <xf numFmtId="164" fontId="22" fillId="43" borderId="14" applyNumberFormat="0" applyAlignment="0" applyProtection="0">
      <alignment horizontal="left" vertical="center" indent="1"/>
    </xf>
    <xf numFmtId="164" fontId="36" fillId="43" borderId="0" applyNumberFormat="0" applyAlignment="0" applyProtection="0">
      <alignment horizontal="left" vertical="center" indent="1"/>
    </xf>
    <xf numFmtId="0" fontId="28" fillId="0" borderId="32" applyNumberFormat="0" applyFont="0" applyFill="0" applyAlignment="0" applyProtection="0"/>
    <xf numFmtId="164" fontId="22" fillId="0" borderId="15" applyNumberFormat="0" applyFill="0" applyBorder="0" applyAlignment="0" applyProtection="0">
      <alignment horizontal="right" vertical="center"/>
    </xf>
    <xf numFmtId="0" fontId="1" fillId="0" borderId="0"/>
  </cellStyleXfs>
  <cellXfs count="54">
    <xf numFmtId="0" fontId="0" fillId="2" borderId="0" xfId="0"/>
    <xf numFmtId="0" fontId="2" fillId="2" borderId="0" xfId="0" applyFont="1" applyBorder="1"/>
    <xf numFmtId="0" fontId="0" fillId="2" borderId="0" xfId="0" applyBorder="1"/>
    <xf numFmtId="0" fontId="0" fillId="3" borderId="10" xfId="0" applyFill="1" applyBorder="1"/>
    <xf numFmtId="0" fontId="0" fillId="28" borderId="12" xfId="0" applyFill="1" applyBorder="1"/>
    <xf numFmtId="0" fontId="0" fillId="28" borderId="12" xfId="0" applyFill="1" applyBorder="1" applyAlignment="1">
      <alignment vertical="center"/>
    </xf>
    <xf numFmtId="0" fontId="0" fillId="28" borderId="13" xfId="0" applyFill="1" applyBorder="1"/>
    <xf numFmtId="0" fontId="3" fillId="3" borderId="8" xfId="0" applyFont="1" applyFill="1" applyBorder="1"/>
    <xf numFmtId="0" fontId="4" fillId="28" borderId="12" xfId="0" applyFont="1" applyFill="1" applyBorder="1" applyAlignment="1">
      <alignment horizontal="right" vertical="center"/>
    </xf>
    <xf numFmtId="0" fontId="0" fillId="28" borderId="12" xfId="0" quotePrefix="1" applyFill="1" applyBorder="1" applyAlignment="1">
      <alignment vertical="center"/>
    </xf>
    <xf numFmtId="0" fontId="0" fillId="2" borderId="0" xfId="0" quotePrefix="1" applyAlignment="1"/>
    <xf numFmtId="0" fontId="3" fillId="29" borderId="0" xfId="0" applyFont="1" applyFill="1"/>
    <xf numFmtId="0" fontId="33" fillId="28" borderId="12" xfId="0" applyFont="1" applyFill="1" applyBorder="1" applyAlignment="1">
      <alignment vertical="center"/>
    </xf>
    <xf numFmtId="0" fontId="34" fillId="47" borderId="19" xfId="0" applyFont="1" applyFill="1" applyBorder="1"/>
    <xf numFmtId="0" fontId="35" fillId="47" borderId="20" xfId="0" applyFont="1" applyFill="1" applyBorder="1"/>
    <xf numFmtId="0" fontId="35" fillId="47" borderId="21" xfId="0" applyFont="1" applyFill="1" applyBorder="1"/>
    <xf numFmtId="0" fontId="34" fillId="47" borderId="22" xfId="0" applyFont="1" applyFill="1" applyBorder="1"/>
    <xf numFmtId="0" fontId="35" fillId="47" borderId="23" xfId="0" applyFont="1" applyFill="1" applyBorder="1"/>
    <xf numFmtId="0" fontId="35" fillId="47" borderId="24" xfId="0" applyFont="1" applyFill="1" applyBorder="1"/>
    <xf numFmtId="0" fontId="34" fillId="47" borderId="25" xfId="0" applyFont="1" applyFill="1" applyBorder="1"/>
    <xf numFmtId="0" fontId="35" fillId="47" borderId="26" xfId="0" applyFont="1" applyFill="1" applyBorder="1"/>
    <xf numFmtId="0" fontId="35" fillId="47" borderId="27" xfId="0" applyFont="1" applyFill="1" applyBorder="1"/>
    <xf numFmtId="0" fontId="22" fillId="43" borderId="14" xfId="63" quotePrefix="1" applyNumberFormat="1" applyBorder="1" applyAlignment="1"/>
    <xf numFmtId="0" fontId="21" fillId="30" borderId="14" xfId="44" quotePrefix="1" applyNumberFormat="1" applyBorder="1" applyAlignment="1"/>
    <xf numFmtId="0" fontId="21" fillId="30" borderId="28" xfId="64" applyNumberFormat="1" applyBorder="1" applyAlignment="1"/>
    <xf numFmtId="165" fontId="23" fillId="44" borderId="14" xfId="65" quotePrefix="1" applyNumberFormat="1" applyBorder="1" applyAlignment="1">
      <alignment wrapText="1"/>
    </xf>
    <xf numFmtId="166" fontId="21" fillId="0" borderId="28" xfId="46" applyNumberFormat="1" applyBorder="1">
      <alignment horizontal="right" vertical="center"/>
    </xf>
    <xf numFmtId="0" fontId="34" fillId="47" borderId="29" xfId="0" applyFont="1" applyFill="1" applyBorder="1"/>
    <xf numFmtId="0" fontId="35" fillId="47" borderId="30" xfId="0" applyFont="1" applyFill="1" applyBorder="1"/>
    <xf numFmtId="0" fontId="35" fillId="47" borderId="31" xfId="0" applyFont="1" applyFill="1" applyBorder="1"/>
    <xf numFmtId="166" fontId="22" fillId="0" borderId="15" xfId="45" applyNumberFormat="1">
      <alignment horizontal="right" vertical="center"/>
    </xf>
    <xf numFmtId="0" fontId="22" fillId="43" borderId="14" xfId="63" applyNumberFormat="1" applyBorder="1" applyAlignment="1"/>
    <xf numFmtId="166" fontId="21" fillId="0" borderId="34" xfId="46" applyNumberFormat="1" applyBorder="1">
      <alignment horizontal="right" vertical="center"/>
    </xf>
    <xf numFmtId="0" fontId="22" fillId="43" borderId="14" xfId="63" quotePrefix="1" applyNumberFormat="1" applyAlignment="1"/>
    <xf numFmtId="167" fontId="22" fillId="0" borderId="15" xfId="45" applyNumberFormat="1">
      <alignment horizontal="right" vertical="center"/>
    </xf>
    <xf numFmtId="0" fontId="23" fillId="44" borderId="14" xfId="65" applyNumberFormat="1" applyBorder="1" applyAlignment="1"/>
    <xf numFmtId="0" fontId="21" fillId="30" borderId="34" xfId="64" quotePrefix="1" applyNumberFormat="1" applyBorder="1" applyAlignment="1"/>
    <xf numFmtId="0" fontId="21" fillId="30" borderId="28" xfId="64" quotePrefix="1" applyNumberFormat="1" applyBorder="1" applyAlignment="1"/>
    <xf numFmtId="167" fontId="22" fillId="0" borderId="35" xfId="45" applyNumberFormat="1" applyBorder="1">
      <alignment horizontal="right" vertical="center"/>
    </xf>
    <xf numFmtId="167" fontId="21" fillId="0" borderId="34" xfId="46" applyNumberFormat="1" applyBorder="1">
      <alignment horizontal="right" vertical="center"/>
    </xf>
    <xf numFmtId="167" fontId="21" fillId="0" borderId="28" xfId="46" applyNumberFormat="1" applyBorder="1">
      <alignment horizontal="right" vertical="center"/>
    </xf>
    <xf numFmtId="0" fontId="22" fillId="43" borderId="14" xfId="63" quotePrefix="1" applyNumberFormat="1" applyBorder="1" applyAlignment="1">
      <alignment horizontal="right"/>
    </xf>
    <xf numFmtId="0" fontId="21" fillId="30" borderId="28" xfId="64" quotePrefix="1" applyNumberFormat="1" applyBorder="1" applyAlignment="1">
      <alignment horizontal="right"/>
    </xf>
    <xf numFmtId="166" fontId="21" fillId="0" borderId="33" xfId="46" applyNumberFormat="1" applyBorder="1">
      <alignment horizontal="right" vertical="center"/>
    </xf>
    <xf numFmtId="0" fontId="21" fillId="30" borderId="36" xfId="64" quotePrefix="1" applyNumberFormat="1" applyBorder="1" applyAlignment="1"/>
    <xf numFmtId="168" fontId="22" fillId="0" borderId="15" xfId="45" applyNumberFormat="1">
      <alignment horizontal="right" vertical="center"/>
    </xf>
    <xf numFmtId="168" fontId="21" fillId="0" borderId="33" xfId="46" applyNumberFormat="1" applyBorder="1">
      <alignment horizontal="right" vertical="center"/>
    </xf>
    <xf numFmtId="0" fontId="22" fillId="43" borderId="14" xfId="63" quotePrefix="1" applyNumberFormat="1" applyBorder="1" applyAlignment="1">
      <alignment wrapText="1"/>
    </xf>
    <xf numFmtId="0" fontId="0" fillId="2" borderId="0" xfId="0" quotePrefix="1"/>
    <xf numFmtId="0" fontId="0" fillId="2" borderId="0" xfId="0" quotePrefix="1" applyAlignment="1">
      <alignment wrapText="1"/>
    </xf>
    <xf numFmtId="166" fontId="22" fillId="48" borderId="15" xfId="45" applyNumberFormat="1" applyFill="1">
      <alignment horizontal="right" vertical="center"/>
    </xf>
    <xf numFmtId="0" fontId="3" fillId="3" borderId="8" xfId="0" applyFont="1" applyFill="1" applyBorder="1" applyAlignment="1"/>
    <xf numFmtId="0" fontId="3" fillId="3" borderId="11" xfId="0" applyFont="1" applyFill="1" applyBorder="1" applyAlignment="1"/>
    <xf numFmtId="1" fontId="37" fillId="0" borderId="0" xfId="82" applyNumberFormat="1" applyFont="1"/>
  </cellXfs>
  <cellStyles count="83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2" xr:uid="{BD1DBF2D-59F3-4DE1-9A9D-1C12CE4B1C37}"/>
    <cellStyle name="Note" xfId="39" builtinId="10" customBuiltin="1"/>
    <cellStyle name="Output" xfId="40" builtinId="21" customBuiltin="1"/>
    <cellStyle name="SAPBorder" xfId="62" xr:uid="{00000000-0005-0000-0000-000029000000}"/>
    <cellStyle name="SAPDataCell" xfId="45" xr:uid="{00000000-0005-0000-0000-00002A000000}"/>
    <cellStyle name="SAPDataRemoved" xfId="79" xr:uid="{9C0B8EBC-8B3A-4E51-8486-65C606ACD13F}"/>
    <cellStyle name="SAPDataTotalCell" xfId="46" xr:uid="{00000000-0005-0000-0000-00002B000000}"/>
    <cellStyle name="SAPDimensionCell" xfId="44" xr:uid="{00000000-0005-0000-0000-00002C000000}"/>
    <cellStyle name="SAPEditableDataCell" xfId="47" xr:uid="{00000000-0005-0000-0000-00002D000000}"/>
    <cellStyle name="SAPEditableDataTotalCell" xfId="50" xr:uid="{00000000-0005-0000-0000-00002E000000}"/>
    <cellStyle name="SAPEmphasized" xfId="70" xr:uid="{00000000-0005-0000-0000-00002F000000}"/>
    <cellStyle name="SAPEmphasizedEditableDataCell" xfId="72" xr:uid="{00000000-0005-0000-0000-000030000000}"/>
    <cellStyle name="SAPEmphasizedEditableDataTotalCell" xfId="73" xr:uid="{00000000-0005-0000-0000-000031000000}"/>
    <cellStyle name="SAPEmphasizedLockedDataCell" xfId="76" xr:uid="{00000000-0005-0000-0000-000032000000}"/>
    <cellStyle name="SAPEmphasizedLockedDataTotalCell" xfId="77" xr:uid="{00000000-0005-0000-0000-000033000000}"/>
    <cellStyle name="SAPEmphasizedReadonlyDataCell" xfId="74" xr:uid="{00000000-0005-0000-0000-000034000000}"/>
    <cellStyle name="SAPEmphasizedReadonlyDataTotalCell" xfId="75" xr:uid="{00000000-0005-0000-0000-000035000000}"/>
    <cellStyle name="SAPEmphasizedTotal" xfId="71" xr:uid="{00000000-0005-0000-0000-000036000000}"/>
    <cellStyle name="SAPError" xfId="80" xr:uid="{072D82DE-301E-4363-A1F6-5D8A07D46B28}"/>
    <cellStyle name="SAPExceptionLevel1" xfId="53" xr:uid="{00000000-0005-0000-0000-000037000000}"/>
    <cellStyle name="SAPExceptionLevel2" xfId="54" xr:uid="{00000000-0005-0000-0000-000038000000}"/>
    <cellStyle name="SAPExceptionLevel3" xfId="55" xr:uid="{00000000-0005-0000-0000-000039000000}"/>
    <cellStyle name="SAPExceptionLevel4" xfId="56" xr:uid="{00000000-0005-0000-0000-00003A000000}"/>
    <cellStyle name="SAPExceptionLevel5" xfId="57" xr:uid="{00000000-0005-0000-0000-00003B000000}"/>
    <cellStyle name="SAPExceptionLevel6" xfId="58" xr:uid="{00000000-0005-0000-0000-00003C000000}"/>
    <cellStyle name="SAPExceptionLevel7" xfId="59" xr:uid="{00000000-0005-0000-0000-00003D000000}"/>
    <cellStyle name="SAPExceptionLevel8" xfId="60" xr:uid="{00000000-0005-0000-0000-00003E000000}"/>
    <cellStyle name="SAPExceptionLevel9" xfId="61" xr:uid="{00000000-0005-0000-0000-00003F000000}"/>
    <cellStyle name="SAPGroupingFillCell" xfId="78" xr:uid="{477660C6-D1B3-49D5-ACFF-05897279AFF4}"/>
    <cellStyle name="SAPHierarchyCell0" xfId="65" xr:uid="{00000000-0005-0000-0000-000040000000}"/>
    <cellStyle name="SAPHierarchyCell1" xfId="66" xr:uid="{00000000-0005-0000-0000-000041000000}"/>
    <cellStyle name="SAPHierarchyCell2" xfId="67" xr:uid="{00000000-0005-0000-0000-000042000000}"/>
    <cellStyle name="SAPHierarchyCell3" xfId="68" xr:uid="{00000000-0005-0000-0000-000043000000}"/>
    <cellStyle name="SAPHierarchyCell4" xfId="69" xr:uid="{00000000-0005-0000-0000-000044000000}"/>
    <cellStyle name="SAPLockedDataCell" xfId="49" xr:uid="{00000000-0005-0000-0000-000045000000}"/>
    <cellStyle name="SAPLockedDataTotalCell" xfId="52" xr:uid="{00000000-0005-0000-0000-000046000000}"/>
    <cellStyle name="SAPMemberCell" xfId="63" xr:uid="{00000000-0005-0000-0000-000047000000}"/>
    <cellStyle name="SAPMemberTotalCell" xfId="64" xr:uid="{00000000-0005-0000-0000-000048000000}"/>
    <cellStyle name="SAPMessageText" xfId="81" xr:uid="{01A2C5AA-454D-4C60-ABFC-25C5CCC8FAB6}"/>
    <cellStyle name="SAPReadonlyDataCell" xfId="48" xr:uid="{00000000-0005-0000-0000-000049000000}"/>
    <cellStyle name="SAPReadonlyDataTotalCell" xfId="51" xr:uid="{00000000-0005-0000-0000-00004A000000}"/>
    <cellStyle name="Sheet Title" xfId="41" xr:uid="{00000000-0005-0000-0000-00004B000000}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67</xdr:col>
      <xdr:colOff>7620</xdr:colOff>
      <xdr:row>1</xdr:row>
      <xdr:rowOff>7620</xdr:rowOff>
    </xdr:to>
    <xdr:pic>
      <xdr:nvPicPr>
        <xdr:cNvPr id="23201" name="Picture 1">
          <a:extLst>
            <a:ext uri="{FF2B5EF4-FFF2-40B4-BE49-F238E27FC236}">
              <a16:creationId xmlns:a16="http://schemas.microsoft.com/office/drawing/2014/main" id="{00000000-0008-0000-0100-0000A1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399669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  <pageSetup orientation="portrait" horizontalDpi="1200" verticalDpi="1200" r:id="rId1"/>
  <customProperties>
    <customPr name="_pios_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R83"/>
  <sheetViews>
    <sheetView showGridLines="0" topLeftCell="A36" workbookViewId="0">
      <selection activeCell="G87" sqref="G87"/>
    </sheetView>
  </sheetViews>
  <sheetFormatPr defaultRowHeight="11.25" outlineLevelRow="1" x14ac:dyDescent="0.2"/>
  <cols>
    <col min="1" max="1" width="3.1640625" customWidth="1"/>
    <col min="2" max="2" width="1.33203125" customWidth="1"/>
    <col min="3" max="3" width="22.5" hidden="1" customWidth="1"/>
    <col min="4" max="4" width="15.33203125" hidden="1" customWidth="1"/>
    <col min="5" max="5" width="8.83203125" customWidth="1"/>
    <col min="6" max="6" width="16.5" bestFit="1" customWidth="1"/>
    <col min="7" max="7" width="38.6640625" bestFit="1" customWidth="1"/>
    <col min="8" max="8" width="14" bestFit="1" customWidth="1"/>
    <col min="9" max="9" width="16.5" bestFit="1" customWidth="1"/>
    <col min="10" max="10" width="12.33203125" bestFit="1" customWidth="1"/>
    <col min="11" max="11" width="16.5" bestFit="1" customWidth="1"/>
    <col min="12" max="12" width="14" bestFit="1" customWidth="1"/>
    <col min="13" max="13" width="16.5" bestFit="1" customWidth="1"/>
    <col min="14" max="14" width="14" bestFit="1" customWidth="1"/>
    <col min="15" max="16" width="16.5" bestFit="1" customWidth="1"/>
    <col min="17" max="17" width="10.5" bestFit="1" customWidth="1"/>
    <col min="18" max="18" width="11.83203125" bestFit="1" customWidth="1"/>
    <col min="19" max="19" width="9.1640625" bestFit="1" customWidth="1"/>
    <col min="20" max="20" width="10.5" bestFit="1" customWidth="1"/>
    <col min="21" max="21" width="9.1640625" bestFit="1" customWidth="1"/>
    <col min="22" max="22" width="11.83203125" bestFit="1" customWidth="1"/>
    <col min="23" max="23" width="14" bestFit="1" customWidth="1"/>
    <col min="24" max="24" width="10.5" bestFit="1" customWidth="1"/>
    <col min="25" max="25" width="11.83203125" bestFit="1" customWidth="1"/>
    <col min="26" max="27" width="9.1640625" bestFit="1" customWidth="1"/>
    <col min="28" max="28" width="16.5" bestFit="1" customWidth="1"/>
    <col min="29" max="31" width="12.1640625" bestFit="1" customWidth="1"/>
    <col min="32" max="32" width="15.5" bestFit="1" customWidth="1"/>
  </cols>
  <sheetData>
    <row r="1" spans="1:18" ht="24" customHeight="1" x14ac:dyDescent="0.2">
      <c r="E1" s="10" t="e">
        <f>_xll.SAPGetSourceInfo("DATA_PROVIDER_1", "DataSourceName")</f>
        <v>#VALUE!</v>
      </c>
    </row>
    <row r="2" spans="1:18" s="4" customFormat="1" ht="33.75" customHeight="1" x14ac:dyDescent="0.2">
      <c r="D2" s="5"/>
      <c r="E2" s="5"/>
      <c r="F2" s="12" t="e">
        <f>_xll.SAPGetSourceInfo("DATA_PROVIDER_1", "DataSourceName")</f>
        <v>#VALUE!</v>
      </c>
      <c r="G2" s="8"/>
      <c r="H2" s="9"/>
      <c r="I2" s="5"/>
      <c r="J2" s="8"/>
      <c r="K2" s="9"/>
      <c r="L2" s="5"/>
      <c r="M2" s="5"/>
      <c r="N2" s="5"/>
      <c r="O2" s="5"/>
      <c r="P2" s="5"/>
      <c r="Q2" s="5"/>
      <c r="R2" s="5"/>
    </row>
    <row r="3" spans="1:18" s="4" customFormat="1" ht="18" customHeight="1" x14ac:dyDescent="0.2">
      <c r="A3" s="6"/>
    </row>
    <row r="5" spans="1:18" ht="12.75" x14ac:dyDescent="0.2">
      <c r="F5" s="7" t="s">
        <v>3</v>
      </c>
      <c r="G5" s="3"/>
      <c r="H5" s="3"/>
    </row>
    <row r="6" spans="1:18" ht="12" hidden="1" customHeight="1" outlineLevel="1" x14ac:dyDescent="0.2">
      <c r="F6" s="13" t="str">
        <f t="array" ref="F6:G10">_xll.SAPListOfVariables("DATA_PROVIDER_1")</f>
        <v>Fiscal Period Range</v>
      </c>
      <c r="G6" s="14" t="str">
        <v>001/2021 - 012/2021</v>
      </c>
      <c r="H6" s="15"/>
    </row>
    <row r="7" spans="1:18" ht="12" hidden="1" customHeight="1" outlineLevel="1" x14ac:dyDescent="0.2">
      <c r="F7" s="16" t="str">
        <v>Company Code</v>
      </c>
      <c r="G7" s="17" t="str">
        <v>1570</v>
      </c>
      <c r="H7" s="18"/>
    </row>
    <row r="8" spans="1:18" ht="12" hidden="1" customHeight="1" outlineLevel="1" x14ac:dyDescent="0.2">
      <c r="F8" s="16" t="str">
        <v>Partner Company Code</v>
      </c>
      <c r="G8" s="17" t="str">
        <v>!Florida City Gas; !Not assigned</v>
      </c>
      <c r="H8" s="18"/>
    </row>
    <row r="9" spans="1:18" ht="12" hidden="1" customHeight="1" outlineLevel="1" x14ac:dyDescent="0.2">
      <c r="F9" s="19" t="str">
        <v>Inputs (S)/Outputs (H)</v>
      </c>
      <c r="G9" s="20" t="str">
        <v>S</v>
      </c>
      <c r="H9" s="21"/>
    </row>
    <row r="10" spans="1:18" ht="12" hidden="1" customHeight="1" outlineLevel="1" x14ac:dyDescent="0.2">
      <c r="F10" s="19" t="str">
        <v>Company Code Authorization Variable</v>
      </c>
      <c r="G10" s="20" t="str">
        <v>#; 1100; 1200; 1201; 1206; 1207; 1208; 1209; 1210; 1220; 1221; 1223; 1224; 1225; 1226; 1227; 1240; 1340; 1500; 1501; 1502; 1503; 1504; 1505; 1506; 1507; 1508; 1510; 1511; 1520; 1530; 1540; 1550; 1560; 1570; 1571; 1595; 1596; 1597; 1598; 1599; 1600; 1601; 1699; 1926; 2000; 2001; 2002; 2003; 2004; 2005; 2006; 2007; 2008; 2009; 21; 2100; 2200; 24; 2400; 2401; 2402; 2403; 2404; 2405; 2406; 2407; 2408; 2409; 2410; 2411; 2412; 2413; 2414; 2415; 2416; 2417; 2418; 2419; 2420; 2421; 2422; 2423; 2424; 2425; 2426; 2427; 2800; 3300; 3301; 3302; 3303; 3304; 3305; 3306; 3307; 3308; 3309; 3310; 3311; 3312; 3313; 3314; 3315; 3316; 3317; 3318; 3319; 3320; 3321; 3322; 3323; 3799; 4000; 4001; 4002; 4003; 4004; 4005; 4006; 4007; 4008; 4009; 4010; 4011; 4012; 4013; 4014; 4015; 4016; 4017; 4019; 4020; 4021; 4022; 4023; 4024; 4025; 4026; 4027; 4028; 4029; 4030; 4031; 4032; 4033; 4034; 4035; 4036; 4037; 4038; 4039; 4040; 4041; 4042; 4043; 4044; 4045; 4046; 4047; 4048; 4049; 4050; 4051; 4052; 4053; 4054; 4055; 4056; 4057; 4058; 4059; 4060; 4061; 4062; 4063; 4064; 4065; 4066; 4067; 4068; 4069; 4070; 4071; 4072; 4073; 4074; 4075; 4076; 4077; 4078; 4079; 4080; 4081; 4082; 4083; 4084; 4085; 4086; 4087; 4088; 4089; 4090; 4091; 4092; 4093; 4094; 4095; 4096; 4097; 4098; 4099; 4100; 4101; 4102; 4103; 4104; 4105; 4106; 4107; 4108; 4109; 4110; 4111; 4112; 4113; 4114; 4115; 4116; 4117; 4118; 4119; 4120; 4121; 4122; 4123; 4124; 4125; 4126; 4127; 4128; 4131; 4132; 4133; 4134; 4135; 4136; 4137; 4138; 4139; 4140; 4141; 4142; 4143; 4144; 4145; 4146; 4147; 4148; 4149; 4150; 4151; 4152; 4153; 4154; 4155; 4156; 4157; 4158; 4159; 4160; 4161; 4162; 4163; 4164; 4165; 4166; 4167; 4168; 4169; 4170; 4171; 4172; 4173; 4174; 4175; 4176; 4177; 4178; 4179; 4180; 4181; 4182; 4183; 4184; 4185; 4186; 4187; 4188; 4189; 4190; 4191; 4192; 4193; 4194; 4195; 4196; 4197; 4198; 4199; 4200; 4201; 4202; 4203; 4204; 4205; 4206; 4207; 4208; 4209; 4210; 4211; 4212; 4213; 4214; 4215; 4216; 4217; 4218; 4219; 4220; 4221; 4222; 4223; 4224; 4225; 4226; 4227; 4228; 5000; 5001; 5002; 5003; 5004; 5005; 5006; 5007; 5008; 5009; 5010; 5011; 5012; 5013; 5014; 5015; 5016; 5017; 5018; 5019; 5020; 5021; 5022; 5023; 5024; 5025; 5026; 5027; 5028; 5029; 5030; 5031; 5032; 5033; 5034; 5035; 5036; 5037; 5038; 5039; 5040; 5041; 5042; 5043; 5044; 5045; 5046; 5047; 5048; 5049; 5050; 5051; 5052; 5053; 5054; 5055; 5056; 5057; 5058; 5059; 5060; 5061; 5062; 5063; 5064; 5065; 5066; 5067; 5068; 5069; 5070; 5071; 5072; 5073; 5074; 5075; 5076; 5077; 5078; 5079; 5080; 5081; 5082; 5083; 5084; 5085; 5086; 5087; 5088; 5089; 5090; 5091; 5092; 5093; 5094; 5095; 5096; 5097; 5098; 5099; 5100; 5101; 5102; 5103; 5104; 5105; 5106; 5107; 5108; 5109; 5110; 5111; 5112; 5113; 5114; 5115; 5116; 5117; 5118; 5119; 5120; 5121; 5122; 5123; 5124; 5125; 5126; 5127; 5128; 5129; 5130; 5131; 5132; 5133; 5134; 5135; 5136; 5137; 5138; 5139; 5140; 5141; 5142; 5143; 5144; 5145; 5146; 5147; 5148; 5149; 5150; 5151; 5152; 5153; 5154; 5155; 5156; 5157; 5158; 5159; 5160; 5161; 5162; 5163; 5164; 5165; 5166; 5167; 5168; 5169; 5170; 5171; 5172; 5173; 5174; 5175; 5176; 5177; 5178; 5179; 5180; 5181; 5182; 5183; 5184; 5185; 5186; 5187; 5188; 5189; 5190; 5191; 5192; 5193; 5194; 5195; 5196; 5197; 5198; 5199; 5200; 5201; 5202; 5203; 5204; 5205; 5206; 5207; 5208; 5209; 5210; 5211; 5212; 5213; 5214; 5215; 5216; 5217; 5218; 5219; 5220; 5221; 5222; 5223; 5224; 5225; 5226; 5227; 5228; 5229; 5230; 5231; 5232; 5233; 5234; 5235; 5236; 5237; 5238; 5239; 5240; 5241; 5242; 5243; 5244; 5245; 5246; 5247; 5248; 5249; 5250; 5251; 5252; 5253; 5254; 5255; 5256; 5257; 5258; 5259; 5260; 5261; 5262; 5263; 5264; 5265; 5266; 5267; 5268; 5269; 5270; 5271; 5272; 5273; 5274; 5275; 5276; 5277; 5278; 5279; 5280; 5281; 5282; 5283; 5284; 5285; 5286; 5287; 5288; 5289; 5290; 5291; 5292; 5293; 5294; 5295; 5296; 5297; 5298; 5299; 5300; 5301; 5302; 5303; 5304; 5305; 5306; 5307; 5308; 5309; 5310; 5311; 5312; 5313; 5314; 5315; 5316; 5317; 5318; 5319; 5320; 5321; 5322; 5323; 5324; 5325; 5326; 5327; 5328; 5329; 5330; 5331; 5332; 5333; 5334; 5335; 5336; 5337; 5338; 5339; 5340; 5341; 5342; 5343; 5344; 5345; 5346; 5347; 5348; 5349; 5350; 5351; 5352; 5353; 5354; 5355; 5356; 5357; 5358; 5359; 5360; 5361; 5362; 5363; 5364; 5365; 5366; 5367; 5368; 5369; 5370; 5371; 5372; 5373; 5374; 5375; 5376; 5377; 5378; 5379; 5380; 5381; 5382; 5383; 5384; 5385; 5386; 5387; 5388; 5389; 5390; 5391; 5392; 5393; 5394; 5395; 5396; 5397; 5398; 5399; 5400; 5401; 5402; 5403; 5404; 5405; 5406; 5407; 5408; 5409; 5410; 5411; 5412; 5413; 5414; 5415; 5416; 5417; 5418; 5419; 5420; 5421; 5422; 5423; 5424; 5425; 5426; 5427; 5428; 5429; 5430; 5431; 5432; 5433; 5434; 5435; 5436; 5437; 5438; 5439; 5440; 5441; 5442; 5443; 5444; 5445; 5446; 5447; 5448; 5449; 5450; 5451; 5452; 5453; 5454; 5455; 5456; 5457; 5458; 5459; 5460; 5461; 5462; 5463; 5464; 5465; 5466; 5467; 5468; 5469; 5470; 5471; 5472; 5473; 5474; 5475; 5476; 5477; 5478; 5479; 5480; 5481; 5482; 5483; 5484; 5485; 5486; 5487; 5488; 5489; 5490; 5491; 5492; 5493; 5494; 5495; 5496; 5497; 5498; 5499; 5500; 5501; 5502; 5503; 5504; 5505; 5506; 5507; 5508; 5509; 5510; 5511; 5512; 5513; 5514; 5515; 5516; 5517; 5518; 5519; 5520; 5521; 5522; 5523; 5524; 5525; 5526; 5527; 5528; 5529; 5530; 5531; 5532; 5533; 5534; 5535; 5536; 5537; 5538; 5539; 5540; 5541; 5542; 5543; 5544; 5545; 5546; 5547; 5548; 5549; 5550; 5551; 5552; 5553; 5554; 5555; 5556; 5557; 5558; 5559; 5560; 5561; 5562; 5563; 5564; 5565; 5566; 5567; 5568; 5569; 5570; 5571; 5572; 5573; 5574; 5575; 5576; 5577; 5578; 5579; 5580; 5581; 5582; 5583; 5584; 5585; 5586; 5587; 5588; 5589; 5590; 5591; 5593; 5594; 5595; 5596; 5597; 5598; 5599; 5600; 5601; 5602; 5603; 5604; 5605; 5606; 5607; 5608; 5609; 5610; 5611; 5612; 5613; 5614; 5615; 5616; 5617; 5618; 5619; 5620; 5622; 5623; 5624; 5625; 5626; 5630; 5631; 5632; 5633; 5634; 5635; 5636; 5637; 5638; 5639; 5640; 5641; 5642; 5643; 5644; 5645; 5646; 5647; 5648; 5649; 5650; 5651; 5652; 5653; 5654; 5655; 5656; 5657; 5658; 5659; 5660; 5661; 5662; 5663; 5664; 5665; 5666; 5667; 5668; 5669; 5670; 5671; 5672; 5673; 5674; 5675; 5676; 5677; 5678; 5679; 5680; 5681; 5682; 5683; 5684; 5685; 5686; 5687; 5688; 5689; 5690; 5691; 5692; 5693; 5694; 5695; 5696; 5697; 5698; 5699; 5700; 5701; 5702; 5703; 5704; 5705; 5706; 5707; 5708; 5709; 5710; 5711; 5712; 5713; 5714; 5715; 5716; 5717; 5718; 5719; 5720; 5721; 5722; 5723; 5724; 5725; 5726; 5727; 5728; 5729; 5730; 5731; 5732; 5733; 5734; 5735; 5736; 5737; 5738; 5739; 5740; 5741; 5742; 5743; 5745; 5746; 5747; 5748; 5749; 5750; 5751; 5752; 5753; 5754; 5755; 5756; 5757; 5758; 5759; 5760; 5761; 5762; 5763; 5764; 5765; 5766; 5767; 5768; 5770; 5771; 5772; 5773; 5774; 5775; 5776; 5777; 5778; 5779; 5780; 5781; 5782; 5783; 5784; 5785; 5786; 5787; 5789; 5790; 5791; 5792; 5793; 5794; 5795; 5796; 5797; 5798; 5799; 5800; 5801; 5802; 5803; 5804; 5805; 5806; 5807; 5808; 5809; 5810; 5811; 5812; 5813; 5814; 5815; 5816; 5817; 5818; 5819; 5820; 5821; 5822; 5823; 5824; 5825; 5826; 5827; 5828; 5829; 5830; 5831; 5832; 5833; 5834; 5835; 5836; 5837; 5839; 5840; 5841; 5842; 5843; 5844; 5845; 5846; 5847; 5848; 5849; 5850; 5851; 5852; 5853; 5855; 5856; 5857; 5858; 5859; 5860; 5861; 5862; 5864; 5865; 5866; 5867; 5868; 5869; 5870; 5871; 5872; 5873; 5875; 5876; 5877; 5878; 5879; 5880; 5881; 5882; 5883; 5884; 5885; 5886; 5888; 5889; 5890; 5891; 5892; 5893; 5894; 5895; 5896; 5897; 5898; 5899; 5900; 5901; 6000; 6001; 6002; 6003; 6004; 6005; 6006; 6007; 6008; 6009; 6010; 6011; 6012; 6013; 6014; 6015; 6016; 6017; 6018; 6019; 6020; 6021; 6022; 6023; 6024; 6025; 6026; 6027; 6028; 6029; 6030; 6031; 6032; 6033; 6034; 6035; 6036; 6037; 6038; 6042; 6043; 6044; 6045; 6046; 6047; 6048; 6049; 6050; 6052; 6053; 6054; 6055; 6056; 6057; 6058; 6059; 6060; 6061; 6062; 6063; 6064; 6065; 6066; 6067; 6068; 6069; 6071; 6072; 6073; 6075; 6076; 6077; 6078; 6079; 6080; 6081; 6082; 6083; 6084; 6085; 6086; 6087; 6088; 6089; 6090; 6091; 6092; 6093; 6094; 6095; 6096; 6097; 6098; 6099; 6100; 6101; 6102; 6103; 6104; 6105; 6106; 6107; 6108; 6109; 6110; 6111; 6112; 6113; 6114; 6115; 6116; 6117; 6118; 6119; 6120; 6121; 6122; 6123; 6124; 6125; 6126; 6127; 6128; 6129; 6130; 6131; 6132; 6133; 6134; 6135; 6136; 6137; 6138; 6139; 6140; 6141; 6142; 6143; 6144; 6145; 6146; 6147; 6148; 6149; 6150; 6151; 6152; 6153; 6154; 6155; 6156; 6157; 6158; 6159; 6160; 6161; 6162; 6163; 6164; 6165; 6166; 6167; 6168; 6169; 6170; 6171; 6172; 6173; 6174; 6175; 6176; 6177; 6178; 6179; 6180; 6181; 6182; 6183; 6184; 6185; 6186; 6187; 6188; 6189; 6190; 6191; 6192; 6193; 6194; 6195; 6196; 6197; 6198; 6199; 6200; 6201; 6202; 6203; 6204; 6205; 6206; 6207; 6208; 6209; 6210; 6211; 6212; 6213; 6214; 6215; 6216; 6217; 6218; 6219; 6220; 6221; 6222; 6223; 6224; 6225; 6226; 6227; 6228; 6229; 6230; 6231; 6232; 6233; 6234; 6235; 6236; 6237; 6238; 6239; 6240; 6241; 6242; 6243; 6244; 6245; 6246; 6247; 6248; 6249; 6250; 6251; 6252; 6253; 6254; 6255; 6256; 6257; 6258; 6259; 6260; 6261; 6262; 6263; 6264; 6265; 6266; 6267; 6268; 6269; 6270; 6271; 6272; 6273; 6274; 6275; 6276; 6277; 6278; 6279; 6280; 6281; 6282; 6283; 6284; 6285; 6286; 6287; 6288; 6289; 6290; 6291; 6292; 6293; 6294; 6295; 6296; 6297; 6298; 6299; 6300; 6301; 6302; 6303; 6304; 6305; 6306; 6307; 6308; 6309; 6310; 6311; 6312; 6313; 6314; 6315; 6316; 6317; 6318; 6319; 6320; 6321; 6322; 6323; 6324; 6325; 6326; 6327; 6328; 6329; 6330; 6331; 6332; 6333; 6334; 6335; 6336; 6337; 6338; 6339; 6340; 6341; 6342; 6343; 6344; 6345; 6346; 6347; 6348; 6349; 6350; 6351; 6352; 6353; 6354; 6355; 6356; 6357; 6358; 6359; 6360; 6361; 6362; 6363; 6364; 6365; 6366; 6367; 6368; 6369; 6370; 6371; 6372; 6373; 6374; 6375; 6376; 6377; 6378; 6379; 6380; 6381; 6382; 6383; 6384; 6385; 6386; 6387; 6388; 6389; 6390; 6391; 6392; 6393; 6394; 6395; 6396; 6397; 6398; 6399; 6400; 6401; 6402; 6403; 6404; 6405; 6406; 6407; 6408; 6409; 6410; 6411; 6412; 6413; 6414; 6415; 6416; 6417; 6418; 6419; 6420; 6421; 6422; 6423; 6424; 6425; 6426; 6427; 6428; 6429; 6430; 6431; 6432; 6433; 6434; 6435; 6436; 6437; 6438; 6439; 6440; 6441; 6442; 6443; 6444; 6445; 6446; 6447; 6448; 6449; 6450; 6451; 6452; 6453; 6454; 6455; 6456; 6457; 6458; 6459; 6460; 6461; 6462; 6463; 6464; 6465; 6466; 6467; 6468; 6469; 6470; 6471; 6472; 6473; 6474; 6475; 6476; 6477; 6478; 6479; 6480; 6481; 6482; 6483; 6484; 6485; 6486; 6487; 6488; 6489; 6490; 6491; 6492; 6493; 6494; 6495; 6496; 6497; 6498; 6499; 6500; 6501; 6502; 6503; 6504; 6505; 6506; 6507; 6508; 6509; 6510; 6511; 6512; 6513; 6514; 6515; 6516; 6517; 6518; 6519; 6520; 6521; 6522; 6523; 6524; 6525; 6526; 6527; 6528; 6529; 6530; 6531; 6532; 6533; 6534; 6535; 6536; 6537; 6538; 6539; 6540; 6541; 6542; 6543; 6544; 6545; 6546; 6547; 6548; 6549; 6550; 6551; 6552; 6553; 6554; 6555; 6556; 6557; 6558; 6559; 6560; 6561; 6562; 6563; 6564; 6565; 6566; 6567; 6568; 6569; 6570; 6571; 6572; 6573; 6574; 6575; 6576; 6577; 6578; 6580; 6581; 6582; 6583; 6584; 6585; 6586; 6587; 6588; 6590; 6591; 6592; 6593; 6594; 6595; 6596; 6597; 6598; 6599; 6600; 6601; 6602; 6603; 6604; 6605; 6606; 6607; 6608; 6609; 6610; 6611; 6612; 6613; 6614; 6615; 6616; 6617; 6618; 6619; 6620; 6621; 6622; 6623; 6624; 6625; 6626; 6627; 6628; 6629; 6630; 6631; 6632; 6633; 6634; 6635; 6636; 6637; 6638; 6639; 6640; 6641; 6643; 6644; 6645; 6646; 6647; 6648; 6649; 6650; 6651; 6652; 6653; 6654; 6655; 6656; 6657; 6658; 6659; 6660; 6661; 6662; 6663; 6664; 6665; 6666; 6667; 6668; 6669; 6670; 6671; 6672; 6673; 6674; 6675; 6676; 6677; 6678; 6679; 6680; 6681; 6682; 6683; 6684; 6685; 6687; 6688; 6689; 6690; 6691; 6692; 6693; 6694; 6695; 6696; 6697; 6698; 6699; 6700; 6701; 6702; 6703; 6704; 6705; 6706; 6707; 6708; 6709; 6710; 6711; 6712; 6713; 6714; 6715; 6716; 6717; 6718; 6719; 6720; 6722; 6723; 6724; 6725; 6726; 6727; 6728; 6729; 6730; 6731; 6732; 6733; 6734; 6735; 6736; 6737; 6738; 6739; 6740; 6741; 6742; 6743; 6744; 6745; 6746; 6747; 6748; 6749; 6751; 6753; 6754; 6755; 6756; 6757; 6758; 6759; 6760; 6761; 6762; 6763; 6764; 6997; 7000; 7001; 7002; 7007; 7008; 7009; 7010; 7011; 7012; 7013; 7015; 7200; 7201; 7202; 7203; 7204; 7205; 7206; 7207; 7208; 7209; 7210; 7211; 7212; 7213; 7214; 7215; 7216; 7217; 7218; 7219; 7220; 7221; 7222; 7223; 7224; 8007; 8016; 8020; 8021; 8022; 8030; 8032; 8034; 8035; 8037; 8038; 8039; 8040; 8043; 8055; 8410; 8411; 8412; 8413; 8422; 9003; 9201; 9202; 9203; 9204; 9205; 9206; 9207; 9208; 9209; 9210; 9211; 9212; 9213; 9214; 9215; 9216; 9217; 9218; 9219; 9220; 9221; 9222; 9223; 9224; 9225; 9226; 9227; 9228; 9229; 9230; 9231; 9232; 9233; 9234; 9235; 9236; 9237; 9238; 9239; 9240; 9241; 9242; 9243; 9244; 9245; 9246; 9247; 9248; 9249; 9250; 9251; 9252; 9253; 9254; 9255; 9256; 9257; 9258; 9259; 9260; 9261; 9262; 9263; 9264; 9265; 9266; 9267; 9268; 9269; 9270; 9271; 9272; 9273; 9274; 9275; 9276; 9277; 9278; 9279; 9280; 9281; 9282; 9283; 9284; 9285; 9286; 9287; 9288; 9289; 9290; 9291; 9292; 9293; 9294; 9295; 9296; 9297; 9298; 9299</v>
      </c>
      <c r="H10" s="21"/>
    </row>
    <row r="11" spans="1:18" ht="12" hidden="1" customHeight="1" outlineLevel="1" x14ac:dyDescent="0.2">
      <c r="F11" s="19"/>
      <c r="G11" s="20"/>
      <c r="H11" s="21"/>
    </row>
    <row r="12" spans="1:18" ht="12.6" hidden="1" customHeight="1" outlineLevel="1" x14ac:dyDescent="0.2">
      <c r="F12" s="16"/>
      <c r="G12" s="17"/>
      <c r="H12" s="18"/>
    </row>
    <row r="13" spans="1:18" ht="12" hidden="1" customHeight="1" outlineLevel="1" x14ac:dyDescent="0.2">
      <c r="F13" s="16"/>
      <c r="G13" s="17"/>
      <c r="H13" s="18"/>
    </row>
    <row r="14" spans="1:18" ht="12" hidden="1" outlineLevel="1" x14ac:dyDescent="0.2">
      <c r="F14" s="16"/>
      <c r="G14" s="17"/>
      <c r="H14" s="18"/>
    </row>
    <row r="15" spans="1:18" ht="12" hidden="1" outlineLevel="1" x14ac:dyDescent="0.2">
      <c r="F15" s="16"/>
      <c r="G15" s="17"/>
      <c r="H15" s="18"/>
    </row>
    <row r="16" spans="1:18" ht="12" hidden="1" outlineLevel="1" x14ac:dyDescent="0.2">
      <c r="F16" s="16"/>
      <c r="G16" s="17"/>
      <c r="H16" s="18"/>
    </row>
    <row r="17" spans="3:8" ht="12" hidden="1" outlineLevel="1" x14ac:dyDescent="0.2">
      <c r="F17" s="16"/>
      <c r="G17" s="17"/>
      <c r="H17" s="18"/>
    </row>
    <row r="18" spans="3:8" ht="12" hidden="1" outlineLevel="1" x14ac:dyDescent="0.2">
      <c r="F18" s="16"/>
      <c r="G18" s="17"/>
      <c r="H18" s="18"/>
    </row>
    <row r="19" spans="3:8" ht="12" hidden="1" outlineLevel="1" x14ac:dyDescent="0.2">
      <c r="F19" s="16"/>
      <c r="G19" s="17"/>
      <c r="H19" s="18"/>
    </row>
    <row r="20" spans="3:8" ht="12" hidden="1" outlineLevel="1" x14ac:dyDescent="0.2">
      <c r="F20" s="16"/>
      <c r="G20" s="17"/>
      <c r="H20" s="18"/>
    </row>
    <row r="21" spans="3:8" ht="12" hidden="1" outlineLevel="1" x14ac:dyDescent="0.2">
      <c r="F21" s="16"/>
      <c r="G21" s="17"/>
      <c r="H21" s="18"/>
    </row>
    <row r="22" spans="3:8" ht="12" hidden="1" outlineLevel="1" x14ac:dyDescent="0.2">
      <c r="F22" s="16"/>
      <c r="G22" s="17"/>
      <c r="H22" s="18"/>
    </row>
    <row r="23" spans="3:8" ht="10.15" hidden="1" customHeight="1" outlineLevel="1" x14ac:dyDescent="0.2">
      <c r="C23" s="2"/>
      <c r="D23" s="2"/>
      <c r="E23" s="1"/>
      <c r="F23" s="16"/>
      <c r="G23" s="17"/>
      <c r="H23" s="18"/>
    </row>
    <row r="24" spans="3:8" ht="10.15" hidden="1" customHeight="1" outlineLevel="1" x14ac:dyDescent="0.2">
      <c r="C24" s="2"/>
      <c r="D24" s="2"/>
      <c r="E24" s="1"/>
      <c r="F24" s="16"/>
      <c r="G24" s="17"/>
      <c r="H24" s="18"/>
    </row>
    <row r="25" spans="3:8" ht="10.15" hidden="1" customHeight="1" outlineLevel="1" x14ac:dyDescent="0.2">
      <c r="C25" s="2"/>
      <c r="D25" s="2"/>
      <c r="E25" s="1"/>
      <c r="F25" s="16"/>
      <c r="G25" s="17"/>
      <c r="H25" s="18"/>
    </row>
    <row r="26" spans="3:8" ht="10.15" hidden="1" customHeight="1" outlineLevel="1" x14ac:dyDescent="0.2">
      <c r="C26" s="2"/>
      <c r="D26" s="2"/>
      <c r="E26" s="1"/>
      <c r="F26" s="16"/>
      <c r="G26" s="17"/>
      <c r="H26" s="18"/>
    </row>
    <row r="27" spans="3:8" ht="10.15" hidden="1" customHeight="1" outlineLevel="1" x14ac:dyDescent="0.2">
      <c r="C27" s="2"/>
      <c r="D27" s="2"/>
      <c r="E27" s="1"/>
      <c r="F27" s="16"/>
      <c r="G27" s="17"/>
      <c r="H27" s="18"/>
    </row>
    <row r="28" spans="3:8" ht="10.15" hidden="1" customHeight="1" outlineLevel="1" x14ac:dyDescent="0.2">
      <c r="C28" s="2"/>
      <c r="E28" s="1"/>
      <c r="F28" s="16"/>
      <c r="G28" s="17"/>
      <c r="H28" s="18"/>
    </row>
    <row r="29" spans="3:8" ht="10.15" hidden="1" customHeight="1" outlineLevel="1" thickBot="1" x14ac:dyDescent="0.25">
      <c r="D29" s="2"/>
      <c r="E29" s="1"/>
      <c r="F29" s="27"/>
      <c r="G29" s="28"/>
      <c r="H29" s="29"/>
    </row>
    <row r="30" spans="3:8" collapsed="1" x14ac:dyDescent="0.2"/>
    <row r="32" spans="3:8" ht="12.75" x14ac:dyDescent="0.2">
      <c r="C32" s="51" t="s">
        <v>2</v>
      </c>
      <c r="D32" s="52"/>
      <c r="F32" s="11" t="s">
        <v>0</v>
      </c>
    </row>
    <row r="33" spans="5:9" ht="32.25" x14ac:dyDescent="0.2">
      <c r="F33" s="23" t="s">
        <v>5</v>
      </c>
      <c r="G33" s="23" t="s">
        <v>5</v>
      </c>
      <c r="H33" s="25" t="s">
        <v>298</v>
      </c>
      <c r="I33" s="35"/>
    </row>
    <row r="34" spans="5:9" x14ac:dyDescent="0.2">
      <c r="F34" s="23" t="s">
        <v>4</v>
      </c>
      <c r="G34" s="23" t="s">
        <v>23</v>
      </c>
      <c r="H34" s="22" t="s">
        <v>25</v>
      </c>
      <c r="I34" s="37" t="s">
        <v>6</v>
      </c>
    </row>
    <row r="35" spans="5:9" x14ac:dyDescent="0.2">
      <c r="E35" t="s">
        <v>1</v>
      </c>
      <c r="F35" s="22" t="s">
        <v>8</v>
      </c>
      <c r="G35" s="22" t="s">
        <v>9</v>
      </c>
      <c r="H35" s="30">
        <v>12347.23</v>
      </c>
      <c r="I35" s="32">
        <v>12347.23</v>
      </c>
    </row>
    <row r="36" spans="5:9" x14ac:dyDescent="0.2">
      <c r="E36" t="s">
        <v>1</v>
      </c>
      <c r="F36" s="22" t="s">
        <v>10</v>
      </c>
      <c r="G36" s="22" t="s">
        <v>11</v>
      </c>
      <c r="H36" s="30">
        <v>12008.03</v>
      </c>
      <c r="I36" s="32">
        <v>12008.03</v>
      </c>
    </row>
    <row r="37" spans="5:9" x14ac:dyDescent="0.2">
      <c r="E37" t="s">
        <v>1</v>
      </c>
      <c r="F37" s="22" t="s">
        <v>299</v>
      </c>
      <c r="G37" s="22" t="s">
        <v>300</v>
      </c>
      <c r="H37" s="30">
        <v>475.15</v>
      </c>
      <c r="I37" s="32">
        <v>475.15</v>
      </c>
    </row>
    <row r="38" spans="5:9" x14ac:dyDescent="0.2">
      <c r="E38" t="s">
        <v>1</v>
      </c>
      <c r="F38" s="22" t="s">
        <v>301</v>
      </c>
      <c r="G38" s="22" t="s">
        <v>302</v>
      </c>
      <c r="H38" s="30">
        <v>124.06</v>
      </c>
      <c r="I38" s="32">
        <v>124.06</v>
      </c>
    </row>
    <row r="39" spans="5:9" x14ac:dyDescent="0.2">
      <c r="E39" t="s">
        <v>1</v>
      </c>
      <c r="F39" s="22" t="s">
        <v>51</v>
      </c>
      <c r="G39" s="22" t="s">
        <v>52</v>
      </c>
      <c r="H39" s="30">
        <v>23224.21</v>
      </c>
      <c r="I39" s="32">
        <v>23224.21</v>
      </c>
    </row>
    <row r="40" spans="5:9" x14ac:dyDescent="0.2">
      <c r="E40" t="s">
        <v>1</v>
      </c>
      <c r="F40" s="22" t="s">
        <v>53</v>
      </c>
      <c r="G40" s="22" t="s">
        <v>54</v>
      </c>
      <c r="H40" s="30">
        <v>3435.86</v>
      </c>
      <c r="I40" s="32">
        <v>3435.86</v>
      </c>
    </row>
    <row r="41" spans="5:9" x14ac:dyDescent="0.2">
      <c r="E41" t="s">
        <v>1</v>
      </c>
      <c r="F41" s="22" t="s">
        <v>12</v>
      </c>
      <c r="G41" s="22" t="s">
        <v>13</v>
      </c>
      <c r="H41" s="30">
        <v>21682.080000000002</v>
      </c>
      <c r="I41" s="32">
        <v>21682.080000000002</v>
      </c>
    </row>
    <row r="42" spans="5:9" x14ac:dyDescent="0.2">
      <c r="E42" t="s">
        <v>1</v>
      </c>
      <c r="F42" s="22" t="s">
        <v>303</v>
      </c>
      <c r="G42" s="22" t="s">
        <v>304</v>
      </c>
      <c r="H42" s="30">
        <v>2717.52</v>
      </c>
      <c r="I42" s="32">
        <v>2717.52</v>
      </c>
    </row>
    <row r="43" spans="5:9" x14ac:dyDescent="0.2">
      <c r="E43" t="s">
        <v>1</v>
      </c>
      <c r="F43" s="22" t="s">
        <v>305</v>
      </c>
      <c r="G43" s="22" t="s">
        <v>306</v>
      </c>
      <c r="H43" s="30">
        <v>385.48</v>
      </c>
      <c r="I43" s="32">
        <v>385.48</v>
      </c>
    </row>
    <row r="44" spans="5:9" x14ac:dyDescent="0.2">
      <c r="E44" t="s">
        <v>1</v>
      </c>
      <c r="F44" s="22" t="s">
        <v>307</v>
      </c>
      <c r="G44" s="22" t="s">
        <v>308</v>
      </c>
      <c r="H44" s="30">
        <v>2053.39</v>
      </c>
      <c r="I44" s="32">
        <v>2053.39</v>
      </c>
    </row>
    <row r="45" spans="5:9" x14ac:dyDescent="0.2">
      <c r="E45" t="s">
        <v>1</v>
      </c>
      <c r="F45" s="22" t="s">
        <v>309</v>
      </c>
      <c r="G45" s="22" t="s">
        <v>310</v>
      </c>
      <c r="H45" s="30">
        <v>1780.93</v>
      </c>
      <c r="I45" s="32">
        <v>1780.93</v>
      </c>
    </row>
    <row r="46" spans="5:9" x14ac:dyDescent="0.2">
      <c r="E46" t="s">
        <v>1</v>
      </c>
      <c r="F46" s="22" t="s">
        <v>311</v>
      </c>
      <c r="G46" s="22" t="s">
        <v>312</v>
      </c>
      <c r="H46" s="30">
        <v>405.21</v>
      </c>
      <c r="I46" s="32">
        <v>405.21</v>
      </c>
    </row>
    <row r="47" spans="5:9" x14ac:dyDescent="0.2">
      <c r="E47" t="s">
        <v>1</v>
      </c>
      <c r="F47" s="22" t="s">
        <v>313</v>
      </c>
      <c r="G47" s="22" t="s">
        <v>314</v>
      </c>
      <c r="H47" s="30">
        <v>1314.54</v>
      </c>
      <c r="I47" s="32">
        <v>1314.54</v>
      </c>
    </row>
    <row r="48" spans="5:9" x14ac:dyDescent="0.2">
      <c r="E48" t="s">
        <v>1</v>
      </c>
      <c r="F48" s="22" t="s">
        <v>315</v>
      </c>
      <c r="G48" s="22" t="s">
        <v>316</v>
      </c>
      <c r="H48" s="30">
        <v>20.76</v>
      </c>
      <c r="I48" s="32">
        <v>20.76</v>
      </c>
    </row>
    <row r="49" spans="5:9" x14ac:dyDescent="0.2">
      <c r="E49" t="s">
        <v>1</v>
      </c>
      <c r="F49" s="22" t="s">
        <v>317</v>
      </c>
      <c r="G49" s="22" t="s">
        <v>318</v>
      </c>
      <c r="H49" s="30">
        <v>10.55</v>
      </c>
      <c r="I49" s="32">
        <v>10.55</v>
      </c>
    </row>
    <row r="50" spans="5:9" x14ac:dyDescent="0.2">
      <c r="E50" t="s">
        <v>1</v>
      </c>
      <c r="F50" s="22" t="s">
        <v>37</v>
      </c>
      <c r="G50" s="22" t="s">
        <v>38</v>
      </c>
      <c r="H50" s="30">
        <v>287848.89</v>
      </c>
      <c r="I50" s="32">
        <v>287848.89</v>
      </c>
    </row>
    <row r="51" spans="5:9" x14ac:dyDescent="0.2">
      <c r="E51" t="s">
        <v>1</v>
      </c>
      <c r="F51" s="22" t="s">
        <v>55</v>
      </c>
      <c r="G51" s="22" t="s">
        <v>56</v>
      </c>
      <c r="H51" s="30">
        <v>23295.45</v>
      </c>
      <c r="I51" s="32">
        <v>23295.45</v>
      </c>
    </row>
    <row r="52" spans="5:9" x14ac:dyDescent="0.2">
      <c r="E52" t="s">
        <v>1</v>
      </c>
      <c r="F52" s="22" t="s">
        <v>319</v>
      </c>
      <c r="G52" s="22" t="s">
        <v>320</v>
      </c>
      <c r="H52" s="30">
        <v>29152.13</v>
      </c>
      <c r="I52" s="32">
        <v>29152.13</v>
      </c>
    </row>
    <row r="53" spans="5:9" x14ac:dyDescent="0.2">
      <c r="E53" t="s">
        <v>1</v>
      </c>
      <c r="F53" s="22" t="s">
        <v>321</v>
      </c>
      <c r="G53" s="22" t="s">
        <v>322</v>
      </c>
      <c r="H53" s="30">
        <v>22079.25</v>
      </c>
      <c r="I53" s="32">
        <v>22079.25</v>
      </c>
    </row>
    <row r="54" spans="5:9" x14ac:dyDescent="0.2">
      <c r="E54" t="s">
        <v>1</v>
      </c>
      <c r="F54" s="22" t="s">
        <v>14</v>
      </c>
      <c r="G54" s="22" t="s">
        <v>15</v>
      </c>
      <c r="H54" s="30">
        <v>299020.23</v>
      </c>
      <c r="I54" s="32">
        <v>299020.23</v>
      </c>
    </row>
    <row r="55" spans="5:9" x14ac:dyDescent="0.2">
      <c r="E55" t="s">
        <v>1</v>
      </c>
      <c r="F55" s="22" t="s">
        <v>16</v>
      </c>
      <c r="G55" s="22" t="s">
        <v>17</v>
      </c>
      <c r="H55" s="30">
        <v>1245.28</v>
      </c>
      <c r="I55" s="32">
        <v>1245.28</v>
      </c>
    </row>
    <row r="56" spans="5:9" x14ac:dyDescent="0.2">
      <c r="E56" t="s">
        <v>1</v>
      </c>
      <c r="F56" s="22" t="s">
        <v>83</v>
      </c>
      <c r="G56" s="22" t="s">
        <v>84</v>
      </c>
      <c r="H56" s="30">
        <v>67.900000000000006</v>
      </c>
      <c r="I56" s="32">
        <v>67.900000000000006</v>
      </c>
    </row>
    <row r="57" spans="5:9" x14ac:dyDescent="0.2">
      <c r="E57" t="s">
        <v>1</v>
      </c>
      <c r="F57" s="22" t="s">
        <v>85</v>
      </c>
      <c r="G57" s="22" t="s">
        <v>86</v>
      </c>
      <c r="H57" s="30">
        <v>3508.39</v>
      </c>
      <c r="I57" s="32">
        <v>3508.39</v>
      </c>
    </row>
    <row r="58" spans="5:9" x14ac:dyDescent="0.2">
      <c r="F58" s="22" t="s">
        <v>323</v>
      </c>
      <c r="G58" s="22" t="s">
        <v>324</v>
      </c>
      <c r="H58" s="30">
        <v>34489.040000000001</v>
      </c>
      <c r="I58" s="32">
        <v>34489.040000000001</v>
      </c>
    </row>
    <row r="59" spans="5:9" x14ac:dyDescent="0.2">
      <c r="F59" s="22" t="s">
        <v>325</v>
      </c>
      <c r="G59" s="22" t="s">
        <v>326</v>
      </c>
      <c r="H59" s="30">
        <v>51707.53</v>
      </c>
      <c r="I59" s="32">
        <v>51707.53</v>
      </c>
    </row>
    <row r="60" spans="5:9" x14ac:dyDescent="0.2">
      <c r="F60" s="22" t="s">
        <v>327</v>
      </c>
      <c r="G60" s="22" t="s">
        <v>328</v>
      </c>
      <c r="H60" s="30">
        <v>23394.01</v>
      </c>
      <c r="I60" s="32">
        <v>23394.01</v>
      </c>
    </row>
    <row r="61" spans="5:9" x14ac:dyDescent="0.2">
      <c r="F61" s="22" t="s">
        <v>329</v>
      </c>
      <c r="G61" s="22" t="s">
        <v>330</v>
      </c>
      <c r="H61" s="50">
        <v>39481.129999999997</v>
      </c>
      <c r="I61" s="32">
        <v>39481.129999999997</v>
      </c>
    </row>
    <row r="62" spans="5:9" x14ac:dyDescent="0.2">
      <c r="F62" s="22" t="s">
        <v>331</v>
      </c>
      <c r="G62" s="22" t="s">
        <v>332</v>
      </c>
      <c r="H62" s="50">
        <v>66295.12</v>
      </c>
      <c r="I62" s="32">
        <v>66295.12</v>
      </c>
    </row>
    <row r="63" spans="5:9" x14ac:dyDescent="0.2">
      <c r="F63" s="22" t="s">
        <v>333</v>
      </c>
      <c r="G63" s="22" t="s">
        <v>334</v>
      </c>
      <c r="H63" s="50">
        <v>55811.14</v>
      </c>
      <c r="I63" s="32">
        <v>55811.14</v>
      </c>
    </row>
    <row r="64" spans="5:9" x14ac:dyDescent="0.2">
      <c r="F64" s="22" t="s">
        <v>335</v>
      </c>
      <c r="G64" s="22" t="s">
        <v>336</v>
      </c>
      <c r="H64" s="50">
        <v>3179.28</v>
      </c>
      <c r="I64" s="32">
        <v>3179.28</v>
      </c>
    </row>
    <row r="65" spans="6:9" x14ac:dyDescent="0.2">
      <c r="F65" s="22" t="s">
        <v>337</v>
      </c>
      <c r="G65" s="22" t="s">
        <v>338</v>
      </c>
      <c r="H65" s="50">
        <v>53943.24</v>
      </c>
      <c r="I65" s="32">
        <v>53943.24</v>
      </c>
    </row>
    <row r="66" spans="6:9" x14ac:dyDescent="0.2">
      <c r="F66" s="22" t="s">
        <v>18</v>
      </c>
      <c r="G66" s="22" t="s">
        <v>19</v>
      </c>
      <c r="H66" s="50">
        <v>4445.78</v>
      </c>
      <c r="I66" s="32">
        <v>4445.78</v>
      </c>
    </row>
    <row r="67" spans="6:9" x14ac:dyDescent="0.2">
      <c r="F67" s="22" t="s">
        <v>343</v>
      </c>
      <c r="G67" s="22" t="s">
        <v>344</v>
      </c>
      <c r="H67" s="50">
        <v>329.01</v>
      </c>
      <c r="I67" s="32">
        <v>329.01</v>
      </c>
    </row>
    <row r="68" spans="6:9" x14ac:dyDescent="0.2">
      <c r="F68" s="22" t="s">
        <v>345</v>
      </c>
      <c r="G68" s="22" t="s">
        <v>346</v>
      </c>
      <c r="H68" s="50">
        <v>668.22</v>
      </c>
      <c r="I68" s="32">
        <v>668.22</v>
      </c>
    </row>
    <row r="69" spans="6:9" x14ac:dyDescent="0.2">
      <c r="F69" s="22" t="s">
        <v>347</v>
      </c>
      <c r="G69" s="22" t="s">
        <v>348</v>
      </c>
      <c r="H69" s="50">
        <v>802.05</v>
      </c>
      <c r="I69" s="32">
        <v>802.05</v>
      </c>
    </row>
    <row r="70" spans="6:9" x14ac:dyDescent="0.2">
      <c r="F70" s="22" t="s">
        <v>339</v>
      </c>
      <c r="G70" s="22" t="s">
        <v>340</v>
      </c>
      <c r="H70" s="30">
        <v>-62819.78</v>
      </c>
      <c r="I70" s="32">
        <v>-62819.78</v>
      </c>
    </row>
    <row r="71" spans="6:9" x14ac:dyDescent="0.2">
      <c r="F71" s="22" t="s">
        <v>91</v>
      </c>
      <c r="G71" s="22" t="s">
        <v>92</v>
      </c>
      <c r="H71" s="30">
        <v>7900.14</v>
      </c>
      <c r="I71" s="32">
        <v>7900.14</v>
      </c>
    </row>
    <row r="72" spans="6:9" x14ac:dyDescent="0.2">
      <c r="F72" s="22" t="s">
        <v>93</v>
      </c>
      <c r="G72" s="22" t="s">
        <v>94</v>
      </c>
      <c r="H72" s="30">
        <v>17459.98</v>
      </c>
      <c r="I72" s="32">
        <v>17459.98</v>
      </c>
    </row>
    <row r="73" spans="6:9" x14ac:dyDescent="0.2">
      <c r="F73" s="22" t="s">
        <v>95</v>
      </c>
      <c r="G73" s="22" t="s">
        <v>96</v>
      </c>
      <c r="H73" s="30">
        <v>36579.96</v>
      </c>
      <c r="I73" s="32">
        <v>36579.96</v>
      </c>
    </row>
    <row r="74" spans="6:9" x14ac:dyDescent="0.2">
      <c r="F74" s="22" t="s">
        <v>97</v>
      </c>
      <c r="G74" s="22" t="s">
        <v>98</v>
      </c>
      <c r="H74" s="30">
        <v>48036.21</v>
      </c>
      <c r="I74" s="32">
        <v>48036.21</v>
      </c>
    </row>
    <row r="75" spans="6:9" x14ac:dyDescent="0.2">
      <c r="F75" s="22" t="s">
        <v>99</v>
      </c>
      <c r="G75" s="22" t="s">
        <v>100</v>
      </c>
      <c r="H75" s="30">
        <v>43763.9</v>
      </c>
      <c r="I75" s="32">
        <v>43763.9</v>
      </c>
    </row>
    <row r="76" spans="6:9" x14ac:dyDescent="0.2">
      <c r="F76" s="22" t="s">
        <v>101</v>
      </c>
      <c r="G76" s="22" t="s">
        <v>102</v>
      </c>
      <c r="H76" s="30">
        <v>79016.13</v>
      </c>
      <c r="I76" s="32">
        <v>79016.13</v>
      </c>
    </row>
    <row r="77" spans="6:9" x14ac:dyDescent="0.2">
      <c r="F77" s="22" t="s">
        <v>20</v>
      </c>
      <c r="G77" s="22" t="s">
        <v>21</v>
      </c>
      <c r="H77" s="50">
        <v>21159.69</v>
      </c>
      <c r="I77" s="32">
        <v>21159.69</v>
      </c>
    </row>
    <row r="78" spans="6:9" x14ac:dyDescent="0.2">
      <c r="F78" s="22" t="s">
        <v>349</v>
      </c>
      <c r="G78" s="22" t="s">
        <v>350</v>
      </c>
      <c r="H78" s="50">
        <v>1596.83</v>
      </c>
      <c r="I78" s="32">
        <v>1596.83</v>
      </c>
    </row>
    <row r="79" spans="6:9" x14ac:dyDescent="0.2">
      <c r="F79" s="22" t="s">
        <v>351</v>
      </c>
      <c r="G79" s="22" t="s">
        <v>352</v>
      </c>
      <c r="H79" s="50">
        <v>3400.36</v>
      </c>
      <c r="I79" s="32">
        <v>3400.36</v>
      </c>
    </row>
    <row r="80" spans="6:9" x14ac:dyDescent="0.2">
      <c r="F80" s="22" t="s">
        <v>353</v>
      </c>
      <c r="G80" s="22" t="s">
        <v>354</v>
      </c>
      <c r="H80" s="50">
        <v>1502.36</v>
      </c>
      <c r="I80" s="32">
        <v>1502.36</v>
      </c>
    </row>
    <row r="81" spans="6:9" x14ac:dyDescent="0.2">
      <c r="F81" s="22" t="s">
        <v>355</v>
      </c>
      <c r="G81" s="22" t="s">
        <v>356</v>
      </c>
      <c r="H81" s="50">
        <v>-4071.12</v>
      </c>
      <c r="I81" s="32">
        <v>-4071.12</v>
      </c>
    </row>
    <row r="82" spans="6:9" x14ac:dyDescent="0.2">
      <c r="F82" s="22" t="s">
        <v>357</v>
      </c>
      <c r="G82" s="22" t="s">
        <v>358</v>
      </c>
      <c r="H82" s="50">
        <v>3432.08</v>
      </c>
      <c r="I82" s="32">
        <v>3432.08</v>
      </c>
    </row>
    <row r="83" spans="6:9" x14ac:dyDescent="0.2">
      <c r="F83" s="44" t="s">
        <v>6</v>
      </c>
      <c r="G83" s="24"/>
      <c r="H83" s="43">
        <v>1279704.81</v>
      </c>
      <c r="I83" s="26">
        <v>1279704.81</v>
      </c>
    </row>
  </sheetData>
  <mergeCells count="1">
    <mergeCell ref="C32:D32"/>
  </mergeCells>
  <phoneticPr fontId="2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CofWorksheetTyp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CF56-72F8-49CB-A399-BE3D462A294D}">
  <dimension ref="A1:D27"/>
  <sheetViews>
    <sheetView tabSelected="1" workbookViewId="0">
      <selection sqref="A1:A2"/>
    </sheetView>
  </sheetViews>
  <sheetFormatPr defaultRowHeight="11.25" x14ac:dyDescent="0.2"/>
  <cols>
    <col min="1" max="1" width="16.5" bestFit="1" customWidth="1"/>
    <col min="2" max="2" width="38.6640625" bestFit="1" customWidth="1"/>
    <col min="3" max="3" width="25.33203125" bestFit="1" customWidth="1"/>
    <col min="4" max="6" width="15.33203125" bestFit="1" customWidth="1"/>
  </cols>
  <sheetData>
    <row r="1" spans="1:4" ht="12.75" x14ac:dyDescent="0.2">
      <c r="A1" s="53" t="s">
        <v>398</v>
      </c>
    </row>
    <row r="2" spans="1:4" ht="12.75" x14ac:dyDescent="0.2">
      <c r="A2" s="53" t="s">
        <v>397</v>
      </c>
    </row>
    <row r="3" spans="1:4" ht="32.25" x14ac:dyDescent="0.2">
      <c r="A3" s="23" t="s">
        <v>5</v>
      </c>
      <c r="B3" s="23" t="s">
        <v>5</v>
      </c>
      <c r="C3" s="47" t="s">
        <v>396</v>
      </c>
      <c r="D3" s="31"/>
    </row>
    <row r="4" spans="1:4" x14ac:dyDescent="0.2">
      <c r="A4" s="23" t="s">
        <v>359</v>
      </c>
      <c r="B4" s="23" t="s">
        <v>23</v>
      </c>
      <c r="C4" s="22" t="s">
        <v>225</v>
      </c>
      <c r="D4" s="22" t="s">
        <v>360</v>
      </c>
    </row>
    <row r="5" spans="1:4" x14ac:dyDescent="0.2">
      <c r="A5" s="22" t="s">
        <v>361</v>
      </c>
      <c r="B5" s="22" t="s">
        <v>9</v>
      </c>
      <c r="C5" s="45">
        <v>11912.6213592</v>
      </c>
      <c r="D5" s="45">
        <v>12270</v>
      </c>
    </row>
    <row r="6" spans="1:4" x14ac:dyDescent="0.2">
      <c r="A6" s="22" t="s">
        <v>362</v>
      </c>
      <c r="B6" s="22" t="s">
        <v>11</v>
      </c>
      <c r="C6" s="45">
        <v>12301.9417476</v>
      </c>
      <c r="D6" s="45">
        <v>12671.000000399999</v>
      </c>
    </row>
    <row r="7" spans="1:4" x14ac:dyDescent="0.2">
      <c r="A7" s="22" t="s">
        <v>363</v>
      </c>
      <c r="B7" s="22" t="s">
        <v>300</v>
      </c>
      <c r="C7" s="45">
        <v>1</v>
      </c>
      <c r="D7" s="45">
        <v>0</v>
      </c>
    </row>
    <row r="8" spans="1:4" x14ac:dyDescent="0.2">
      <c r="A8" s="22" t="s">
        <v>364</v>
      </c>
      <c r="B8" s="22" t="s">
        <v>52</v>
      </c>
      <c r="C8" s="45">
        <v>22101.941746799999</v>
      </c>
      <c r="D8" s="45">
        <v>22764.999999600001</v>
      </c>
    </row>
    <row r="9" spans="1:4" x14ac:dyDescent="0.2">
      <c r="A9" s="22" t="s">
        <v>365</v>
      </c>
      <c r="B9" s="22" t="s">
        <v>54</v>
      </c>
      <c r="C9" s="45">
        <v>3538.8349512</v>
      </c>
      <c r="D9" s="45">
        <v>3645</v>
      </c>
    </row>
    <row r="10" spans="1:4" x14ac:dyDescent="0.2">
      <c r="A10" s="22" t="s">
        <v>366</v>
      </c>
      <c r="B10" s="22" t="s">
        <v>13</v>
      </c>
      <c r="C10" s="45">
        <v>22333.0097088</v>
      </c>
      <c r="D10" s="45">
        <v>23003.000000399999</v>
      </c>
    </row>
    <row r="11" spans="1:4" x14ac:dyDescent="0.2">
      <c r="A11" s="22" t="s">
        <v>367</v>
      </c>
      <c r="B11" s="22" t="s">
        <v>368</v>
      </c>
      <c r="C11" s="45">
        <v>376052.44155360002</v>
      </c>
      <c r="D11" s="45">
        <v>387334.0148</v>
      </c>
    </row>
    <row r="12" spans="1:4" x14ac:dyDescent="0.2">
      <c r="A12" s="22" t="s">
        <v>369</v>
      </c>
      <c r="B12" s="22" t="s">
        <v>370</v>
      </c>
      <c r="C12" s="45">
        <v>23994.174757199999</v>
      </c>
      <c r="D12" s="45">
        <v>24714</v>
      </c>
    </row>
    <row r="13" spans="1:4" x14ac:dyDescent="0.2">
      <c r="A13" s="22" t="s">
        <v>371</v>
      </c>
      <c r="B13" s="22" t="s">
        <v>15</v>
      </c>
      <c r="C13" s="45">
        <v>293720.38834920002</v>
      </c>
      <c r="D13" s="45">
        <v>302532</v>
      </c>
    </row>
    <row r="14" spans="1:4" x14ac:dyDescent="0.2">
      <c r="A14" s="22" t="s">
        <v>372</v>
      </c>
      <c r="B14" s="22" t="s">
        <v>17</v>
      </c>
      <c r="C14" s="45">
        <v>47754.119631200003</v>
      </c>
      <c r="D14" s="45">
        <v>49132.547710400002</v>
      </c>
    </row>
    <row r="15" spans="1:4" x14ac:dyDescent="0.2">
      <c r="A15" s="22" t="s">
        <v>373</v>
      </c>
      <c r="B15" s="22" t="s">
        <v>84</v>
      </c>
      <c r="C15" s="45">
        <v>69.902912400000005</v>
      </c>
      <c r="D15" s="45">
        <v>72</v>
      </c>
    </row>
    <row r="16" spans="1:4" x14ac:dyDescent="0.2">
      <c r="A16" s="22" t="s">
        <v>374</v>
      </c>
      <c r="B16" s="22" t="s">
        <v>86</v>
      </c>
      <c r="C16" s="45">
        <v>3613.5922332</v>
      </c>
      <c r="D16" s="45">
        <v>3722.0000003999999</v>
      </c>
    </row>
    <row r="17" spans="1:4" x14ac:dyDescent="0.2">
      <c r="A17" s="22" t="s">
        <v>375</v>
      </c>
      <c r="B17" s="22" t="s">
        <v>326</v>
      </c>
      <c r="C17" s="45">
        <v>13077.399839399999</v>
      </c>
      <c r="D17" s="45">
        <v>13197.302059899999</v>
      </c>
    </row>
    <row r="18" spans="1:4" x14ac:dyDescent="0.2">
      <c r="A18" s="22" t="s">
        <v>376</v>
      </c>
      <c r="B18" s="22" t="s">
        <v>328</v>
      </c>
      <c r="C18" s="45">
        <v>5638.7103245999997</v>
      </c>
      <c r="D18" s="45">
        <v>5842.3586484999996</v>
      </c>
    </row>
    <row r="19" spans="1:4" x14ac:dyDescent="0.2">
      <c r="A19" s="22" t="s">
        <v>377</v>
      </c>
      <c r="B19" s="22" t="s">
        <v>340</v>
      </c>
      <c r="C19" s="45">
        <v>-16916.130971899998</v>
      </c>
      <c r="D19" s="45">
        <v>-17990.305028800001</v>
      </c>
    </row>
    <row r="20" spans="1:4" x14ac:dyDescent="0.2">
      <c r="A20" s="22" t="s">
        <v>378</v>
      </c>
      <c r="B20" s="22" t="s">
        <v>92</v>
      </c>
      <c r="C20" s="45">
        <v>8618.3347572000002</v>
      </c>
      <c r="D20" s="45">
        <v>8876.8847999999998</v>
      </c>
    </row>
    <row r="21" spans="1:4" x14ac:dyDescent="0.2">
      <c r="A21" s="22" t="s">
        <v>379</v>
      </c>
      <c r="B21" s="22" t="s">
        <v>94</v>
      </c>
      <c r="C21" s="45">
        <v>18830.819417999999</v>
      </c>
      <c r="D21" s="45">
        <v>19395.743999999999</v>
      </c>
    </row>
    <row r="22" spans="1:4" x14ac:dyDescent="0.2">
      <c r="A22" s="22" t="s">
        <v>380</v>
      </c>
      <c r="B22" s="22" t="s">
        <v>96</v>
      </c>
      <c r="C22" s="45">
        <v>39905.4058248</v>
      </c>
      <c r="D22" s="45">
        <v>41102.567999999999</v>
      </c>
    </row>
    <row r="23" spans="1:4" x14ac:dyDescent="0.2">
      <c r="A23" s="22" t="s">
        <v>381</v>
      </c>
      <c r="B23" s="22" t="s">
        <v>98</v>
      </c>
      <c r="C23" s="45">
        <v>51173.312620800003</v>
      </c>
      <c r="D23" s="45">
        <v>52708.512000000002</v>
      </c>
    </row>
    <row r="24" spans="1:4" x14ac:dyDescent="0.2">
      <c r="A24" s="22" t="s">
        <v>382</v>
      </c>
      <c r="B24" s="22" t="s">
        <v>100</v>
      </c>
      <c r="C24" s="45">
        <v>45076.699028399998</v>
      </c>
      <c r="D24" s="45">
        <v>46428.999999599997</v>
      </c>
    </row>
    <row r="25" spans="1:4" x14ac:dyDescent="0.2">
      <c r="A25" s="22" t="s">
        <v>383</v>
      </c>
      <c r="B25" s="22" t="s">
        <v>102</v>
      </c>
      <c r="C25" s="45">
        <v>218911.35505829999</v>
      </c>
      <c r="D25" s="45">
        <v>245804.62684770001</v>
      </c>
    </row>
    <row r="26" spans="1:4" x14ac:dyDescent="0.2">
      <c r="A26" s="22" t="s">
        <v>384</v>
      </c>
      <c r="B26" s="22" t="s">
        <v>385</v>
      </c>
      <c r="C26" s="45">
        <v>0</v>
      </c>
      <c r="D26" s="45">
        <v>0</v>
      </c>
    </row>
    <row r="27" spans="1:4" x14ac:dyDescent="0.2">
      <c r="A27" s="44" t="s">
        <v>6</v>
      </c>
      <c r="B27" s="24"/>
      <c r="C27" s="46">
        <v>1201709.87485</v>
      </c>
      <c r="D27" s="46">
        <v>1257227.2538381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A96C-4943-4D1B-BB14-683B51B415DF}">
  <dimension ref="A1:D65"/>
  <sheetViews>
    <sheetView workbookViewId="0">
      <selection activeCell="F32" sqref="F32"/>
    </sheetView>
  </sheetViews>
  <sheetFormatPr defaultRowHeight="11.25" x14ac:dyDescent="0.2"/>
  <cols>
    <col min="1" max="1" width="16.33203125" bestFit="1" customWidth="1"/>
    <col min="2" max="2" width="47.6640625" bestFit="1" customWidth="1"/>
    <col min="3" max="3" width="12.33203125" bestFit="1" customWidth="1"/>
    <col min="4" max="4" width="16.5" bestFit="1" customWidth="1"/>
    <col min="5" max="5" width="12.33203125" bestFit="1" customWidth="1"/>
    <col min="6" max="6" width="16.5" bestFit="1" customWidth="1"/>
  </cols>
  <sheetData>
    <row r="1" spans="1:4" ht="32.25" x14ac:dyDescent="0.2">
      <c r="A1" s="23" t="s">
        <v>5</v>
      </c>
      <c r="B1" s="23" t="s">
        <v>5</v>
      </c>
      <c r="C1" s="25" t="s">
        <v>298</v>
      </c>
      <c r="D1" s="35"/>
    </row>
    <row r="2" spans="1:4" x14ac:dyDescent="0.2">
      <c r="A2" s="23" t="s">
        <v>5</v>
      </c>
      <c r="B2" s="23" t="s">
        <v>23</v>
      </c>
      <c r="C2" s="33" t="s">
        <v>25</v>
      </c>
      <c r="D2" s="36" t="s">
        <v>6</v>
      </c>
    </row>
    <row r="3" spans="1:4" x14ac:dyDescent="0.2">
      <c r="A3" s="23" t="s">
        <v>26</v>
      </c>
      <c r="B3" s="23" t="s">
        <v>5</v>
      </c>
      <c r="C3" s="41" t="s">
        <v>138</v>
      </c>
      <c r="D3" s="42" t="s">
        <v>138</v>
      </c>
    </row>
    <row r="4" spans="1:4" x14ac:dyDescent="0.2">
      <c r="A4" s="22" t="s">
        <v>234</v>
      </c>
      <c r="B4" s="22" t="s">
        <v>235</v>
      </c>
      <c r="C4" s="34">
        <v>1580717.83</v>
      </c>
      <c r="D4" s="39">
        <v>1580717.83</v>
      </c>
    </row>
    <row r="5" spans="1:4" x14ac:dyDescent="0.2">
      <c r="A5" s="22" t="s">
        <v>39</v>
      </c>
      <c r="B5" s="22" t="s">
        <v>40</v>
      </c>
      <c r="C5" s="34">
        <v>7501.15</v>
      </c>
      <c r="D5" s="39">
        <v>7501.15</v>
      </c>
    </row>
    <row r="6" spans="1:4" x14ac:dyDescent="0.2">
      <c r="A6" s="22" t="s">
        <v>87</v>
      </c>
      <c r="B6" s="22" t="s">
        <v>88</v>
      </c>
      <c r="C6" s="34">
        <v>1681.2</v>
      </c>
      <c r="D6" s="39">
        <v>1681.2</v>
      </c>
    </row>
    <row r="7" spans="1:4" x14ac:dyDescent="0.2">
      <c r="A7" s="22" t="s">
        <v>57</v>
      </c>
      <c r="B7" s="22" t="s">
        <v>58</v>
      </c>
      <c r="C7" s="34">
        <v>1080.06</v>
      </c>
      <c r="D7" s="39">
        <v>1080.06</v>
      </c>
    </row>
    <row r="8" spans="1:4" x14ac:dyDescent="0.2">
      <c r="A8" s="22" t="s">
        <v>236</v>
      </c>
      <c r="B8" s="22" t="s">
        <v>237</v>
      </c>
      <c r="C8" s="34">
        <v>2657.37</v>
      </c>
      <c r="D8" s="39">
        <v>2657.37</v>
      </c>
    </row>
    <row r="9" spans="1:4" x14ac:dyDescent="0.2">
      <c r="A9" s="22" t="s">
        <v>59</v>
      </c>
      <c r="B9" s="22" t="s">
        <v>60</v>
      </c>
      <c r="C9" s="34">
        <v>35627.65</v>
      </c>
      <c r="D9" s="39">
        <v>35627.65</v>
      </c>
    </row>
    <row r="10" spans="1:4" x14ac:dyDescent="0.2">
      <c r="A10" s="22" t="s">
        <v>238</v>
      </c>
      <c r="B10" s="22" t="s">
        <v>239</v>
      </c>
      <c r="C10" s="34">
        <v>3148.2</v>
      </c>
      <c r="D10" s="39">
        <v>3148.2</v>
      </c>
    </row>
    <row r="11" spans="1:4" x14ac:dyDescent="0.2">
      <c r="A11" s="22" t="s">
        <v>61</v>
      </c>
      <c r="B11" s="22" t="s">
        <v>62</v>
      </c>
      <c r="C11" s="34">
        <v>61625.1</v>
      </c>
      <c r="D11" s="39">
        <v>61625.1</v>
      </c>
    </row>
    <row r="12" spans="1:4" x14ac:dyDescent="0.2">
      <c r="A12" s="22" t="s">
        <v>41</v>
      </c>
      <c r="B12" s="22" t="s">
        <v>42</v>
      </c>
      <c r="C12" s="34">
        <v>49597.86</v>
      </c>
      <c r="D12" s="39">
        <v>49597.86</v>
      </c>
    </row>
    <row r="13" spans="1:4" x14ac:dyDescent="0.2">
      <c r="A13" s="22" t="s">
        <v>63</v>
      </c>
      <c r="B13" s="22" t="s">
        <v>64</v>
      </c>
      <c r="C13" s="34">
        <v>14867.02</v>
      </c>
      <c r="D13" s="39">
        <v>14867.02</v>
      </c>
    </row>
    <row r="14" spans="1:4" x14ac:dyDescent="0.2">
      <c r="A14" s="22" t="s">
        <v>43</v>
      </c>
      <c r="B14" s="22" t="s">
        <v>44</v>
      </c>
      <c r="C14" s="34">
        <v>282224.37</v>
      </c>
      <c r="D14" s="39">
        <v>282224.37</v>
      </c>
    </row>
    <row r="15" spans="1:4" x14ac:dyDescent="0.2">
      <c r="A15" s="22" t="s">
        <v>45</v>
      </c>
      <c r="B15" s="22" t="s">
        <v>46</v>
      </c>
      <c r="C15" s="34">
        <v>53659.27</v>
      </c>
      <c r="D15" s="39">
        <v>53659.27</v>
      </c>
    </row>
    <row r="16" spans="1:4" x14ac:dyDescent="0.2">
      <c r="A16" s="22" t="s">
        <v>47</v>
      </c>
      <c r="B16" s="22" t="s">
        <v>48</v>
      </c>
      <c r="C16" s="34">
        <v>219374.94</v>
      </c>
      <c r="D16" s="39">
        <v>219374.94</v>
      </c>
    </row>
    <row r="17" spans="1:4" x14ac:dyDescent="0.2">
      <c r="A17" s="22" t="s">
        <v>65</v>
      </c>
      <c r="B17" s="22" t="s">
        <v>66</v>
      </c>
      <c r="C17" s="34">
        <v>42396.88</v>
      </c>
      <c r="D17" s="39">
        <v>42396.88</v>
      </c>
    </row>
    <row r="18" spans="1:4" x14ac:dyDescent="0.2">
      <c r="A18" s="22" t="s">
        <v>106</v>
      </c>
      <c r="B18" s="22" t="s">
        <v>107</v>
      </c>
      <c r="C18" s="34">
        <v>30636.98</v>
      </c>
      <c r="D18" s="39">
        <v>30636.98</v>
      </c>
    </row>
    <row r="19" spans="1:4" x14ac:dyDescent="0.2">
      <c r="A19" s="22" t="s">
        <v>240</v>
      </c>
      <c r="B19" s="22" t="s">
        <v>241</v>
      </c>
      <c r="C19" s="34">
        <v>6000</v>
      </c>
      <c r="D19" s="39">
        <v>6000</v>
      </c>
    </row>
    <row r="20" spans="1:4" x14ac:dyDescent="0.2">
      <c r="A20" s="22" t="s">
        <v>242</v>
      </c>
      <c r="B20" s="22" t="s">
        <v>243</v>
      </c>
      <c r="C20" s="34">
        <v>500</v>
      </c>
      <c r="D20" s="39">
        <v>500</v>
      </c>
    </row>
    <row r="21" spans="1:4" x14ac:dyDescent="0.2">
      <c r="A21" s="22" t="s">
        <v>244</v>
      </c>
      <c r="B21" s="22" t="s">
        <v>245</v>
      </c>
      <c r="C21" s="34">
        <v>30284.61</v>
      </c>
      <c r="D21" s="39">
        <v>30284.61</v>
      </c>
    </row>
    <row r="22" spans="1:4" x14ac:dyDescent="0.2">
      <c r="A22" s="22" t="s">
        <v>108</v>
      </c>
      <c r="B22" s="22" t="s">
        <v>109</v>
      </c>
      <c r="C22" s="34">
        <v>233.75</v>
      </c>
      <c r="D22" s="39">
        <v>233.75</v>
      </c>
    </row>
    <row r="23" spans="1:4" x14ac:dyDescent="0.2">
      <c r="A23" s="22" t="s">
        <v>246</v>
      </c>
      <c r="B23" s="22" t="s">
        <v>247</v>
      </c>
      <c r="C23" s="34">
        <v>20043.830000000002</v>
      </c>
      <c r="D23" s="39">
        <v>20043.830000000002</v>
      </c>
    </row>
    <row r="24" spans="1:4" x14ac:dyDescent="0.2">
      <c r="A24" s="22" t="s">
        <v>248</v>
      </c>
      <c r="B24" s="22" t="s">
        <v>249</v>
      </c>
      <c r="C24" s="34">
        <v>354.1</v>
      </c>
      <c r="D24" s="39">
        <v>354.1</v>
      </c>
    </row>
    <row r="25" spans="1:4" x14ac:dyDescent="0.2">
      <c r="A25" s="22" t="s">
        <v>250</v>
      </c>
      <c r="B25" s="22" t="s">
        <v>251</v>
      </c>
      <c r="C25" s="34">
        <v>259.16000000000003</v>
      </c>
      <c r="D25" s="39">
        <v>259.16000000000003</v>
      </c>
    </row>
    <row r="26" spans="1:4" x14ac:dyDescent="0.2">
      <c r="A26" s="22" t="s">
        <v>252</v>
      </c>
      <c r="B26" s="22" t="s">
        <v>253</v>
      </c>
      <c r="C26" s="34">
        <v>14031.54</v>
      </c>
      <c r="D26" s="39">
        <v>14031.54</v>
      </c>
    </row>
    <row r="27" spans="1:4" x14ac:dyDescent="0.2">
      <c r="A27" s="22" t="s">
        <v>254</v>
      </c>
      <c r="B27" s="22" t="s">
        <v>255</v>
      </c>
      <c r="C27" s="34">
        <v>277801.71999999997</v>
      </c>
      <c r="D27" s="39">
        <v>277801.71999999997</v>
      </c>
    </row>
    <row r="28" spans="1:4" x14ac:dyDescent="0.2">
      <c r="A28" s="22" t="s">
        <v>256</v>
      </c>
      <c r="B28" s="22" t="s">
        <v>257</v>
      </c>
      <c r="C28" s="34">
        <v>331.67</v>
      </c>
      <c r="D28" s="39">
        <v>331.67</v>
      </c>
    </row>
    <row r="29" spans="1:4" x14ac:dyDescent="0.2">
      <c r="A29" s="22" t="s">
        <v>67</v>
      </c>
      <c r="B29" s="22" t="s">
        <v>68</v>
      </c>
      <c r="C29" s="34">
        <v>1121.33</v>
      </c>
      <c r="D29" s="39">
        <v>1121.33</v>
      </c>
    </row>
    <row r="30" spans="1:4" x14ac:dyDescent="0.2">
      <c r="A30" s="22" t="s">
        <v>258</v>
      </c>
      <c r="B30" s="22" t="s">
        <v>259</v>
      </c>
      <c r="C30" s="34">
        <v>206235.89</v>
      </c>
      <c r="D30" s="39">
        <v>206235.89</v>
      </c>
    </row>
    <row r="31" spans="1:4" x14ac:dyDescent="0.2">
      <c r="A31" s="22" t="s">
        <v>33</v>
      </c>
      <c r="B31" s="22" t="s">
        <v>34</v>
      </c>
      <c r="C31" s="34">
        <v>231.8</v>
      </c>
      <c r="D31" s="39">
        <v>231.8</v>
      </c>
    </row>
    <row r="32" spans="1:4" x14ac:dyDescent="0.2">
      <c r="A32" s="22" t="s">
        <v>69</v>
      </c>
      <c r="B32" s="22" t="s">
        <v>70</v>
      </c>
      <c r="C32" s="34">
        <v>187.29</v>
      </c>
      <c r="D32" s="39">
        <v>187.29</v>
      </c>
    </row>
    <row r="33" spans="1:4" x14ac:dyDescent="0.2">
      <c r="A33" s="22" t="s">
        <v>260</v>
      </c>
      <c r="B33" s="22" t="s">
        <v>261</v>
      </c>
      <c r="C33" s="34">
        <v>1881.38</v>
      </c>
      <c r="D33" s="39">
        <v>1881.38</v>
      </c>
    </row>
    <row r="34" spans="1:4" x14ac:dyDescent="0.2">
      <c r="A34" s="22" t="s">
        <v>262</v>
      </c>
      <c r="B34" s="22" t="s">
        <v>263</v>
      </c>
      <c r="C34" s="34">
        <v>805.22</v>
      </c>
      <c r="D34" s="39">
        <v>805.22</v>
      </c>
    </row>
    <row r="35" spans="1:4" x14ac:dyDescent="0.2">
      <c r="A35" s="22" t="s">
        <v>264</v>
      </c>
      <c r="B35" s="22" t="s">
        <v>265</v>
      </c>
      <c r="C35" s="34">
        <v>250</v>
      </c>
      <c r="D35" s="39">
        <v>250</v>
      </c>
    </row>
    <row r="36" spans="1:4" x14ac:dyDescent="0.2">
      <c r="A36" s="22" t="s">
        <v>266</v>
      </c>
      <c r="B36" s="22" t="s">
        <v>267</v>
      </c>
      <c r="C36" s="34">
        <v>270</v>
      </c>
      <c r="D36" s="39">
        <v>270</v>
      </c>
    </row>
    <row r="37" spans="1:4" x14ac:dyDescent="0.2">
      <c r="A37" s="22" t="s">
        <v>268</v>
      </c>
      <c r="B37" s="22" t="s">
        <v>269</v>
      </c>
      <c r="C37" s="34">
        <v>125</v>
      </c>
      <c r="D37" s="39">
        <v>125</v>
      </c>
    </row>
    <row r="38" spans="1:4" x14ac:dyDescent="0.2">
      <c r="A38" s="22" t="s">
        <v>270</v>
      </c>
      <c r="B38" s="22" t="s">
        <v>271</v>
      </c>
      <c r="C38" s="34">
        <v>20449.189999999999</v>
      </c>
      <c r="D38" s="39">
        <v>20449.189999999999</v>
      </c>
    </row>
    <row r="39" spans="1:4" x14ac:dyDescent="0.2">
      <c r="A39" s="22" t="s">
        <v>272</v>
      </c>
      <c r="B39" s="22" t="s">
        <v>273</v>
      </c>
      <c r="C39" s="34">
        <v>500</v>
      </c>
      <c r="D39" s="39">
        <v>500</v>
      </c>
    </row>
    <row r="40" spans="1:4" x14ac:dyDescent="0.2">
      <c r="A40" s="22" t="s">
        <v>71</v>
      </c>
      <c r="B40" s="22" t="s">
        <v>72</v>
      </c>
      <c r="C40" s="34">
        <v>24239.64</v>
      </c>
      <c r="D40" s="39">
        <v>24239.64</v>
      </c>
    </row>
    <row r="41" spans="1:4" x14ac:dyDescent="0.2">
      <c r="A41" s="22" t="s">
        <v>274</v>
      </c>
      <c r="B41" s="22" t="s">
        <v>275</v>
      </c>
      <c r="C41" s="34">
        <v>22297.56</v>
      </c>
      <c r="D41" s="39">
        <v>22297.56</v>
      </c>
    </row>
    <row r="42" spans="1:4" x14ac:dyDescent="0.2">
      <c r="A42" s="22" t="s">
        <v>31</v>
      </c>
      <c r="B42" s="22" t="s">
        <v>32</v>
      </c>
      <c r="C42" s="34">
        <v>5043.18</v>
      </c>
      <c r="D42" s="39">
        <v>5043.18</v>
      </c>
    </row>
    <row r="43" spans="1:4" x14ac:dyDescent="0.2">
      <c r="A43" s="22" t="s">
        <v>110</v>
      </c>
      <c r="B43" s="22" t="s">
        <v>111</v>
      </c>
      <c r="C43" s="34">
        <v>175.33</v>
      </c>
      <c r="D43" s="39">
        <v>175.33</v>
      </c>
    </row>
    <row r="44" spans="1:4" x14ac:dyDescent="0.2">
      <c r="A44" s="22" t="s">
        <v>276</v>
      </c>
      <c r="B44" s="22" t="s">
        <v>277</v>
      </c>
      <c r="C44" s="34">
        <v>70360.39</v>
      </c>
      <c r="D44" s="39">
        <v>70360.39</v>
      </c>
    </row>
    <row r="45" spans="1:4" x14ac:dyDescent="0.2">
      <c r="A45" s="22" t="s">
        <v>73</v>
      </c>
      <c r="B45" s="22" t="s">
        <v>74</v>
      </c>
      <c r="C45" s="34">
        <v>9721.43</v>
      </c>
      <c r="D45" s="39">
        <v>9721.43</v>
      </c>
    </row>
    <row r="46" spans="1:4" x14ac:dyDescent="0.2">
      <c r="A46" s="22" t="s">
        <v>278</v>
      </c>
      <c r="B46" s="22" t="s">
        <v>279</v>
      </c>
      <c r="C46" s="34">
        <v>2293.62</v>
      </c>
      <c r="D46" s="39">
        <v>2293.62</v>
      </c>
    </row>
    <row r="47" spans="1:4" x14ac:dyDescent="0.2">
      <c r="A47" s="22" t="s">
        <v>75</v>
      </c>
      <c r="B47" s="22" t="s">
        <v>76</v>
      </c>
      <c r="C47" s="34">
        <v>6200.13</v>
      </c>
      <c r="D47" s="39">
        <v>6200.13</v>
      </c>
    </row>
    <row r="48" spans="1:4" x14ac:dyDescent="0.2">
      <c r="A48" s="22" t="s">
        <v>280</v>
      </c>
      <c r="B48" s="22" t="s">
        <v>281</v>
      </c>
      <c r="C48" s="34">
        <v>46905.17</v>
      </c>
      <c r="D48" s="39">
        <v>46905.17</v>
      </c>
    </row>
    <row r="49" spans="1:4" x14ac:dyDescent="0.2">
      <c r="A49" s="22" t="s">
        <v>282</v>
      </c>
      <c r="B49" s="22" t="s">
        <v>283</v>
      </c>
      <c r="C49" s="34">
        <v>874.54</v>
      </c>
      <c r="D49" s="39">
        <v>874.54</v>
      </c>
    </row>
    <row r="50" spans="1:4" x14ac:dyDescent="0.2">
      <c r="A50" s="22" t="s">
        <v>81</v>
      </c>
      <c r="B50" s="22" t="s">
        <v>82</v>
      </c>
      <c r="C50" s="34">
        <v>5910.27</v>
      </c>
      <c r="D50" s="39">
        <v>5910.27</v>
      </c>
    </row>
    <row r="51" spans="1:4" x14ac:dyDescent="0.2">
      <c r="A51" s="22" t="s">
        <v>35</v>
      </c>
      <c r="B51" s="22" t="s">
        <v>36</v>
      </c>
      <c r="C51" s="34">
        <v>16825.810000000001</v>
      </c>
      <c r="D51" s="39">
        <v>16825.810000000001</v>
      </c>
    </row>
    <row r="52" spans="1:4" x14ac:dyDescent="0.2">
      <c r="A52" s="22" t="s">
        <v>77</v>
      </c>
      <c r="B52" s="22" t="s">
        <v>78</v>
      </c>
      <c r="C52" s="34">
        <v>7.19</v>
      </c>
      <c r="D52" s="39">
        <v>7.19</v>
      </c>
    </row>
    <row r="53" spans="1:4" x14ac:dyDescent="0.2">
      <c r="A53" s="22" t="s">
        <v>284</v>
      </c>
      <c r="B53" s="22" t="s">
        <v>285</v>
      </c>
      <c r="C53" s="34">
        <v>100</v>
      </c>
      <c r="D53" s="39">
        <v>100</v>
      </c>
    </row>
    <row r="54" spans="1:4" x14ac:dyDescent="0.2">
      <c r="A54" s="22" t="s">
        <v>286</v>
      </c>
      <c r="B54" s="22" t="s">
        <v>287</v>
      </c>
      <c r="C54" s="34">
        <v>16</v>
      </c>
      <c r="D54" s="39">
        <v>16</v>
      </c>
    </row>
    <row r="55" spans="1:4" x14ac:dyDescent="0.2">
      <c r="A55" s="22" t="s">
        <v>288</v>
      </c>
      <c r="B55" s="22" t="s">
        <v>289</v>
      </c>
      <c r="C55" s="34">
        <v>8</v>
      </c>
      <c r="D55" s="39">
        <v>8</v>
      </c>
    </row>
    <row r="56" spans="1:4" x14ac:dyDescent="0.2">
      <c r="A56" s="22" t="s">
        <v>104</v>
      </c>
      <c r="B56" s="22" t="s">
        <v>105</v>
      </c>
      <c r="C56" s="34">
        <v>33645.49</v>
      </c>
      <c r="D56" s="39">
        <v>33645.49</v>
      </c>
    </row>
    <row r="57" spans="1:4" x14ac:dyDescent="0.2">
      <c r="A57" s="22" t="s">
        <v>290</v>
      </c>
      <c r="B57" s="22" t="s">
        <v>291</v>
      </c>
      <c r="C57" s="34">
        <v>663.6</v>
      </c>
      <c r="D57" s="39">
        <v>663.6</v>
      </c>
    </row>
    <row r="58" spans="1:4" x14ac:dyDescent="0.2">
      <c r="A58" s="22" t="s">
        <v>79</v>
      </c>
      <c r="B58" s="22" t="s">
        <v>80</v>
      </c>
      <c r="C58" s="34">
        <v>3693.28</v>
      </c>
      <c r="D58" s="39">
        <v>3693.28</v>
      </c>
    </row>
    <row r="59" spans="1:4" x14ac:dyDescent="0.2">
      <c r="A59" s="22" t="s">
        <v>292</v>
      </c>
      <c r="B59" s="22" t="s">
        <v>293</v>
      </c>
      <c r="C59" s="34">
        <v>278.39999999999998</v>
      </c>
      <c r="D59" s="39">
        <v>278.39999999999998</v>
      </c>
    </row>
    <row r="60" spans="1:4" x14ac:dyDescent="0.2">
      <c r="A60" s="22" t="s">
        <v>294</v>
      </c>
      <c r="B60" s="22" t="s">
        <v>295</v>
      </c>
      <c r="C60" s="34">
        <v>3000</v>
      </c>
      <c r="D60" s="39">
        <v>3000</v>
      </c>
    </row>
    <row r="61" spans="1:4" x14ac:dyDescent="0.2">
      <c r="A61" s="22" t="s">
        <v>296</v>
      </c>
      <c r="B61" s="22" t="s">
        <v>297</v>
      </c>
      <c r="C61" s="34">
        <v>11413.52</v>
      </c>
      <c r="D61" s="39">
        <v>11413.52</v>
      </c>
    </row>
    <row r="62" spans="1:4" x14ac:dyDescent="0.2">
      <c r="A62" s="22" t="s">
        <v>27</v>
      </c>
      <c r="B62" s="22" t="s">
        <v>28</v>
      </c>
      <c r="C62" s="34">
        <v>6892.85</v>
      </c>
      <c r="D62" s="39">
        <v>6892.85</v>
      </c>
    </row>
    <row r="63" spans="1:4" x14ac:dyDescent="0.2">
      <c r="A63" s="22" t="s">
        <v>89</v>
      </c>
      <c r="B63" s="22" t="s">
        <v>90</v>
      </c>
      <c r="C63" s="34">
        <v>9679.6299999999992</v>
      </c>
      <c r="D63" s="39">
        <v>9679.6299999999992</v>
      </c>
    </row>
    <row r="64" spans="1:4" x14ac:dyDescent="0.2">
      <c r="A64" s="22" t="s">
        <v>49</v>
      </c>
      <c r="B64" s="22" t="s">
        <v>50</v>
      </c>
      <c r="C64" s="34">
        <v>30056.53</v>
      </c>
      <c r="D64" s="39">
        <v>30056.53</v>
      </c>
    </row>
    <row r="65" spans="1:4" x14ac:dyDescent="0.2">
      <c r="A65" s="22" t="s">
        <v>29</v>
      </c>
      <c r="B65" s="22" t="s">
        <v>30</v>
      </c>
      <c r="C65" s="38">
        <v>706313.58</v>
      </c>
      <c r="D65" s="40">
        <v>706313.58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6A9C-F6F2-44FA-A507-BBDDCC3F71A7}">
  <dimension ref="A1:D44"/>
  <sheetViews>
    <sheetView workbookViewId="0">
      <selection activeCell="F44" sqref="F44"/>
    </sheetView>
  </sheetViews>
  <sheetFormatPr defaultRowHeight="11.25" x14ac:dyDescent="0.2"/>
  <cols>
    <col min="1" max="1" width="12.33203125" bestFit="1" customWidth="1"/>
    <col min="2" max="2" width="32.6640625" bestFit="1" customWidth="1"/>
    <col min="3" max="3" width="11.1640625" bestFit="1" customWidth="1"/>
    <col min="4" max="5" width="12.33203125" bestFit="1" customWidth="1"/>
    <col min="6" max="6" width="16.5" bestFit="1" customWidth="1"/>
    <col min="7" max="7" width="12.33203125" bestFit="1" customWidth="1"/>
    <col min="8" max="8" width="16.5" bestFit="1" customWidth="1"/>
    <col min="9" max="9" width="12.33203125" bestFit="1" customWidth="1"/>
    <col min="10" max="10" width="16.5" bestFit="1" customWidth="1"/>
  </cols>
  <sheetData>
    <row r="1" spans="1:4" ht="33.75" x14ac:dyDescent="0.2">
      <c r="A1" s="48" t="s">
        <v>5</v>
      </c>
      <c r="B1" s="48" t="s">
        <v>5</v>
      </c>
      <c r="C1" s="49" t="s">
        <v>298</v>
      </c>
    </row>
    <row r="2" spans="1:4" x14ac:dyDescent="0.2">
      <c r="A2" s="48" t="s">
        <v>5</v>
      </c>
      <c r="B2" s="48" t="s">
        <v>23</v>
      </c>
      <c r="C2" s="48" t="s">
        <v>25</v>
      </c>
      <c r="D2" s="48" t="s">
        <v>6</v>
      </c>
    </row>
    <row r="3" spans="1:4" x14ac:dyDescent="0.2">
      <c r="A3" s="48" t="s">
        <v>4</v>
      </c>
      <c r="B3" s="48" t="s">
        <v>5</v>
      </c>
      <c r="C3" s="48" t="s">
        <v>138</v>
      </c>
      <c r="D3" s="48" t="s">
        <v>138</v>
      </c>
    </row>
    <row r="4" spans="1:4" x14ac:dyDescent="0.2">
      <c r="A4" s="48" t="s">
        <v>139</v>
      </c>
      <c r="B4" s="48" t="s">
        <v>140</v>
      </c>
      <c r="C4">
        <v>8772.0300000000007</v>
      </c>
      <c r="D4">
        <v>8772.0300000000007</v>
      </c>
    </row>
    <row r="5" spans="1:4" x14ac:dyDescent="0.2">
      <c r="A5" s="48" t="s">
        <v>141</v>
      </c>
      <c r="B5" s="48" t="s">
        <v>142</v>
      </c>
      <c r="C5">
        <v>4324.13</v>
      </c>
      <c r="D5">
        <v>4324.13</v>
      </c>
    </row>
    <row r="6" spans="1:4" x14ac:dyDescent="0.2">
      <c r="A6" s="48" t="s">
        <v>143</v>
      </c>
      <c r="B6" s="48" t="s">
        <v>144</v>
      </c>
      <c r="C6">
        <v>26925.72</v>
      </c>
      <c r="D6">
        <v>26925.72</v>
      </c>
    </row>
    <row r="7" spans="1:4" x14ac:dyDescent="0.2">
      <c r="A7" s="48" t="s">
        <v>145</v>
      </c>
      <c r="B7" s="48" t="s">
        <v>146</v>
      </c>
      <c r="C7">
        <v>4016.48</v>
      </c>
      <c r="D7">
        <v>4016.48</v>
      </c>
    </row>
    <row r="8" spans="1:4" x14ac:dyDescent="0.2">
      <c r="A8" s="48" t="s">
        <v>147</v>
      </c>
      <c r="B8" s="48" t="s">
        <v>148</v>
      </c>
      <c r="C8">
        <v>-42.63</v>
      </c>
      <c r="D8">
        <v>-42.63</v>
      </c>
    </row>
    <row r="9" spans="1:4" x14ac:dyDescent="0.2">
      <c r="A9" s="48" t="s">
        <v>149</v>
      </c>
      <c r="B9" s="48" t="s">
        <v>150</v>
      </c>
      <c r="C9">
        <v>2744.76</v>
      </c>
      <c r="D9">
        <v>2744.76</v>
      </c>
    </row>
    <row r="10" spans="1:4" x14ac:dyDescent="0.2">
      <c r="A10" s="48" t="s">
        <v>151</v>
      </c>
      <c r="B10" s="48" t="s">
        <v>152</v>
      </c>
      <c r="C10">
        <v>41.97</v>
      </c>
      <c r="D10">
        <v>41.97</v>
      </c>
    </row>
    <row r="11" spans="1:4" x14ac:dyDescent="0.2">
      <c r="A11" s="48" t="s">
        <v>386</v>
      </c>
      <c r="B11" s="48" t="s">
        <v>387</v>
      </c>
      <c r="C11">
        <v>20043.830000000002</v>
      </c>
      <c r="D11">
        <v>20043.830000000002</v>
      </c>
    </row>
    <row r="12" spans="1:4" x14ac:dyDescent="0.2">
      <c r="A12" s="48" t="s">
        <v>388</v>
      </c>
      <c r="B12" s="48" t="s">
        <v>389</v>
      </c>
      <c r="C12">
        <v>39.94</v>
      </c>
      <c r="D12">
        <v>39.94</v>
      </c>
    </row>
    <row r="13" spans="1:4" x14ac:dyDescent="0.2">
      <c r="A13" s="48" t="s">
        <v>157</v>
      </c>
      <c r="B13" s="48" t="s">
        <v>158</v>
      </c>
      <c r="C13">
        <v>92.45</v>
      </c>
      <c r="D13">
        <v>92.45</v>
      </c>
    </row>
    <row r="14" spans="1:4" x14ac:dyDescent="0.2">
      <c r="A14" s="48" t="s">
        <v>159</v>
      </c>
      <c r="B14" s="48" t="s">
        <v>160</v>
      </c>
      <c r="C14">
        <v>5264.24</v>
      </c>
      <c r="D14">
        <v>5264.24</v>
      </c>
    </row>
    <row r="15" spans="1:4" x14ac:dyDescent="0.2">
      <c r="A15" s="48" t="s">
        <v>161</v>
      </c>
      <c r="B15" s="48" t="s">
        <v>162</v>
      </c>
      <c r="C15">
        <v>13259.62</v>
      </c>
      <c r="D15">
        <v>13259.62</v>
      </c>
    </row>
    <row r="16" spans="1:4" x14ac:dyDescent="0.2">
      <c r="A16" s="48" t="s">
        <v>163</v>
      </c>
      <c r="B16" s="48" t="s">
        <v>164</v>
      </c>
      <c r="C16">
        <v>20.62</v>
      </c>
      <c r="D16">
        <v>20.62</v>
      </c>
    </row>
    <row r="17" spans="1:4" x14ac:dyDescent="0.2">
      <c r="A17" s="48" t="s">
        <v>167</v>
      </c>
      <c r="B17" s="48" t="s">
        <v>168</v>
      </c>
      <c r="C17">
        <v>76.790000000000006</v>
      </c>
      <c r="D17">
        <v>76.790000000000006</v>
      </c>
    </row>
    <row r="18" spans="1:4" x14ac:dyDescent="0.2">
      <c r="A18" s="48" t="s">
        <v>169</v>
      </c>
      <c r="B18" s="48" t="s">
        <v>170</v>
      </c>
      <c r="C18">
        <v>118.72</v>
      </c>
      <c r="D18">
        <v>118.72</v>
      </c>
    </row>
    <row r="19" spans="1:4" x14ac:dyDescent="0.2">
      <c r="A19" s="48" t="s">
        <v>171</v>
      </c>
      <c r="B19" s="48" t="s">
        <v>172</v>
      </c>
      <c r="C19">
        <v>71102.77</v>
      </c>
      <c r="D19">
        <v>71102.77</v>
      </c>
    </row>
    <row r="20" spans="1:4" x14ac:dyDescent="0.2">
      <c r="A20" s="48" t="s">
        <v>173</v>
      </c>
      <c r="B20" s="48" t="s">
        <v>174</v>
      </c>
      <c r="C20">
        <v>70258.539999999994</v>
      </c>
      <c r="D20">
        <v>70258.539999999994</v>
      </c>
    </row>
    <row r="21" spans="1:4" x14ac:dyDescent="0.2">
      <c r="A21" s="48" t="s">
        <v>175</v>
      </c>
      <c r="B21" s="48" t="s">
        <v>176</v>
      </c>
      <c r="C21">
        <v>3760.38</v>
      </c>
      <c r="D21">
        <v>3760.38</v>
      </c>
    </row>
    <row r="22" spans="1:4" x14ac:dyDescent="0.2">
      <c r="A22" s="48" t="s">
        <v>390</v>
      </c>
      <c r="B22" s="48" t="s">
        <v>391</v>
      </c>
      <c r="C22">
        <v>15932</v>
      </c>
      <c r="D22">
        <v>15932</v>
      </c>
    </row>
    <row r="23" spans="1:4" x14ac:dyDescent="0.2">
      <c r="A23" s="48" t="s">
        <v>177</v>
      </c>
      <c r="B23" s="48" t="s">
        <v>178</v>
      </c>
      <c r="C23">
        <v>265764.61</v>
      </c>
      <c r="D23">
        <v>265764.61</v>
      </c>
    </row>
    <row r="24" spans="1:4" x14ac:dyDescent="0.2">
      <c r="A24" s="48" t="s">
        <v>179</v>
      </c>
      <c r="B24" s="48" t="s">
        <v>180</v>
      </c>
      <c r="C24">
        <v>1218.06</v>
      </c>
      <c r="D24">
        <v>1218.06</v>
      </c>
    </row>
    <row r="25" spans="1:4" x14ac:dyDescent="0.2">
      <c r="A25" s="48" t="s">
        <v>181</v>
      </c>
      <c r="B25" s="48" t="s">
        <v>182</v>
      </c>
      <c r="C25">
        <v>1651707.62</v>
      </c>
      <c r="D25">
        <v>1651707.62</v>
      </c>
    </row>
    <row r="26" spans="1:4" x14ac:dyDescent="0.2">
      <c r="A26" s="48" t="s">
        <v>183</v>
      </c>
      <c r="B26" s="48" t="s">
        <v>184</v>
      </c>
      <c r="C26">
        <v>848.37</v>
      </c>
      <c r="D26">
        <v>848.37</v>
      </c>
    </row>
    <row r="27" spans="1:4" x14ac:dyDescent="0.2">
      <c r="A27" s="48" t="s">
        <v>185</v>
      </c>
      <c r="B27" s="48" t="s">
        <v>186</v>
      </c>
      <c r="C27">
        <v>1.41</v>
      </c>
      <c r="D27">
        <v>1.41</v>
      </c>
    </row>
    <row r="28" spans="1:4" x14ac:dyDescent="0.2">
      <c r="A28" s="48" t="s">
        <v>187</v>
      </c>
      <c r="B28" s="48" t="s">
        <v>188</v>
      </c>
      <c r="C28">
        <v>2228.12</v>
      </c>
      <c r="D28">
        <v>2228.12</v>
      </c>
    </row>
    <row r="29" spans="1:4" x14ac:dyDescent="0.2">
      <c r="A29" s="48" t="s">
        <v>392</v>
      </c>
      <c r="B29" s="48" t="s">
        <v>393</v>
      </c>
      <c r="C29">
        <v>77775.899999999994</v>
      </c>
      <c r="D29">
        <v>77775.899999999994</v>
      </c>
    </row>
    <row r="30" spans="1:4" x14ac:dyDescent="0.2">
      <c r="A30" s="48" t="s">
        <v>189</v>
      </c>
      <c r="B30" s="48" t="s">
        <v>190</v>
      </c>
      <c r="C30">
        <v>29572.78</v>
      </c>
      <c r="D30">
        <v>29572.78</v>
      </c>
    </row>
    <row r="31" spans="1:4" x14ac:dyDescent="0.2">
      <c r="A31" s="48" t="s">
        <v>191</v>
      </c>
      <c r="B31" s="48" t="s">
        <v>192</v>
      </c>
      <c r="C31">
        <v>119097.24</v>
      </c>
      <c r="D31">
        <v>119097.24</v>
      </c>
    </row>
    <row r="32" spans="1:4" x14ac:dyDescent="0.2">
      <c r="A32" s="48" t="s">
        <v>193</v>
      </c>
      <c r="B32" s="48" t="s">
        <v>194</v>
      </c>
      <c r="C32">
        <v>6454.39</v>
      </c>
      <c r="D32">
        <v>6454.39</v>
      </c>
    </row>
    <row r="33" spans="1:4" x14ac:dyDescent="0.2">
      <c r="A33" s="48" t="s">
        <v>195</v>
      </c>
      <c r="B33" s="48" t="s">
        <v>196</v>
      </c>
      <c r="C33">
        <v>42.44</v>
      </c>
      <c r="D33">
        <v>42.44</v>
      </c>
    </row>
    <row r="34" spans="1:4" x14ac:dyDescent="0.2">
      <c r="A34" s="48" t="s">
        <v>199</v>
      </c>
      <c r="B34" s="48" t="s">
        <v>200</v>
      </c>
      <c r="C34">
        <v>86120.960000000006</v>
      </c>
      <c r="D34">
        <v>86120.960000000006</v>
      </c>
    </row>
    <row r="35" spans="1:4" x14ac:dyDescent="0.2">
      <c r="A35" s="48" t="s">
        <v>201</v>
      </c>
      <c r="B35" s="48" t="s">
        <v>202</v>
      </c>
      <c r="C35">
        <v>41.02</v>
      </c>
      <c r="D35">
        <v>41.02</v>
      </c>
    </row>
    <row r="36" spans="1:4" x14ac:dyDescent="0.2">
      <c r="A36" s="48" t="s">
        <v>203</v>
      </c>
      <c r="B36" s="48" t="s">
        <v>204</v>
      </c>
      <c r="C36">
        <v>3134.21</v>
      </c>
      <c r="D36">
        <v>3134.21</v>
      </c>
    </row>
    <row r="37" spans="1:4" x14ac:dyDescent="0.2">
      <c r="A37" s="48" t="s">
        <v>207</v>
      </c>
      <c r="B37" s="48" t="s">
        <v>208</v>
      </c>
      <c r="C37">
        <v>41.15</v>
      </c>
      <c r="D37">
        <v>41.15</v>
      </c>
    </row>
    <row r="38" spans="1:4" x14ac:dyDescent="0.2">
      <c r="A38" s="48" t="s">
        <v>211</v>
      </c>
      <c r="B38" s="48" t="s">
        <v>212</v>
      </c>
      <c r="C38">
        <v>156.80000000000001</v>
      </c>
      <c r="D38">
        <v>156.80000000000001</v>
      </c>
    </row>
    <row r="39" spans="1:4" x14ac:dyDescent="0.2">
      <c r="A39" s="48" t="s">
        <v>394</v>
      </c>
      <c r="B39" s="48" t="s">
        <v>395</v>
      </c>
      <c r="C39">
        <v>2473.59</v>
      </c>
      <c r="D39">
        <v>2473.59</v>
      </c>
    </row>
    <row r="40" spans="1:4" x14ac:dyDescent="0.2">
      <c r="A40" s="48" t="s">
        <v>213</v>
      </c>
      <c r="B40" s="48" t="s">
        <v>214</v>
      </c>
      <c r="C40">
        <v>190643.04</v>
      </c>
      <c r="D40">
        <v>190643.04</v>
      </c>
    </row>
    <row r="41" spans="1:4" x14ac:dyDescent="0.2">
      <c r="A41" s="48" t="s">
        <v>215</v>
      </c>
      <c r="B41" s="48" t="s">
        <v>216</v>
      </c>
      <c r="C41">
        <v>16658.72</v>
      </c>
      <c r="D41">
        <v>16658.72</v>
      </c>
    </row>
    <row r="42" spans="1:4" x14ac:dyDescent="0.2">
      <c r="A42" s="48" t="s">
        <v>217</v>
      </c>
      <c r="B42" s="48" t="s">
        <v>218</v>
      </c>
      <c r="C42">
        <v>14.95</v>
      </c>
      <c r="D42">
        <v>14.95</v>
      </c>
    </row>
    <row r="43" spans="1:4" x14ac:dyDescent="0.2">
      <c r="A43" s="48" t="s">
        <v>341</v>
      </c>
      <c r="B43" s="48" t="s">
        <v>342</v>
      </c>
      <c r="C43">
        <v>4855.95</v>
      </c>
      <c r="D43">
        <v>4855.95</v>
      </c>
    </row>
    <row r="44" spans="1:4" x14ac:dyDescent="0.2">
      <c r="A44" s="48" t="s">
        <v>6</v>
      </c>
      <c r="C44">
        <v>2705603.69</v>
      </c>
      <c r="D44">
        <v>2705603.69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48A4-1EAC-4319-A301-FC2939744CAF}">
  <dimension ref="A1:J19"/>
  <sheetViews>
    <sheetView workbookViewId="0">
      <selection activeCell="E29" sqref="E29"/>
    </sheetView>
  </sheetViews>
  <sheetFormatPr defaultRowHeight="11.25" x14ac:dyDescent="0.2"/>
  <cols>
    <col min="1" max="1" width="20" bestFit="1" customWidth="1"/>
    <col min="2" max="2" width="16" bestFit="1" customWidth="1"/>
    <col min="3" max="3" width="11.1640625" bestFit="1" customWidth="1"/>
    <col min="4" max="4" width="26.1640625" bestFit="1" customWidth="1"/>
    <col min="5" max="5" width="8.1640625" bestFit="1" customWidth="1"/>
    <col min="6" max="6" width="31.6640625" bestFit="1" customWidth="1"/>
    <col min="7" max="8" width="10.1640625" bestFit="1" customWidth="1"/>
    <col min="9" max="9" width="9.1640625" bestFit="1" customWidth="1"/>
    <col min="10" max="10" width="12.33203125" bestFit="1" customWidth="1"/>
    <col min="11" max="11" width="16.5" bestFit="1" customWidth="1"/>
  </cols>
  <sheetData>
    <row r="1" spans="1:10" ht="33.75" x14ac:dyDescent="0.2">
      <c r="A1" s="48" t="s">
        <v>5</v>
      </c>
      <c r="B1" s="48" t="s">
        <v>5</v>
      </c>
      <c r="C1" s="48" t="s">
        <v>5</v>
      </c>
      <c r="D1" s="48" t="s">
        <v>5</v>
      </c>
      <c r="E1" s="48" t="s">
        <v>5</v>
      </c>
      <c r="F1" s="48" t="s">
        <v>5</v>
      </c>
      <c r="G1" s="49" t="s">
        <v>224</v>
      </c>
    </row>
    <row r="2" spans="1:10" x14ac:dyDescent="0.2">
      <c r="A2" s="48" t="s">
        <v>5</v>
      </c>
      <c r="B2" s="48" t="s">
        <v>5</v>
      </c>
      <c r="C2" s="48" t="s">
        <v>5</v>
      </c>
      <c r="D2" s="48" t="s">
        <v>5</v>
      </c>
      <c r="E2" s="48" t="s">
        <v>5</v>
      </c>
      <c r="F2" s="48" t="s">
        <v>23</v>
      </c>
      <c r="G2" s="48" t="s">
        <v>24</v>
      </c>
      <c r="H2" s="48" t="s">
        <v>25</v>
      </c>
      <c r="I2" s="48" t="s">
        <v>225</v>
      </c>
      <c r="J2" s="48" t="s">
        <v>6</v>
      </c>
    </row>
    <row r="3" spans="1:10" x14ac:dyDescent="0.2">
      <c r="A3" s="48" t="s">
        <v>112</v>
      </c>
      <c r="C3" s="48" t="s">
        <v>219</v>
      </c>
      <c r="E3" s="48" t="s">
        <v>4</v>
      </c>
      <c r="F3" s="48" t="s">
        <v>5</v>
      </c>
      <c r="G3" s="48" t="s">
        <v>138</v>
      </c>
      <c r="H3" s="48" t="s">
        <v>138</v>
      </c>
      <c r="I3" s="48" t="s">
        <v>138</v>
      </c>
      <c r="J3" s="48" t="s">
        <v>138</v>
      </c>
    </row>
    <row r="4" spans="1:10" x14ac:dyDescent="0.2">
      <c r="A4" s="48" t="s">
        <v>119</v>
      </c>
      <c r="B4" s="48" t="s">
        <v>120</v>
      </c>
      <c r="C4" s="48" t="s">
        <v>220</v>
      </c>
      <c r="D4" s="48" t="s">
        <v>221</v>
      </c>
      <c r="E4" s="48" t="s">
        <v>14</v>
      </c>
      <c r="F4" s="48" t="s">
        <v>15</v>
      </c>
      <c r="G4">
        <v>304.02</v>
      </c>
      <c r="H4">
        <v>678.47</v>
      </c>
      <c r="J4">
        <v>982.49</v>
      </c>
    </row>
    <row r="5" spans="1:10" x14ac:dyDescent="0.2">
      <c r="C5" s="48" t="s">
        <v>222</v>
      </c>
      <c r="D5" s="48" t="s">
        <v>223</v>
      </c>
      <c r="E5" s="48" t="s">
        <v>8</v>
      </c>
      <c r="F5" s="48" t="s">
        <v>9</v>
      </c>
      <c r="G5">
        <v>11640.81</v>
      </c>
      <c r="H5">
        <v>11565.73</v>
      </c>
      <c r="I5">
        <v>1665.95</v>
      </c>
      <c r="J5">
        <v>24872.49</v>
      </c>
    </row>
    <row r="6" spans="1:10" x14ac:dyDescent="0.2">
      <c r="E6" s="48" t="s">
        <v>10</v>
      </c>
      <c r="F6" s="48" t="s">
        <v>11</v>
      </c>
      <c r="G6">
        <v>3076.44</v>
      </c>
      <c r="H6">
        <v>11944.03</v>
      </c>
      <c r="I6">
        <v>-9804.11</v>
      </c>
      <c r="J6">
        <v>5216.3599999999997</v>
      </c>
    </row>
    <row r="7" spans="1:10" x14ac:dyDescent="0.2">
      <c r="E7" s="48" t="s">
        <v>51</v>
      </c>
      <c r="F7" s="48" t="s">
        <v>52</v>
      </c>
      <c r="G7">
        <v>29107.55</v>
      </c>
      <c r="H7">
        <v>21458.12</v>
      </c>
      <c r="I7">
        <v>1915.01</v>
      </c>
      <c r="J7">
        <v>52480.68</v>
      </c>
    </row>
    <row r="8" spans="1:10" x14ac:dyDescent="0.2">
      <c r="E8" s="48" t="s">
        <v>53</v>
      </c>
      <c r="F8" s="48" t="s">
        <v>54</v>
      </c>
      <c r="G8">
        <v>3364.06</v>
      </c>
      <c r="H8">
        <v>3435.86</v>
      </c>
      <c r="I8">
        <v>282.76</v>
      </c>
      <c r="J8">
        <v>7082.68</v>
      </c>
    </row>
    <row r="9" spans="1:10" x14ac:dyDescent="0.2">
      <c r="E9" s="48" t="s">
        <v>12</v>
      </c>
      <c r="F9" s="48" t="s">
        <v>13</v>
      </c>
      <c r="G9">
        <v>16692.09</v>
      </c>
      <c r="H9">
        <v>21682.080000000002</v>
      </c>
      <c r="I9">
        <v>3180.26</v>
      </c>
      <c r="J9">
        <v>41554.43</v>
      </c>
    </row>
    <row r="10" spans="1:10" x14ac:dyDescent="0.2">
      <c r="E10" s="48" t="s">
        <v>37</v>
      </c>
      <c r="F10" s="48" t="s">
        <v>38</v>
      </c>
      <c r="G10">
        <v>267892.15999999997</v>
      </c>
      <c r="H10">
        <v>287848.89</v>
      </c>
      <c r="I10">
        <v>21147.61</v>
      </c>
      <c r="J10">
        <v>576888.66</v>
      </c>
    </row>
    <row r="11" spans="1:10" x14ac:dyDescent="0.2">
      <c r="E11" s="48" t="s">
        <v>55</v>
      </c>
      <c r="F11" s="48" t="s">
        <v>56</v>
      </c>
      <c r="G11">
        <v>18713.77</v>
      </c>
      <c r="H11">
        <v>23295.45</v>
      </c>
      <c r="I11">
        <v>1635.2</v>
      </c>
      <c r="J11">
        <v>43644.42</v>
      </c>
    </row>
    <row r="12" spans="1:10" x14ac:dyDescent="0.2">
      <c r="E12" s="48" t="s">
        <v>14</v>
      </c>
      <c r="F12" s="48" t="s">
        <v>15</v>
      </c>
      <c r="G12">
        <v>324799.23</v>
      </c>
      <c r="H12">
        <v>271592.49</v>
      </c>
      <c r="I12">
        <v>28898.2</v>
      </c>
      <c r="J12">
        <v>625289.92000000004</v>
      </c>
    </row>
    <row r="13" spans="1:10" x14ac:dyDescent="0.2">
      <c r="E13" s="48" t="s">
        <v>16</v>
      </c>
      <c r="F13" s="48" t="s">
        <v>17</v>
      </c>
      <c r="G13">
        <v>12054.56</v>
      </c>
      <c r="H13">
        <v>966.52</v>
      </c>
      <c r="I13">
        <v>25.5</v>
      </c>
      <c r="J13">
        <v>13046.58</v>
      </c>
    </row>
    <row r="14" spans="1:10" x14ac:dyDescent="0.2">
      <c r="E14" s="48" t="s">
        <v>83</v>
      </c>
      <c r="F14" s="48" t="s">
        <v>84</v>
      </c>
      <c r="H14">
        <v>67.900000000000006</v>
      </c>
      <c r="I14">
        <v>14.45</v>
      </c>
      <c r="J14">
        <v>82.35</v>
      </c>
    </row>
    <row r="15" spans="1:10" x14ac:dyDescent="0.2">
      <c r="E15" s="48" t="s">
        <v>85</v>
      </c>
      <c r="F15" s="48" t="s">
        <v>86</v>
      </c>
      <c r="G15">
        <v>1836.85</v>
      </c>
      <c r="H15">
        <v>3508.39</v>
      </c>
      <c r="I15">
        <v>1125.6400000000001</v>
      </c>
      <c r="J15">
        <v>6470.88</v>
      </c>
    </row>
    <row r="16" spans="1:10" x14ac:dyDescent="0.2">
      <c r="E16" s="48" t="s">
        <v>18</v>
      </c>
      <c r="F16" s="48" t="s">
        <v>19</v>
      </c>
      <c r="G16">
        <v>2331.6</v>
      </c>
      <c r="J16">
        <v>2331.6</v>
      </c>
    </row>
    <row r="17" spans="3:10" x14ac:dyDescent="0.2">
      <c r="E17" s="48" t="s">
        <v>99</v>
      </c>
      <c r="F17" s="48" t="s">
        <v>100</v>
      </c>
      <c r="G17">
        <v>48657.54</v>
      </c>
      <c r="H17">
        <v>43763.9</v>
      </c>
      <c r="I17">
        <v>2430.4</v>
      </c>
      <c r="J17">
        <v>94851.839999999997</v>
      </c>
    </row>
    <row r="18" spans="3:10" x14ac:dyDescent="0.2">
      <c r="E18" s="48" t="s">
        <v>20</v>
      </c>
      <c r="F18" s="48" t="s">
        <v>21</v>
      </c>
      <c r="G18">
        <v>5044.3900000000003</v>
      </c>
      <c r="H18">
        <v>21159.69</v>
      </c>
      <c r="J18">
        <v>26204.080000000002</v>
      </c>
    </row>
    <row r="19" spans="3:10" x14ac:dyDescent="0.2">
      <c r="C19" s="48" t="s">
        <v>22</v>
      </c>
      <c r="G19">
        <v>745515.07</v>
      </c>
      <c r="H19">
        <v>722967.52</v>
      </c>
      <c r="I19">
        <v>52516.87</v>
      </c>
      <c r="J19">
        <v>1520999.46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A031-54C7-460B-BE6A-9018287809C2}">
  <dimension ref="A1:I9"/>
  <sheetViews>
    <sheetView workbookViewId="0">
      <selection activeCell="E29" sqref="E29"/>
    </sheetView>
  </sheetViews>
  <sheetFormatPr defaultRowHeight="11.25" x14ac:dyDescent="0.2"/>
  <cols>
    <col min="1" max="1" width="20" bestFit="1" customWidth="1"/>
    <col min="2" max="2" width="16" bestFit="1" customWidth="1"/>
    <col min="3" max="3" width="8.1640625" bestFit="1" customWidth="1"/>
    <col min="4" max="4" width="32.5" bestFit="1" customWidth="1"/>
    <col min="5" max="5" width="12.1640625" bestFit="1" customWidth="1"/>
    <col min="6" max="6" width="17.6640625" bestFit="1" customWidth="1"/>
    <col min="7" max="7" width="9.6640625" bestFit="1" customWidth="1"/>
    <col min="8" max="8" width="9.1640625" bestFit="1" customWidth="1"/>
    <col min="9" max="9" width="12.33203125" bestFit="1" customWidth="1"/>
    <col min="10" max="10" width="10.33203125" bestFit="1" customWidth="1"/>
    <col min="11" max="11" width="10.5" bestFit="1" customWidth="1"/>
    <col min="12" max="12" width="10" bestFit="1" customWidth="1"/>
    <col min="13" max="13" width="9.6640625" bestFit="1" customWidth="1"/>
    <col min="14" max="14" width="10.6640625" bestFit="1" customWidth="1"/>
    <col min="15" max="15" width="10.1640625" bestFit="1" customWidth="1"/>
    <col min="16" max="18" width="10.6640625" bestFit="1" customWidth="1"/>
    <col min="19" max="19" width="8.5" bestFit="1" customWidth="1"/>
    <col min="20" max="21" width="10" bestFit="1" customWidth="1"/>
    <col min="22" max="22" width="10.6640625" bestFit="1" customWidth="1"/>
    <col min="23" max="23" width="10.33203125" bestFit="1" customWidth="1"/>
    <col min="24" max="24" width="10.5" bestFit="1" customWidth="1"/>
    <col min="25" max="25" width="10" bestFit="1" customWidth="1"/>
    <col min="26" max="26" width="9.6640625" bestFit="1" customWidth="1"/>
    <col min="27" max="27" width="10.6640625" bestFit="1" customWidth="1"/>
    <col min="28" max="28" width="10.1640625" bestFit="1" customWidth="1"/>
    <col min="29" max="31" width="10.6640625" bestFit="1" customWidth="1"/>
    <col min="32" max="32" width="8.5" bestFit="1" customWidth="1"/>
    <col min="33" max="33" width="16.5" bestFit="1" customWidth="1"/>
    <col min="34" max="34" width="8.5" bestFit="1" customWidth="1"/>
    <col min="35" max="35" width="16.5" bestFit="1" customWidth="1"/>
  </cols>
  <sheetData>
    <row r="1" spans="1:9" ht="33.75" x14ac:dyDescent="0.2">
      <c r="A1" s="48" t="s">
        <v>5</v>
      </c>
      <c r="B1" s="48" t="s">
        <v>5</v>
      </c>
      <c r="C1" s="48" t="s">
        <v>5</v>
      </c>
      <c r="D1" s="48" t="s">
        <v>5</v>
      </c>
      <c r="E1" s="48" t="s">
        <v>5</v>
      </c>
      <c r="F1" s="48" t="s">
        <v>5</v>
      </c>
      <c r="G1" s="49" t="s">
        <v>7</v>
      </c>
    </row>
    <row r="2" spans="1:9" x14ac:dyDescent="0.2">
      <c r="A2" s="48" t="s">
        <v>5</v>
      </c>
      <c r="B2" s="48" t="s">
        <v>5</v>
      </c>
      <c r="C2" s="48" t="s">
        <v>5</v>
      </c>
      <c r="D2" s="48" t="s">
        <v>5</v>
      </c>
      <c r="E2" s="48" t="s">
        <v>5</v>
      </c>
      <c r="F2" s="48" t="s">
        <v>23</v>
      </c>
      <c r="G2" s="48" t="s">
        <v>24</v>
      </c>
      <c r="H2" s="48" t="s">
        <v>25</v>
      </c>
      <c r="I2" s="48" t="s">
        <v>6</v>
      </c>
    </row>
    <row r="3" spans="1:9" x14ac:dyDescent="0.2">
      <c r="A3" s="48" t="s">
        <v>112</v>
      </c>
      <c r="C3" s="48" t="s">
        <v>4</v>
      </c>
      <c r="E3" s="48" t="s">
        <v>26</v>
      </c>
      <c r="F3" s="48" t="s">
        <v>5</v>
      </c>
      <c r="G3" s="48" t="s">
        <v>138</v>
      </c>
      <c r="H3" s="48" t="s">
        <v>138</v>
      </c>
      <c r="I3" s="48" t="s">
        <v>138</v>
      </c>
    </row>
    <row r="4" spans="1:9" x14ac:dyDescent="0.2">
      <c r="A4" s="48" t="s">
        <v>119</v>
      </c>
      <c r="B4" s="48" t="s">
        <v>120</v>
      </c>
      <c r="C4" s="48" t="s">
        <v>91</v>
      </c>
      <c r="D4" s="48" t="s">
        <v>92</v>
      </c>
      <c r="E4" s="48" t="s">
        <v>43</v>
      </c>
      <c r="F4" s="48" t="s">
        <v>44</v>
      </c>
      <c r="G4">
        <v>4911.76</v>
      </c>
      <c r="H4">
        <v>7900.14</v>
      </c>
      <c r="I4">
        <v>12811.9</v>
      </c>
    </row>
    <row r="5" spans="1:9" x14ac:dyDescent="0.2">
      <c r="C5" s="48" t="s">
        <v>93</v>
      </c>
      <c r="D5" s="48" t="s">
        <v>94</v>
      </c>
      <c r="E5" s="48" t="s">
        <v>43</v>
      </c>
      <c r="F5" s="48" t="s">
        <v>44</v>
      </c>
      <c r="G5">
        <v>4460.21</v>
      </c>
      <c r="H5">
        <v>17459.98</v>
      </c>
      <c r="I5">
        <v>21920.19</v>
      </c>
    </row>
    <row r="6" spans="1:9" x14ac:dyDescent="0.2">
      <c r="C6" s="48" t="s">
        <v>95</v>
      </c>
      <c r="D6" s="48" t="s">
        <v>96</v>
      </c>
      <c r="E6" s="48" t="s">
        <v>43</v>
      </c>
      <c r="F6" s="48" t="s">
        <v>44</v>
      </c>
      <c r="G6">
        <v>23780.04</v>
      </c>
      <c r="H6">
        <v>36579.96</v>
      </c>
      <c r="I6">
        <v>60360</v>
      </c>
    </row>
    <row r="7" spans="1:9" x14ac:dyDescent="0.2">
      <c r="C7" s="48" t="s">
        <v>97</v>
      </c>
      <c r="D7" s="48" t="s">
        <v>98</v>
      </c>
      <c r="E7" s="48" t="s">
        <v>43</v>
      </c>
      <c r="F7" s="48" t="s">
        <v>44</v>
      </c>
      <c r="G7">
        <v>29126.25</v>
      </c>
      <c r="H7">
        <v>48036.21</v>
      </c>
      <c r="I7">
        <v>77162.460000000006</v>
      </c>
    </row>
    <row r="8" spans="1:9" x14ac:dyDescent="0.2">
      <c r="C8" s="48" t="s">
        <v>101</v>
      </c>
      <c r="D8" s="48" t="s">
        <v>102</v>
      </c>
      <c r="E8" s="48" t="s">
        <v>43</v>
      </c>
      <c r="F8" s="48" t="s">
        <v>44</v>
      </c>
      <c r="G8">
        <v>36723.53</v>
      </c>
      <c r="H8">
        <v>32753.8</v>
      </c>
      <c r="I8">
        <v>69477.33</v>
      </c>
    </row>
    <row r="9" spans="1:9" x14ac:dyDescent="0.2">
      <c r="E9" s="48" t="s">
        <v>29</v>
      </c>
      <c r="F9" s="48" t="s">
        <v>30</v>
      </c>
      <c r="G9">
        <v>43183.43</v>
      </c>
      <c r="H9">
        <v>46262.33</v>
      </c>
      <c r="I9">
        <v>89445.759999999995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CofWorksheetType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DAE2-D734-435C-8598-0C2A58A1C4D8}">
  <dimension ref="A1:G27"/>
  <sheetViews>
    <sheetView workbookViewId="0">
      <selection activeCell="E29" sqref="E29"/>
    </sheetView>
  </sheetViews>
  <sheetFormatPr defaultRowHeight="11.25" x14ac:dyDescent="0.2"/>
  <cols>
    <col min="1" max="1" width="20" bestFit="1" customWidth="1"/>
    <col min="2" max="2" width="43.33203125" bestFit="1" customWidth="1"/>
    <col min="3" max="3" width="8.1640625" bestFit="1" customWidth="1"/>
    <col min="4" max="4" width="24" bestFit="1" customWidth="1"/>
    <col min="5" max="5" width="9.6640625" bestFit="1" customWidth="1"/>
    <col min="6" max="6" width="8.1640625" bestFit="1" customWidth="1"/>
    <col min="7" max="7" width="12.33203125" bestFit="1" customWidth="1"/>
  </cols>
  <sheetData>
    <row r="1" spans="1:7" ht="33.75" x14ac:dyDescent="0.2">
      <c r="A1" s="48" t="s">
        <v>5</v>
      </c>
      <c r="B1" s="48" t="s">
        <v>5</v>
      </c>
      <c r="C1" s="48" t="s">
        <v>5</v>
      </c>
      <c r="D1" s="48" t="s">
        <v>5</v>
      </c>
      <c r="E1" s="49" t="s">
        <v>7</v>
      </c>
    </row>
    <row r="2" spans="1:7" x14ac:dyDescent="0.2">
      <c r="A2" s="48" t="s">
        <v>5</v>
      </c>
      <c r="B2" s="48" t="s">
        <v>5</v>
      </c>
      <c r="C2" s="48" t="s">
        <v>5</v>
      </c>
      <c r="D2" s="48" t="s">
        <v>23</v>
      </c>
      <c r="E2" s="48" t="s">
        <v>24</v>
      </c>
      <c r="F2" s="48" t="s">
        <v>25</v>
      </c>
      <c r="G2" s="48" t="s">
        <v>6</v>
      </c>
    </row>
    <row r="3" spans="1:7" x14ac:dyDescent="0.2">
      <c r="A3" s="48" t="s">
        <v>112</v>
      </c>
      <c r="C3" s="48" t="s">
        <v>4</v>
      </c>
      <c r="D3" s="48" t="s">
        <v>5</v>
      </c>
      <c r="E3" s="48" t="s">
        <v>138</v>
      </c>
      <c r="F3" s="48" t="s">
        <v>138</v>
      </c>
      <c r="G3" s="48" t="s">
        <v>138</v>
      </c>
    </row>
    <row r="4" spans="1:7" x14ac:dyDescent="0.2">
      <c r="A4" s="48" t="s">
        <v>133</v>
      </c>
      <c r="B4" s="48" t="s">
        <v>134</v>
      </c>
      <c r="C4" s="48" t="s">
        <v>8</v>
      </c>
      <c r="D4" s="48" t="s">
        <v>9</v>
      </c>
      <c r="E4">
        <v>21969.18</v>
      </c>
      <c r="G4">
        <v>21969.18</v>
      </c>
    </row>
    <row r="5" spans="1:7" x14ac:dyDescent="0.2">
      <c r="C5" s="48" t="s">
        <v>51</v>
      </c>
      <c r="D5" s="48" t="s">
        <v>52</v>
      </c>
      <c r="E5">
        <v>39264.199999999997</v>
      </c>
      <c r="G5">
        <v>39264.199999999997</v>
      </c>
    </row>
    <row r="6" spans="1:7" x14ac:dyDescent="0.2">
      <c r="C6" s="48" t="s">
        <v>14</v>
      </c>
      <c r="D6" s="48" t="s">
        <v>15</v>
      </c>
      <c r="E6">
        <v>33251.08</v>
      </c>
      <c r="G6">
        <v>33251.08</v>
      </c>
    </row>
    <row r="7" spans="1:7" x14ac:dyDescent="0.2">
      <c r="A7" s="48" t="s">
        <v>135</v>
      </c>
      <c r="B7" s="48" t="s">
        <v>136</v>
      </c>
      <c r="C7" s="48" t="s">
        <v>8</v>
      </c>
      <c r="D7" s="48" t="s">
        <v>9</v>
      </c>
      <c r="E7">
        <v>1606.05</v>
      </c>
      <c r="F7">
        <v>291.62</v>
      </c>
      <c r="G7">
        <v>1897.67</v>
      </c>
    </row>
    <row r="8" spans="1:7" x14ac:dyDescent="0.2">
      <c r="C8" s="48" t="s">
        <v>10</v>
      </c>
      <c r="D8" s="48" t="s">
        <v>11</v>
      </c>
      <c r="F8">
        <v>18</v>
      </c>
      <c r="G8">
        <v>18</v>
      </c>
    </row>
    <row r="9" spans="1:7" x14ac:dyDescent="0.2">
      <c r="C9" s="48" t="s">
        <v>51</v>
      </c>
      <c r="D9" s="48" t="s">
        <v>52</v>
      </c>
      <c r="E9">
        <v>2965.37</v>
      </c>
      <c r="F9">
        <v>630.41</v>
      </c>
      <c r="G9">
        <v>3595.78</v>
      </c>
    </row>
    <row r="10" spans="1:7" x14ac:dyDescent="0.2">
      <c r="C10" s="48" t="s">
        <v>14</v>
      </c>
      <c r="D10" s="48" t="s">
        <v>15</v>
      </c>
      <c r="E10">
        <v>1025.74</v>
      </c>
      <c r="G10">
        <v>1025.74</v>
      </c>
    </row>
    <row r="11" spans="1:7" x14ac:dyDescent="0.2">
      <c r="A11" s="48" t="s">
        <v>137</v>
      </c>
      <c r="B11" s="48" t="s">
        <v>103</v>
      </c>
      <c r="C11" s="48" t="s">
        <v>8</v>
      </c>
      <c r="D11" s="48" t="s">
        <v>9</v>
      </c>
      <c r="E11">
        <v>292.06</v>
      </c>
      <c r="F11">
        <v>489.88</v>
      </c>
      <c r="G11">
        <v>781.94</v>
      </c>
    </row>
    <row r="12" spans="1:7" x14ac:dyDescent="0.2">
      <c r="C12" s="48" t="s">
        <v>10</v>
      </c>
      <c r="D12" s="48" t="s">
        <v>11</v>
      </c>
      <c r="F12">
        <v>19</v>
      </c>
      <c r="G12">
        <v>19</v>
      </c>
    </row>
    <row r="13" spans="1:7" x14ac:dyDescent="0.2">
      <c r="C13" s="48" t="s">
        <v>51</v>
      </c>
      <c r="D13" s="48" t="s">
        <v>52</v>
      </c>
      <c r="E13">
        <v>539.26</v>
      </c>
      <c r="F13">
        <v>1135.68</v>
      </c>
      <c r="G13">
        <v>1674.94</v>
      </c>
    </row>
    <row r="14" spans="1:7" x14ac:dyDescent="0.2">
      <c r="C14" s="48" t="s">
        <v>14</v>
      </c>
      <c r="D14" s="48" t="s">
        <v>15</v>
      </c>
      <c r="E14">
        <v>621.70000000000005</v>
      </c>
      <c r="F14">
        <v>3053.76</v>
      </c>
      <c r="G14">
        <v>3675.46</v>
      </c>
    </row>
    <row r="15" spans="1:7" x14ac:dyDescent="0.2">
      <c r="A15" s="48" t="s">
        <v>129</v>
      </c>
      <c r="B15" s="48" t="s">
        <v>130</v>
      </c>
      <c r="C15" s="48" t="s">
        <v>14</v>
      </c>
      <c r="D15" s="48" t="s">
        <v>15</v>
      </c>
      <c r="F15">
        <v>2238.34</v>
      </c>
      <c r="G15">
        <v>2238.34</v>
      </c>
    </row>
    <row r="16" spans="1:7" x14ac:dyDescent="0.2">
      <c r="A16" s="48" t="s">
        <v>117</v>
      </c>
      <c r="B16" s="48" t="s">
        <v>118</v>
      </c>
      <c r="C16" s="48" t="s">
        <v>14</v>
      </c>
      <c r="D16" s="48" t="s">
        <v>15</v>
      </c>
      <c r="E16">
        <v>510.48</v>
      </c>
      <c r="G16">
        <v>510.48</v>
      </c>
    </row>
    <row r="17" spans="1:7" x14ac:dyDescent="0.2">
      <c r="A17" s="48" t="s">
        <v>121</v>
      </c>
      <c r="B17" s="48" t="s">
        <v>122</v>
      </c>
      <c r="C17" s="48" t="s">
        <v>14</v>
      </c>
      <c r="D17" s="48" t="s">
        <v>15</v>
      </c>
      <c r="E17">
        <v>5279.65</v>
      </c>
      <c r="F17">
        <v>3735.63</v>
      </c>
      <c r="G17">
        <v>9015.2800000000007</v>
      </c>
    </row>
    <row r="18" spans="1:7" x14ac:dyDescent="0.2">
      <c r="A18" s="48" t="s">
        <v>131</v>
      </c>
      <c r="B18" s="48" t="s">
        <v>132</v>
      </c>
      <c r="C18" s="48" t="s">
        <v>18</v>
      </c>
      <c r="D18" s="48" t="s">
        <v>19</v>
      </c>
      <c r="F18">
        <v>4445.78</v>
      </c>
      <c r="G18">
        <v>4445.78</v>
      </c>
    </row>
    <row r="19" spans="1:7" x14ac:dyDescent="0.2">
      <c r="A19" s="48" t="s">
        <v>113</v>
      </c>
      <c r="B19" s="48" t="s">
        <v>114</v>
      </c>
      <c r="C19" s="48" t="s">
        <v>14</v>
      </c>
      <c r="D19" s="48" t="s">
        <v>15</v>
      </c>
      <c r="F19">
        <v>140.26</v>
      </c>
      <c r="G19">
        <v>140.26</v>
      </c>
    </row>
    <row r="20" spans="1:7" x14ac:dyDescent="0.2">
      <c r="A20" s="48" t="s">
        <v>127</v>
      </c>
      <c r="B20" s="48" t="s">
        <v>128</v>
      </c>
      <c r="C20" s="48" t="s">
        <v>16</v>
      </c>
      <c r="D20" s="48" t="s">
        <v>17</v>
      </c>
      <c r="F20">
        <v>244.72</v>
      </c>
      <c r="G20">
        <v>244.72</v>
      </c>
    </row>
    <row r="21" spans="1:7" x14ac:dyDescent="0.2">
      <c r="A21" s="48" t="s">
        <v>123</v>
      </c>
      <c r="B21" s="48" t="s">
        <v>124</v>
      </c>
      <c r="C21" s="48" t="s">
        <v>8</v>
      </c>
      <c r="D21" s="48" t="s">
        <v>9</v>
      </c>
      <c r="E21">
        <v>4958.8100000000004</v>
      </c>
      <c r="G21">
        <v>4958.8100000000004</v>
      </c>
    </row>
    <row r="22" spans="1:7" x14ac:dyDescent="0.2">
      <c r="C22" s="48" t="s">
        <v>51</v>
      </c>
      <c r="D22" s="48" t="s">
        <v>52</v>
      </c>
      <c r="E22">
        <v>9155.86</v>
      </c>
      <c r="G22">
        <v>9155.86</v>
      </c>
    </row>
    <row r="23" spans="1:7" x14ac:dyDescent="0.2">
      <c r="C23" s="48" t="s">
        <v>14</v>
      </c>
      <c r="D23" s="48" t="s">
        <v>15</v>
      </c>
      <c r="E23">
        <v>86654.399999999994</v>
      </c>
      <c r="F23">
        <v>8682.52</v>
      </c>
      <c r="G23">
        <v>95336.92</v>
      </c>
    </row>
    <row r="24" spans="1:7" x14ac:dyDescent="0.2">
      <c r="A24" s="48" t="s">
        <v>125</v>
      </c>
      <c r="B24" s="48" t="s">
        <v>126</v>
      </c>
      <c r="C24" s="48" t="s">
        <v>14</v>
      </c>
      <c r="D24" s="48" t="s">
        <v>15</v>
      </c>
      <c r="E24">
        <v>4610.71</v>
      </c>
      <c r="F24">
        <v>5814.13</v>
      </c>
      <c r="G24">
        <v>10424.84</v>
      </c>
    </row>
    <row r="25" spans="1:7" x14ac:dyDescent="0.2">
      <c r="A25" s="48" t="s">
        <v>115</v>
      </c>
      <c r="B25" s="48" t="s">
        <v>116</v>
      </c>
      <c r="C25" s="48" t="s">
        <v>10</v>
      </c>
      <c r="D25" s="48" t="s">
        <v>11</v>
      </c>
      <c r="F25">
        <v>27</v>
      </c>
      <c r="G25">
        <v>27</v>
      </c>
    </row>
    <row r="26" spans="1:7" x14ac:dyDescent="0.2">
      <c r="C26" s="48" t="s">
        <v>14</v>
      </c>
      <c r="D26" s="48" t="s">
        <v>15</v>
      </c>
      <c r="E26">
        <v>1220.4000000000001</v>
      </c>
      <c r="F26">
        <v>3084.63</v>
      </c>
      <c r="G26">
        <v>4305.03</v>
      </c>
    </row>
    <row r="27" spans="1:7" x14ac:dyDescent="0.2">
      <c r="C27" s="48" t="s">
        <v>16</v>
      </c>
      <c r="D27" s="48" t="s">
        <v>17</v>
      </c>
      <c r="F27">
        <v>34.04</v>
      </c>
      <c r="G27">
        <v>34.04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D0CD-40DC-433F-9151-6FFE51D1ABE8}">
  <dimension ref="A1:I55"/>
  <sheetViews>
    <sheetView workbookViewId="0">
      <selection activeCell="E29" sqref="E29"/>
    </sheetView>
  </sheetViews>
  <sheetFormatPr defaultRowHeight="11.25" x14ac:dyDescent="0.2"/>
  <cols>
    <col min="1" max="1" width="20" bestFit="1" customWidth="1"/>
    <col min="2" max="2" width="16" bestFit="1" customWidth="1"/>
    <col min="3" max="3" width="11.1640625" bestFit="1" customWidth="1"/>
    <col min="4" max="4" width="26.1640625" bestFit="1" customWidth="1"/>
    <col min="5" max="5" width="8.1640625" bestFit="1" customWidth="1"/>
    <col min="6" max="6" width="32.6640625" bestFit="1" customWidth="1"/>
    <col min="7" max="8" width="11.1640625" bestFit="1" customWidth="1"/>
    <col min="9" max="9" width="12.33203125" bestFit="1" customWidth="1"/>
  </cols>
  <sheetData>
    <row r="1" spans="1:9" ht="33.75" x14ac:dyDescent="0.2">
      <c r="A1" s="48" t="s">
        <v>5</v>
      </c>
      <c r="B1" s="48" t="s">
        <v>5</v>
      </c>
      <c r="C1" s="48" t="s">
        <v>5</v>
      </c>
      <c r="D1" s="48" t="s">
        <v>5</v>
      </c>
      <c r="E1" s="48" t="s">
        <v>5</v>
      </c>
      <c r="F1" s="48" t="s">
        <v>5</v>
      </c>
      <c r="G1" s="49" t="s">
        <v>7</v>
      </c>
    </row>
    <row r="2" spans="1:9" x14ac:dyDescent="0.2">
      <c r="A2" s="48" t="s">
        <v>5</v>
      </c>
      <c r="B2" s="48" t="s">
        <v>5</v>
      </c>
      <c r="C2" s="48" t="s">
        <v>5</v>
      </c>
      <c r="D2" s="48" t="s">
        <v>5</v>
      </c>
      <c r="E2" s="48" t="s">
        <v>5</v>
      </c>
      <c r="F2" s="48" t="s">
        <v>23</v>
      </c>
      <c r="G2" s="48" t="s">
        <v>24</v>
      </c>
      <c r="H2" s="48" t="s">
        <v>25</v>
      </c>
      <c r="I2" s="48" t="s">
        <v>6</v>
      </c>
    </row>
    <row r="3" spans="1:9" x14ac:dyDescent="0.2">
      <c r="A3" s="48" t="s">
        <v>112</v>
      </c>
      <c r="C3" s="48" t="s">
        <v>219</v>
      </c>
      <c r="E3" s="48" t="s">
        <v>4</v>
      </c>
      <c r="F3" s="48" t="s">
        <v>5</v>
      </c>
      <c r="G3" s="48" t="s">
        <v>138</v>
      </c>
      <c r="H3" s="48" t="s">
        <v>138</v>
      </c>
      <c r="I3" s="48" t="s">
        <v>138</v>
      </c>
    </row>
    <row r="4" spans="1:9" x14ac:dyDescent="0.2">
      <c r="A4" s="48" t="s">
        <v>119</v>
      </c>
      <c r="B4" s="48" t="s">
        <v>120</v>
      </c>
      <c r="C4" s="48" t="s">
        <v>226</v>
      </c>
      <c r="D4" s="48" t="s">
        <v>227</v>
      </c>
      <c r="E4" s="48" t="s">
        <v>141</v>
      </c>
      <c r="F4" s="48" t="s">
        <v>142</v>
      </c>
      <c r="H4">
        <v>16</v>
      </c>
      <c r="I4">
        <v>16</v>
      </c>
    </row>
    <row r="5" spans="1:9" x14ac:dyDescent="0.2">
      <c r="E5" s="48" t="s">
        <v>157</v>
      </c>
      <c r="F5" s="48" t="s">
        <v>158</v>
      </c>
      <c r="G5">
        <v>8485.65</v>
      </c>
      <c r="I5">
        <v>8485.65</v>
      </c>
    </row>
    <row r="6" spans="1:9" x14ac:dyDescent="0.2">
      <c r="E6" s="48" t="s">
        <v>177</v>
      </c>
      <c r="F6" s="48" t="s">
        <v>178</v>
      </c>
      <c r="G6">
        <v>35</v>
      </c>
      <c r="H6">
        <v>354.1</v>
      </c>
      <c r="I6">
        <v>389.1</v>
      </c>
    </row>
    <row r="7" spans="1:9" x14ac:dyDescent="0.2">
      <c r="E7" s="48" t="s">
        <v>191</v>
      </c>
      <c r="F7" s="48" t="s">
        <v>192</v>
      </c>
      <c r="G7">
        <v>62592.94</v>
      </c>
      <c r="H7">
        <v>114644.69</v>
      </c>
      <c r="I7">
        <v>177237.63</v>
      </c>
    </row>
    <row r="8" spans="1:9" x14ac:dyDescent="0.2">
      <c r="E8" s="48" t="s">
        <v>193</v>
      </c>
      <c r="F8" s="48" t="s">
        <v>194</v>
      </c>
      <c r="H8">
        <v>6073.39</v>
      </c>
      <c r="I8">
        <v>6073.39</v>
      </c>
    </row>
    <row r="9" spans="1:9" x14ac:dyDescent="0.2">
      <c r="E9" s="48" t="s">
        <v>199</v>
      </c>
      <c r="F9" s="48" t="s">
        <v>200</v>
      </c>
      <c r="G9">
        <v>35103.85</v>
      </c>
      <c r="H9">
        <v>85517.81</v>
      </c>
      <c r="I9">
        <v>120621.66</v>
      </c>
    </row>
    <row r="10" spans="1:9" x14ac:dyDescent="0.2">
      <c r="C10" s="48" t="s">
        <v>220</v>
      </c>
      <c r="D10" s="48" t="s">
        <v>221</v>
      </c>
      <c r="E10" s="48" t="s">
        <v>165</v>
      </c>
      <c r="F10" s="48" t="s">
        <v>166</v>
      </c>
      <c r="G10">
        <v>84.9</v>
      </c>
      <c r="I10">
        <v>84.9</v>
      </c>
    </row>
    <row r="11" spans="1:9" x14ac:dyDescent="0.2">
      <c r="E11" s="48" t="s">
        <v>177</v>
      </c>
      <c r="F11" s="48" t="s">
        <v>178</v>
      </c>
      <c r="G11">
        <v>4165.6400000000003</v>
      </c>
      <c r="I11">
        <v>4165.6400000000003</v>
      </c>
    </row>
    <row r="12" spans="1:9" x14ac:dyDescent="0.2">
      <c r="E12" s="48" t="s">
        <v>179</v>
      </c>
      <c r="F12" s="48" t="s">
        <v>180</v>
      </c>
      <c r="G12">
        <v>2.83</v>
      </c>
      <c r="I12">
        <v>2.83</v>
      </c>
    </row>
    <row r="13" spans="1:9" x14ac:dyDescent="0.2">
      <c r="C13" s="48" t="s">
        <v>232</v>
      </c>
      <c r="D13" s="48" t="s">
        <v>233</v>
      </c>
      <c r="E13" s="48" t="s">
        <v>181</v>
      </c>
      <c r="F13" s="48" t="s">
        <v>182</v>
      </c>
      <c r="G13">
        <v>1536113.43</v>
      </c>
      <c r="H13">
        <v>1580717.83</v>
      </c>
      <c r="I13">
        <v>3116831.26</v>
      </c>
    </row>
    <row r="14" spans="1:9" x14ac:dyDescent="0.2">
      <c r="C14" s="48" t="s">
        <v>222</v>
      </c>
      <c r="D14" s="48" t="s">
        <v>223</v>
      </c>
      <c r="E14" s="48" t="s">
        <v>139</v>
      </c>
      <c r="F14" s="48" t="s">
        <v>140</v>
      </c>
      <c r="G14">
        <v>2799.12</v>
      </c>
      <c r="H14">
        <v>2346.81</v>
      </c>
      <c r="I14">
        <v>5145.93</v>
      </c>
    </row>
    <row r="15" spans="1:9" x14ac:dyDescent="0.2">
      <c r="E15" s="48" t="s">
        <v>141</v>
      </c>
      <c r="F15" s="48" t="s">
        <v>142</v>
      </c>
      <c r="G15">
        <v>591.79</v>
      </c>
      <c r="H15">
        <v>4218.26</v>
      </c>
      <c r="I15">
        <v>4810.05</v>
      </c>
    </row>
    <row r="16" spans="1:9" x14ac:dyDescent="0.2">
      <c r="E16" s="48" t="s">
        <v>143</v>
      </c>
      <c r="F16" s="48" t="s">
        <v>144</v>
      </c>
      <c r="G16">
        <v>142</v>
      </c>
      <c r="H16">
        <v>53.97</v>
      </c>
      <c r="I16">
        <v>195.97</v>
      </c>
    </row>
    <row r="17" spans="5:9" x14ac:dyDescent="0.2">
      <c r="E17" s="48" t="s">
        <v>145</v>
      </c>
      <c r="F17" s="48" t="s">
        <v>146</v>
      </c>
      <c r="G17">
        <v>111.1</v>
      </c>
      <c r="H17">
        <v>401.92</v>
      </c>
      <c r="I17">
        <v>513.02</v>
      </c>
    </row>
    <row r="18" spans="5:9" x14ac:dyDescent="0.2">
      <c r="E18" s="48" t="s">
        <v>147</v>
      </c>
      <c r="F18" s="48" t="s">
        <v>148</v>
      </c>
      <c r="G18">
        <v>3.94</v>
      </c>
      <c r="H18">
        <v>-42.63</v>
      </c>
      <c r="I18">
        <v>-38.69</v>
      </c>
    </row>
    <row r="19" spans="5:9" x14ac:dyDescent="0.2">
      <c r="E19" s="48" t="s">
        <v>149</v>
      </c>
      <c r="F19" s="48" t="s">
        <v>150</v>
      </c>
      <c r="G19">
        <v>1413.8</v>
      </c>
      <c r="H19">
        <v>2744.76</v>
      </c>
      <c r="I19">
        <v>4158.5600000000004</v>
      </c>
    </row>
    <row r="20" spans="5:9" x14ac:dyDescent="0.2">
      <c r="E20" s="48" t="s">
        <v>151</v>
      </c>
      <c r="F20" s="48" t="s">
        <v>152</v>
      </c>
      <c r="G20">
        <v>3.35</v>
      </c>
      <c r="H20">
        <v>5.0199999999999996</v>
      </c>
      <c r="I20">
        <v>8.3699999999999992</v>
      </c>
    </row>
    <row r="21" spans="5:9" x14ac:dyDescent="0.2">
      <c r="E21" s="48" t="s">
        <v>153</v>
      </c>
      <c r="F21" s="48" t="s">
        <v>154</v>
      </c>
      <c r="G21">
        <v>3.09</v>
      </c>
      <c r="I21">
        <v>3.09</v>
      </c>
    </row>
    <row r="22" spans="5:9" x14ac:dyDescent="0.2">
      <c r="E22" s="48" t="s">
        <v>155</v>
      </c>
      <c r="F22" s="48" t="s">
        <v>156</v>
      </c>
      <c r="G22">
        <v>228.01</v>
      </c>
      <c r="I22">
        <v>228.01</v>
      </c>
    </row>
    <row r="23" spans="5:9" x14ac:dyDescent="0.2">
      <c r="E23" s="48" t="s">
        <v>157</v>
      </c>
      <c r="F23" s="48" t="s">
        <v>158</v>
      </c>
      <c r="G23">
        <v>233.09</v>
      </c>
      <c r="H23">
        <v>92.45</v>
      </c>
      <c r="I23">
        <v>325.54000000000002</v>
      </c>
    </row>
    <row r="24" spans="5:9" x14ac:dyDescent="0.2">
      <c r="E24" s="48" t="s">
        <v>159</v>
      </c>
      <c r="F24" s="48" t="s">
        <v>160</v>
      </c>
      <c r="G24">
        <v>4510.96</v>
      </c>
      <c r="H24">
        <v>4602.24</v>
      </c>
      <c r="I24">
        <v>9113.2000000000007</v>
      </c>
    </row>
    <row r="25" spans="5:9" x14ac:dyDescent="0.2">
      <c r="E25" s="48" t="s">
        <v>161</v>
      </c>
      <c r="F25" s="48" t="s">
        <v>162</v>
      </c>
      <c r="G25">
        <v>12147.92</v>
      </c>
      <c r="H25">
        <v>12416.61</v>
      </c>
      <c r="I25">
        <v>24564.53</v>
      </c>
    </row>
    <row r="26" spans="5:9" x14ac:dyDescent="0.2">
      <c r="E26" s="48" t="s">
        <v>163</v>
      </c>
      <c r="F26" s="48" t="s">
        <v>164</v>
      </c>
      <c r="G26">
        <v>169.07</v>
      </c>
      <c r="H26">
        <v>20.62</v>
      </c>
      <c r="I26">
        <v>189.69</v>
      </c>
    </row>
    <row r="27" spans="5:9" x14ac:dyDescent="0.2">
      <c r="E27" s="48" t="s">
        <v>167</v>
      </c>
      <c r="F27" s="48" t="s">
        <v>168</v>
      </c>
      <c r="G27">
        <v>727.87</v>
      </c>
      <c r="H27">
        <v>76.790000000000006</v>
      </c>
      <c r="I27">
        <v>804.66</v>
      </c>
    </row>
    <row r="28" spans="5:9" x14ac:dyDescent="0.2">
      <c r="E28" s="48" t="s">
        <v>169</v>
      </c>
      <c r="F28" s="48" t="s">
        <v>170</v>
      </c>
      <c r="G28">
        <v>266.08999999999997</v>
      </c>
      <c r="H28">
        <v>92.11</v>
      </c>
      <c r="I28">
        <v>358.2</v>
      </c>
    </row>
    <row r="29" spans="5:9" x14ac:dyDescent="0.2">
      <c r="E29" s="48" t="s">
        <v>171</v>
      </c>
      <c r="F29" s="48" t="s">
        <v>172</v>
      </c>
      <c r="G29">
        <v>108281.77</v>
      </c>
      <c r="H29">
        <v>70228.23</v>
      </c>
      <c r="I29">
        <v>178510</v>
      </c>
    </row>
    <row r="30" spans="5:9" x14ac:dyDescent="0.2">
      <c r="E30" s="48" t="s">
        <v>173</v>
      </c>
      <c r="F30" s="48" t="s">
        <v>174</v>
      </c>
      <c r="G30">
        <v>2037.55</v>
      </c>
      <c r="H30">
        <v>13080.73</v>
      </c>
      <c r="I30">
        <v>15118.28</v>
      </c>
    </row>
    <row r="31" spans="5:9" x14ac:dyDescent="0.2">
      <c r="E31" s="48" t="s">
        <v>175</v>
      </c>
      <c r="F31" s="48" t="s">
        <v>176</v>
      </c>
      <c r="G31">
        <v>100518.16</v>
      </c>
      <c r="H31">
        <v>3760.38</v>
      </c>
      <c r="I31">
        <v>104278.54</v>
      </c>
    </row>
    <row r="32" spans="5:9" x14ac:dyDescent="0.2">
      <c r="E32" s="48" t="s">
        <v>177</v>
      </c>
      <c r="F32" s="48" t="s">
        <v>178</v>
      </c>
      <c r="G32">
        <v>12727.85</v>
      </c>
      <c r="H32">
        <v>2418.35</v>
      </c>
      <c r="I32">
        <v>15146.2</v>
      </c>
    </row>
    <row r="33" spans="5:9" x14ac:dyDescent="0.2">
      <c r="E33" s="48" t="s">
        <v>179</v>
      </c>
      <c r="F33" s="48" t="s">
        <v>180</v>
      </c>
      <c r="G33">
        <v>-841.54</v>
      </c>
      <c r="H33">
        <v>885.38</v>
      </c>
      <c r="I33">
        <v>43.84</v>
      </c>
    </row>
    <row r="34" spans="5:9" x14ac:dyDescent="0.2">
      <c r="E34" s="48" t="s">
        <v>181</v>
      </c>
      <c r="F34" s="48" t="s">
        <v>182</v>
      </c>
      <c r="G34">
        <v>366.71</v>
      </c>
      <c r="H34">
        <v>629.4</v>
      </c>
      <c r="I34">
        <v>996.11</v>
      </c>
    </row>
    <row r="35" spans="5:9" x14ac:dyDescent="0.2">
      <c r="E35" s="48" t="s">
        <v>183</v>
      </c>
      <c r="F35" s="48" t="s">
        <v>184</v>
      </c>
      <c r="G35">
        <v>391.05</v>
      </c>
      <c r="H35">
        <v>848.37</v>
      </c>
      <c r="I35">
        <v>1239.42</v>
      </c>
    </row>
    <row r="36" spans="5:9" x14ac:dyDescent="0.2">
      <c r="E36" s="48" t="s">
        <v>185</v>
      </c>
      <c r="F36" s="48" t="s">
        <v>186</v>
      </c>
      <c r="H36">
        <v>1.41</v>
      </c>
      <c r="I36">
        <v>1.41</v>
      </c>
    </row>
    <row r="37" spans="5:9" x14ac:dyDescent="0.2">
      <c r="E37" s="48" t="s">
        <v>187</v>
      </c>
      <c r="F37" s="48" t="s">
        <v>188</v>
      </c>
      <c r="G37">
        <v>111.2</v>
      </c>
      <c r="H37">
        <v>92.46</v>
      </c>
      <c r="I37">
        <v>203.66</v>
      </c>
    </row>
    <row r="38" spans="5:9" x14ac:dyDescent="0.2">
      <c r="E38" s="48" t="s">
        <v>189</v>
      </c>
      <c r="F38" s="48" t="s">
        <v>190</v>
      </c>
      <c r="G38">
        <v>6.17</v>
      </c>
      <c r="H38">
        <v>366.38</v>
      </c>
      <c r="I38">
        <v>372.55</v>
      </c>
    </row>
    <row r="39" spans="5:9" x14ac:dyDescent="0.2">
      <c r="E39" s="48" t="s">
        <v>191</v>
      </c>
      <c r="F39" s="48" t="s">
        <v>192</v>
      </c>
      <c r="G39">
        <v>975.38</v>
      </c>
      <c r="H39">
        <v>4452.55</v>
      </c>
      <c r="I39">
        <v>5427.93</v>
      </c>
    </row>
    <row r="40" spans="5:9" x14ac:dyDescent="0.2">
      <c r="E40" s="48" t="s">
        <v>193</v>
      </c>
      <c r="F40" s="48" t="s">
        <v>194</v>
      </c>
      <c r="G40">
        <v>484.4</v>
      </c>
      <c r="H40">
        <v>381</v>
      </c>
      <c r="I40">
        <v>865.4</v>
      </c>
    </row>
    <row r="41" spans="5:9" x14ac:dyDescent="0.2">
      <c r="E41" s="48" t="s">
        <v>195</v>
      </c>
      <c r="F41" s="48" t="s">
        <v>196</v>
      </c>
      <c r="G41">
        <v>-409.74</v>
      </c>
      <c r="H41">
        <v>42.44</v>
      </c>
      <c r="I41">
        <v>-367.3</v>
      </c>
    </row>
    <row r="42" spans="5:9" x14ac:dyDescent="0.2">
      <c r="E42" s="48" t="s">
        <v>197</v>
      </c>
      <c r="F42" s="48" t="s">
        <v>198</v>
      </c>
      <c r="G42">
        <v>12.14</v>
      </c>
      <c r="I42">
        <v>12.14</v>
      </c>
    </row>
    <row r="43" spans="5:9" x14ac:dyDescent="0.2">
      <c r="E43" s="48" t="s">
        <v>199</v>
      </c>
      <c r="F43" s="48" t="s">
        <v>200</v>
      </c>
      <c r="G43">
        <v>628.05999999999995</v>
      </c>
      <c r="H43">
        <v>603.15</v>
      </c>
      <c r="I43">
        <v>1231.21</v>
      </c>
    </row>
    <row r="44" spans="5:9" x14ac:dyDescent="0.2">
      <c r="E44" s="48" t="s">
        <v>201</v>
      </c>
      <c r="F44" s="48" t="s">
        <v>202</v>
      </c>
      <c r="G44">
        <v>44.43</v>
      </c>
      <c r="H44">
        <v>41.02</v>
      </c>
      <c r="I44">
        <v>85.45</v>
      </c>
    </row>
    <row r="45" spans="5:9" x14ac:dyDescent="0.2">
      <c r="E45" s="48" t="s">
        <v>203</v>
      </c>
      <c r="F45" s="48" t="s">
        <v>204</v>
      </c>
      <c r="G45">
        <v>2932.93</v>
      </c>
      <c r="H45">
        <v>3134.21</v>
      </c>
      <c r="I45">
        <v>6067.14</v>
      </c>
    </row>
    <row r="46" spans="5:9" x14ac:dyDescent="0.2">
      <c r="E46" s="48" t="s">
        <v>205</v>
      </c>
      <c r="F46" s="48" t="s">
        <v>206</v>
      </c>
      <c r="G46">
        <v>2.5</v>
      </c>
      <c r="I46">
        <v>2.5</v>
      </c>
    </row>
    <row r="47" spans="5:9" x14ac:dyDescent="0.2">
      <c r="E47" s="48" t="s">
        <v>207</v>
      </c>
      <c r="F47" s="48" t="s">
        <v>208</v>
      </c>
      <c r="G47">
        <v>77.16</v>
      </c>
      <c r="H47">
        <v>41.15</v>
      </c>
      <c r="I47">
        <v>118.31</v>
      </c>
    </row>
    <row r="48" spans="5:9" x14ac:dyDescent="0.2">
      <c r="E48" s="48" t="s">
        <v>209</v>
      </c>
      <c r="F48" s="48" t="s">
        <v>210</v>
      </c>
      <c r="G48">
        <v>74</v>
      </c>
      <c r="I48">
        <v>74</v>
      </c>
    </row>
    <row r="49" spans="3:9" x14ac:dyDescent="0.2">
      <c r="E49" s="48" t="s">
        <v>211</v>
      </c>
      <c r="F49" s="48" t="s">
        <v>212</v>
      </c>
      <c r="G49">
        <v>41.42</v>
      </c>
      <c r="H49">
        <v>156.80000000000001</v>
      </c>
      <c r="I49">
        <v>198.22</v>
      </c>
    </row>
    <row r="50" spans="3:9" x14ac:dyDescent="0.2">
      <c r="E50" s="48" t="s">
        <v>213</v>
      </c>
      <c r="F50" s="48" t="s">
        <v>214</v>
      </c>
      <c r="G50">
        <v>33809.040000000001</v>
      </c>
      <c r="H50">
        <v>144760.32999999999</v>
      </c>
      <c r="I50">
        <v>178569.37</v>
      </c>
    </row>
    <row r="51" spans="3:9" x14ac:dyDescent="0.2">
      <c r="E51" s="48" t="s">
        <v>215</v>
      </c>
      <c r="F51" s="48" t="s">
        <v>216</v>
      </c>
      <c r="H51">
        <v>506.38</v>
      </c>
      <c r="I51">
        <v>506.38</v>
      </c>
    </row>
    <row r="52" spans="3:9" x14ac:dyDescent="0.2">
      <c r="E52" s="48" t="s">
        <v>217</v>
      </c>
      <c r="F52" s="48" t="s">
        <v>218</v>
      </c>
      <c r="H52">
        <v>14.95</v>
      </c>
      <c r="I52">
        <v>14.95</v>
      </c>
    </row>
    <row r="53" spans="3:9" x14ac:dyDescent="0.2">
      <c r="C53" s="48" t="s">
        <v>230</v>
      </c>
      <c r="D53" s="48" t="s">
        <v>231</v>
      </c>
      <c r="E53" s="48" t="s">
        <v>179</v>
      </c>
      <c r="F53" s="48" t="s">
        <v>180</v>
      </c>
      <c r="G53">
        <v>371.79</v>
      </c>
      <c r="H53">
        <v>331.67</v>
      </c>
      <c r="I53">
        <v>703.46</v>
      </c>
    </row>
    <row r="54" spans="3:9" x14ac:dyDescent="0.2">
      <c r="C54" s="48" t="s">
        <v>228</v>
      </c>
      <c r="D54" s="48" t="s">
        <v>229</v>
      </c>
      <c r="E54" s="48" t="s">
        <v>159</v>
      </c>
      <c r="F54" s="48" t="s">
        <v>160</v>
      </c>
      <c r="G54">
        <v>147.5</v>
      </c>
      <c r="I54">
        <v>147.5</v>
      </c>
    </row>
    <row r="55" spans="3:9" x14ac:dyDescent="0.2">
      <c r="C55" s="48" t="s">
        <v>22</v>
      </c>
      <c r="G55">
        <v>1932725.37</v>
      </c>
      <c r="H55">
        <v>2061129.49</v>
      </c>
      <c r="I55">
        <v>3993854.86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E84FC350-67DF-4FCE-8C05-0F8778522AE5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Intercompany PE Actuals 2021</vt:lpstr>
      <vt:lpstr>Intercompany YE Forecast</vt:lpstr>
      <vt:lpstr>Master</vt:lpstr>
      <vt:lpstr>Sheet4</vt:lpstr>
      <vt:lpstr>Intercompany Payroll no Loader</vt:lpstr>
      <vt:lpstr>Loader</vt:lpstr>
      <vt:lpstr>Intercompany Payroll</vt:lpstr>
      <vt:lpstr>Sheet3</vt:lpstr>
      <vt:lpstr>DF_GRID_1</vt:lpstr>
      <vt:lpstr>'Intercompany PE Actuals 2021'!Print_Area</vt:lpstr>
      <vt:lpstr>SAPCrosstab1</vt:lpstr>
      <vt:lpstr>SAPCrosstab2</vt:lpstr>
      <vt:lpstr>SAPCrosstab3</vt:lpstr>
      <vt:lpstr>SAPCrosstab4</vt:lpstr>
      <vt:lpstr>SAPCrosstab5</vt:lpstr>
      <vt:lpstr>SAPCrosstab6</vt:lpstr>
      <vt:lpstr>SAPCrosstab7</vt:lpstr>
      <vt:lpstr>SAPCrosstab8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2022-06-21T22:14:17Z</dcterms:created>
  <dcterms:modified xsi:type="dcterms:W3CDTF">2022-06-21T22:14:29Z</dcterms:modified>
</cp:coreProperties>
</file>