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defaultThemeVersion="166925"/>
  <xr:revisionPtr revIDLastSave="0" documentId="13_ncr:1_{F687CE9F-809A-4371-A037-C57F0122F16C}" xr6:coauthVersionLast="46" xr6:coauthVersionMax="46" xr10:uidLastSave="{00000000-0000-0000-0000-000000000000}"/>
  <bookViews>
    <workbookView xWindow="-120" yWindow="-120" windowWidth="29040" windowHeight="15840" xr2:uid="{4D2A6B0C-981E-41D1-84CE-B933BB2D2369}"/>
  </bookViews>
  <sheets>
    <sheet name="Projected Addition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2" i="1" l="1"/>
  <c r="B42" i="1"/>
</calcChain>
</file>

<file path=xl/sharedStrings.xml><?xml version="1.0" encoding="utf-8"?>
<sst xmlns="http://schemas.openxmlformats.org/spreadsheetml/2006/main" count="138" uniqueCount="78">
  <si>
    <t>PROJECTED</t>
  </si>
  <si>
    <t>BASE ONLY</t>
  </si>
  <si>
    <t>Project Type</t>
  </si>
  <si>
    <t>In-Service Date</t>
  </si>
  <si>
    <t>Project(s) Description</t>
  </si>
  <si>
    <t>2022</t>
  </si>
  <si>
    <t>2023</t>
  </si>
  <si>
    <t>FCG _Proj_1: FCG AMI - Meters</t>
  </si>
  <si>
    <t>Major</t>
  </si>
  <si>
    <t>AMI Pilot - Meters</t>
  </si>
  <si>
    <t>FCG _Proj_2: FCG AMI - IT Hardware</t>
  </si>
  <si>
    <t>AMI Pilot - IT Hardware</t>
  </si>
  <si>
    <t>FCG _Proj_3: FCG AMI - IT Software</t>
  </si>
  <si>
    <t>AMI Pilot - IT Software</t>
  </si>
  <si>
    <t>UGAS.00000120: Work &amp; Asset Mgmt (Maximo)</t>
  </si>
  <si>
    <t>Minor</t>
  </si>
  <si>
    <t>Various</t>
  </si>
  <si>
    <t>Work and Asset Management (Maximo) - IT</t>
  </si>
  <si>
    <t>UGAS.00000123: BPO VDI Service</t>
  </si>
  <si>
    <t>Information Technology (IT)</t>
  </si>
  <si>
    <t>UGAS.00000126: CIS (Starnik)</t>
  </si>
  <si>
    <t>Customer Information System (Starnik) - IT</t>
  </si>
  <si>
    <t>UGAS.00000127: Gas Supply (Gastar)</t>
  </si>
  <si>
    <t>Gas Supply (Gastar) - IT</t>
  </si>
  <si>
    <t>UGAS.00000183: FCG Systems Integration and Automation -</t>
  </si>
  <si>
    <t>UGAS.00000191: FCG GIS Enhancements</t>
  </si>
  <si>
    <t>GIS Enhancements - IT</t>
  </si>
  <si>
    <t>UGAS.00000192: BCA Portal Enhancements</t>
  </si>
  <si>
    <t>BCA Portal Enhancements - IT</t>
  </si>
  <si>
    <t>UGAS.00000193: Accelerate Project # Damage Assessment</t>
  </si>
  <si>
    <t>IT Projects supporting O&amp;M efficiency initiatives</t>
  </si>
  <si>
    <t>UGAS.00000197: Indirect Tax Migration FCG</t>
  </si>
  <si>
    <t>Tax Systems Migration - IT</t>
  </si>
  <si>
    <t>UGAS.00000203: Accelerate 5 - IT Future Projects CAP</t>
  </si>
  <si>
    <t>UGAS.00000205: Strategic Enhancements - Capital</t>
  </si>
  <si>
    <t>UGAS.00000113: Support-IT/Facilities</t>
  </si>
  <si>
    <t>IT and Facilities Support Capital</t>
  </si>
  <si>
    <t>UGAS.00000103: Fleet</t>
  </si>
  <si>
    <t>Fleet and vehicles</t>
  </si>
  <si>
    <t>UGAS.00000104: Gas Operations</t>
  </si>
  <si>
    <t>Gas Operations - Measurements and Systems</t>
  </si>
  <si>
    <t>UGAS.00000105: Mandatory/Strategic</t>
  </si>
  <si>
    <t>Mandatory capital expenditures due to federal, state, or regulatory mandate</t>
  </si>
  <si>
    <t>UGAS.00000106: Support</t>
  </si>
  <si>
    <t>Support projects related to corrosion, DIMP, PRIM, DOT, Reg Station, Renewals</t>
  </si>
  <si>
    <t>UGAS.00000107: Distribution Operations</t>
  </si>
  <si>
    <t>Distribution Field Operations</t>
  </si>
  <si>
    <t>UGAS.00000108: TIMP</t>
  </si>
  <si>
    <t>Transmission Integrity Management Program (TIMP)</t>
  </si>
  <si>
    <t>UGAS.00000110: New Business-Core</t>
  </si>
  <si>
    <t>New customer projects</t>
  </si>
  <si>
    <t>UGAS.00000112: New Business-Lg Strat Efforts</t>
  </si>
  <si>
    <t>UGAS.00000124: Infrastructure</t>
  </si>
  <si>
    <t>Other minor projects</t>
  </si>
  <si>
    <t>UGAS.00000180: Capital Payroll - Distribution Ops</t>
  </si>
  <si>
    <t>Capitalized distribution operations payroll</t>
  </si>
  <si>
    <t>UGAS.00000181: Capital Payroll - Measurement &amp; System O</t>
  </si>
  <si>
    <t>Capitalized measurement and system operations payroll</t>
  </si>
  <si>
    <t>UGAS.00000182: Capital Payroll - Engineering &amp; Integrit</t>
  </si>
  <si>
    <t>Capitalized engineering payroll</t>
  </si>
  <si>
    <t>UCOR.00000631: LNG Land</t>
  </si>
  <si>
    <t>LNG Facility</t>
  </si>
  <si>
    <t>LNG Facility - Land</t>
  </si>
  <si>
    <t>UGAS.00000109: LNG</t>
  </si>
  <si>
    <t>FCG SAFE - Open CWIP as of Dec 2022 - Roll Into Base for 2023</t>
  </si>
  <si>
    <t>SAFE base roll-in</t>
  </si>
  <si>
    <t>Total</t>
  </si>
  <si>
    <t>Project</t>
  </si>
  <si>
    <t>ADDITIONS</t>
  </si>
  <si>
    <r>
      <t xml:space="preserve">Various - 2023 </t>
    </r>
    <r>
      <rPr>
        <vertAlign val="superscript"/>
        <sz val="11"/>
        <color theme="1"/>
        <rFont val="Calibri"/>
        <family val="2"/>
        <scheme val="minor"/>
      </rPr>
      <t>1</t>
    </r>
  </si>
  <si>
    <t xml:space="preserve">(1) - This project is small enough to qualify as a minor project, however capex dollars were placed in-service based on the estimated AMI project progression. </t>
  </si>
  <si>
    <r>
      <t xml:space="preserve">Major </t>
    </r>
    <r>
      <rPr>
        <vertAlign val="superscript"/>
        <sz val="11"/>
        <color theme="1"/>
        <rFont val="Calibri"/>
        <family val="2"/>
        <scheme val="minor"/>
      </rPr>
      <t>1</t>
    </r>
  </si>
  <si>
    <t>Docket No. 20220069-GU</t>
  </si>
  <si>
    <t>FEA's Second Set of Interrogatories</t>
  </si>
  <si>
    <t>Interrogatory No. 10</t>
  </si>
  <si>
    <t>Tab 1 of 1</t>
  </si>
  <si>
    <t>Attachment No. 2 of 2</t>
  </si>
  <si>
    <t xml:space="preserve">Florida City Gas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</si>
</sst>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"/>
      <name val="Calibri"/>
      <family val="2"/>
      <scheme val="minor"/>
    </font>
    <font>
      <b/>
      <sz val="10"/>
      <color rgb="FF339966"/>
      <name val="Arial"/>
      <family val="2"/>
    </font>
    <font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24">
    <xf numFmtId="0" fontId="0" fillId="0" borderId="0" xfId="0"/>
    <xf numFmtId="0" fontId="3" fillId="0" borderId="0" xfId="2"/>
    <xf numFmtId="0" fontId="4" fillId="0" borderId="1" xfId="2" applyFont="1" applyBorder="1"/>
    <xf numFmtId="0" fontId="4" fillId="0" borderId="2" xfId="2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3" fillId="0" borderId="3" xfId="2" applyBorder="1"/>
    <xf numFmtId="0" fontId="6" fillId="0" borderId="0" xfId="2" applyFont="1" applyAlignment="1">
      <alignment horizontal="left"/>
    </xf>
    <xf numFmtId="164" fontId="4" fillId="0" borderId="0" xfId="1" applyNumberFormat="1" applyFont="1" applyAlignment="1">
      <alignment horizontal="right"/>
    </xf>
    <xf numFmtId="0" fontId="0" fillId="0" borderId="10" xfId="0" applyBorder="1"/>
    <xf numFmtId="0" fontId="0" fillId="0" borderId="11" xfId="0" applyBorder="1"/>
    <xf numFmtId="14" fontId="0" fillId="0" borderId="0" xfId="0" applyNumberFormat="1" applyAlignment="1">
      <alignment horizontal="left"/>
    </xf>
    <xf numFmtId="164" fontId="4" fillId="0" borderId="0" xfId="1" applyNumberFormat="1" applyFont="1" applyFill="1" applyAlignment="1">
      <alignment horizontal="right"/>
    </xf>
    <xf numFmtId="0" fontId="6" fillId="0" borderId="12" xfId="2" applyFont="1" applyBorder="1" applyAlignment="1">
      <alignment horizontal="left"/>
    </xf>
    <xf numFmtId="164" fontId="2" fillId="0" borderId="12" xfId="0" applyNumberFormat="1" applyFont="1" applyBorder="1"/>
    <xf numFmtId="0" fontId="0" fillId="0" borderId="13" xfId="0" applyBorder="1"/>
    <xf numFmtId="164" fontId="0" fillId="0" borderId="0" xfId="1" applyNumberFormat="1" applyFont="1"/>
    <xf numFmtId="0" fontId="0" fillId="0" borderId="0" xfId="0" applyAlignment="1">
      <alignment wrapText="1"/>
    </xf>
    <xf numFmtId="0" fontId="0" fillId="0" borderId="0" xfId="0" quotePrefix="1" applyAlignment="1"/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 xr:uid="{9B9FD310-D735-4170-AC5C-E731259EEB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4CC0D-B699-4115-ACDC-7C03E2EA80F8}">
  <dimension ref="A1:G45"/>
  <sheetViews>
    <sheetView tabSelected="1" zoomScale="85" zoomScaleNormal="85" workbookViewId="0">
      <pane xSplit="1" ySplit="11" topLeftCell="B12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RowHeight="15" x14ac:dyDescent="0.25"/>
  <cols>
    <col min="1" max="1" width="69.140625" customWidth="1"/>
    <col min="2" max="3" width="13.28515625" bestFit="1" customWidth="1"/>
    <col min="4" max="4" width="3.28515625" customWidth="1"/>
    <col min="6" max="6" width="13.5703125" customWidth="1"/>
    <col min="7" max="7" width="64.5703125" customWidth="1"/>
    <col min="16" max="16" width="15.85546875" bestFit="1" customWidth="1"/>
    <col min="17" max="17" width="42.5703125" bestFit="1" customWidth="1"/>
  </cols>
  <sheetData>
    <row r="1" spans="1:7" x14ac:dyDescent="0.25">
      <c r="A1" t="s">
        <v>77</v>
      </c>
    </row>
    <row r="2" spans="1:7" x14ac:dyDescent="0.25">
      <c r="A2" t="s">
        <v>72</v>
      </c>
    </row>
    <row r="3" spans="1:7" x14ac:dyDescent="0.25">
      <c r="A3" t="s">
        <v>73</v>
      </c>
    </row>
    <row r="4" spans="1:7" x14ac:dyDescent="0.25">
      <c r="A4" t="s">
        <v>74</v>
      </c>
    </row>
    <row r="5" spans="1:7" x14ac:dyDescent="0.25">
      <c r="A5" t="s">
        <v>76</v>
      </c>
    </row>
    <row r="6" spans="1:7" x14ac:dyDescent="0.25">
      <c r="A6" t="s">
        <v>75</v>
      </c>
    </row>
    <row r="7" spans="1:7" ht="15.75" thickBot="1" x14ac:dyDescent="0.3"/>
    <row r="8" spans="1:7" ht="15.75" thickBot="1" x14ac:dyDescent="0.3">
      <c r="A8" s="1"/>
      <c r="B8" s="3" t="s">
        <v>68</v>
      </c>
      <c r="C8" s="3" t="s">
        <v>68</v>
      </c>
    </row>
    <row r="9" spans="1:7" ht="14.45" customHeight="1" thickBot="1" x14ac:dyDescent="0.3">
      <c r="A9" s="2"/>
      <c r="B9" s="3" t="s">
        <v>0</v>
      </c>
      <c r="C9" s="3" t="s">
        <v>0</v>
      </c>
      <c r="E9" s="4"/>
      <c r="G9" s="4"/>
    </row>
    <row r="10" spans="1:7" ht="29.1" customHeight="1" thickBot="1" x14ac:dyDescent="0.3">
      <c r="A10" s="5"/>
      <c r="B10" s="3" t="s">
        <v>1</v>
      </c>
      <c r="C10" s="3" t="s">
        <v>1</v>
      </c>
      <c r="E10" s="18" t="s">
        <v>2</v>
      </c>
      <c r="F10" s="20" t="s">
        <v>3</v>
      </c>
      <c r="G10" s="22" t="s">
        <v>4</v>
      </c>
    </row>
    <row r="11" spans="1:7" ht="14.65" customHeight="1" thickBot="1" x14ac:dyDescent="0.3">
      <c r="A11" s="3" t="s">
        <v>67</v>
      </c>
      <c r="B11" s="3" t="s">
        <v>5</v>
      </c>
      <c r="C11" s="3" t="s">
        <v>6</v>
      </c>
      <c r="E11" s="19"/>
      <c r="F11" s="21"/>
      <c r="G11" s="23"/>
    </row>
    <row r="12" spans="1:7" ht="17.25" x14ac:dyDescent="0.25">
      <c r="A12" s="6" t="s">
        <v>7</v>
      </c>
      <c r="B12" s="7">
        <v>0</v>
      </c>
      <c r="C12" s="7">
        <v>2500000</v>
      </c>
      <c r="E12" s="8" t="s">
        <v>71</v>
      </c>
      <c r="F12" t="s">
        <v>69</v>
      </c>
      <c r="G12" s="9" t="s">
        <v>9</v>
      </c>
    </row>
    <row r="13" spans="1:7" ht="17.25" x14ac:dyDescent="0.25">
      <c r="A13" s="6" t="s">
        <v>10</v>
      </c>
      <c r="B13" s="7">
        <v>0</v>
      </c>
      <c r="C13" s="7">
        <v>50000</v>
      </c>
      <c r="E13" s="8" t="s">
        <v>71</v>
      </c>
      <c r="F13" t="s">
        <v>69</v>
      </c>
      <c r="G13" s="9" t="s">
        <v>11</v>
      </c>
    </row>
    <row r="14" spans="1:7" ht="17.25" x14ac:dyDescent="0.25">
      <c r="A14" s="6" t="s">
        <v>12</v>
      </c>
      <c r="B14" s="7">
        <v>0</v>
      </c>
      <c r="C14" s="7">
        <v>800000</v>
      </c>
      <c r="E14" s="8" t="s">
        <v>71</v>
      </c>
      <c r="F14" t="s">
        <v>69</v>
      </c>
      <c r="G14" s="9" t="s">
        <v>13</v>
      </c>
    </row>
    <row r="15" spans="1:7" x14ac:dyDescent="0.25">
      <c r="A15" s="6" t="s">
        <v>14</v>
      </c>
      <c r="B15" s="7">
        <v>402091.40648821334</v>
      </c>
      <c r="C15" s="7">
        <v>52248.229748698177</v>
      </c>
      <c r="E15" s="8" t="s">
        <v>15</v>
      </c>
      <c r="F15" t="s">
        <v>16</v>
      </c>
      <c r="G15" s="9" t="s">
        <v>17</v>
      </c>
    </row>
    <row r="16" spans="1:7" x14ac:dyDescent="0.25">
      <c r="A16" s="6" t="s">
        <v>18</v>
      </c>
      <c r="B16" s="7">
        <v>-2975.5832999583581</v>
      </c>
      <c r="C16" s="7">
        <v>-119.75093311760975</v>
      </c>
      <c r="E16" s="8" t="s">
        <v>15</v>
      </c>
      <c r="F16" t="s">
        <v>16</v>
      </c>
      <c r="G16" s="9" t="s">
        <v>19</v>
      </c>
    </row>
    <row r="17" spans="1:7" x14ac:dyDescent="0.25">
      <c r="A17" s="6" t="s">
        <v>20</v>
      </c>
      <c r="B17" s="7">
        <v>49468.005606699029</v>
      </c>
      <c r="C17" s="7">
        <v>60048.901562115076</v>
      </c>
      <c r="E17" s="8" t="s">
        <v>15</v>
      </c>
      <c r="F17" t="s">
        <v>16</v>
      </c>
      <c r="G17" s="9" t="s">
        <v>21</v>
      </c>
    </row>
    <row r="18" spans="1:7" x14ac:dyDescent="0.25">
      <c r="A18" s="6" t="s">
        <v>22</v>
      </c>
      <c r="B18" s="7">
        <v>47295.993402616332</v>
      </c>
      <c r="C18" s="7">
        <v>12230.074304143554</v>
      </c>
      <c r="E18" s="8" t="s">
        <v>15</v>
      </c>
      <c r="F18" t="s">
        <v>16</v>
      </c>
      <c r="G18" s="9" t="s">
        <v>23</v>
      </c>
    </row>
    <row r="19" spans="1:7" x14ac:dyDescent="0.25">
      <c r="A19" s="6" t="s">
        <v>24</v>
      </c>
      <c r="B19" s="7">
        <v>1424046.0356980092</v>
      </c>
      <c r="C19" s="7">
        <v>57310.054663788469</v>
      </c>
      <c r="E19" s="8" t="s">
        <v>15</v>
      </c>
      <c r="F19" t="s">
        <v>16</v>
      </c>
      <c r="G19" s="9" t="s">
        <v>19</v>
      </c>
    </row>
    <row r="20" spans="1:7" x14ac:dyDescent="0.25">
      <c r="A20" s="6" t="s">
        <v>25</v>
      </c>
      <c r="B20" s="7">
        <v>342273.04683354119</v>
      </c>
      <c r="C20" s="7">
        <v>13774.615800504554</v>
      </c>
      <c r="E20" s="8" t="s">
        <v>15</v>
      </c>
      <c r="F20" t="s">
        <v>16</v>
      </c>
      <c r="G20" s="9" t="s">
        <v>26</v>
      </c>
    </row>
    <row r="21" spans="1:7" x14ac:dyDescent="0.25">
      <c r="A21" s="6" t="s">
        <v>27</v>
      </c>
      <c r="B21" s="7">
        <v>129653.89210173297</v>
      </c>
      <c r="C21" s="7">
        <v>5217.8591544487081</v>
      </c>
      <c r="E21" s="8" t="s">
        <v>15</v>
      </c>
      <c r="F21" t="s">
        <v>16</v>
      </c>
      <c r="G21" s="9" t="s">
        <v>28</v>
      </c>
    </row>
    <row r="22" spans="1:7" x14ac:dyDescent="0.25">
      <c r="A22" s="6" t="s">
        <v>29</v>
      </c>
      <c r="B22" s="7">
        <v>224730.8696606562</v>
      </c>
      <c r="C22" s="7">
        <v>9044.1868465158168</v>
      </c>
      <c r="E22" s="8" t="s">
        <v>15</v>
      </c>
      <c r="F22" t="s">
        <v>16</v>
      </c>
      <c r="G22" s="9" t="s">
        <v>30</v>
      </c>
    </row>
    <row r="23" spans="1:7" x14ac:dyDescent="0.25">
      <c r="A23" s="6" t="s">
        <v>31</v>
      </c>
      <c r="B23" s="7">
        <v>124632.90588628325</v>
      </c>
      <c r="C23" s="7">
        <v>25551.313527056518</v>
      </c>
      <c r="E23" s="8" t="s">
        <v>15</v>
      </c>
      <c r="F23" t="s">
        <v>16</v>
      </c>
      <c r="G23" s="9" t="s">
        <v>32</v>
      </c>
    </row>
    <row r="24" spans="1:7" x14ac:dyDescent="0.25">
      <c r="A24" s="6" t="s">
        <v>33</v>
      </c>
      <c r="B24" s="7">
        <v>889748.29463671276</v>
      </c>
      <c r="C24" s="7">
        <v>193086.39563101472</v>
      </c>
      <c r="E24" s="8" t="s">
        <v>15</v>
      </c>
      <c r="F24" t="s">
        <v>16</v>
      </c>
      <c r="G24" s="9" t="s">
        <v>30</v>
      </c>
    </row>
    <row r="25" spans="1:7" x14ac:dyDescent="0.25">
      <c r="A25" s="6" t="s">
        <v>34</v>
      </c>
      <c r="B25" s="7">
        <v>270546.12408845406</v>
      </c>
      <c r="C25" s="7">
        <v>58711.858473985718</v>
      </c>
      <c r="E25" s="8" t="s">
        <v>15</v>
      </c>
      <c r="F25" t="s">
        <v>16</v>
      </c>
      <c r="G25" s="9" t="s">
        <v>30</v>
      </c>
    </row>
    <row r="26" spans="1:7" x14ac:dyDescent="0.25">
      <c r="A26" s="6" t="s">
        <v>35</v>
      </c>
      <c r="B26" s="7">
        <v>170752.62999999998</v>
      </c>
      <c r="C26" s="7">
        <v>170752.62999999998</v>
      </c>
      <c r="E26" s="8" t="s">
        <v>15</v>
      </c>
      <c r="F26" t="s">
        <v>16</v>
      </c>
      <c r="G26" s="9" t="s">
        <v>36</v>
      </c>
    </row>
    <row r="27" spans="1:7" x14ac:dyDescent="0.25">
      <c r="A27" s="6" t="s">
        <v>37</v>
      </c>
      <c r="B27" s="7">
        <v>948405.27</v>
      </c>
      <c r="C27" s="7">
        <v>878592</v>
      </c>
      <c r="E27" s="8" t="s">
        <v>15</v>
      </c>
      <c r="F27" t="s">
        <v>16</v>
      </c>
      <c r="G27" s="9" t="s">
        <v>38</v>
      </c>
    </row>
    <row r="28" spans="1:7" x14ac:dyDescent="0.25">
      <c r="A28" s="6" t="s">
        <v>39</v>
      </c>
      <c r="B28" s="7">
        <v>44132.306666957506</v>
      </c>
      <c r="C28" s="7">
        <v>48677.446441134955</v>
      </c>
      <c r="E28" s="8" t="s">
        <v>15</v>
      </c>
      <c r="F28" t="s">
        <v>16</v>
      </c>
      <c r="G28" s="9" t="s">
        <v>40</v>
      </c>
    </row>
    <row r="29" spans="1:7" x14ac:dyDescent="0.25">
      <c r="A29" s="6" t="s">
        <v>41</v>
      </c>
      <c r="B29" s="7">
        <v>3865604.2015227801</v>
      </c>
      <c r="C29" s="7">
        <v>3377463.5629036347</v>
      </c>
      <c r="E29" s="8" t="s">
        <v>15</v>
      </c>
      <c r="F29" t="s">
        <v>16</v>
      </c>
      <c r="G29" s="9" t="s">
        <v>42</v>
      </c>
    </row>
    <row r="30" spans="1:7" x14ac:dyDescent="0.25">
      <c r="A30" s="6" t="s">
        <v>43</v>
      </c>
      <c r="B30" s="7">
        <v>7157530.042880863</v>
      </c>
      <c r="C30" s="7">
        <v>10412556.595804153</v>
      </c>
      <c r="E30" s="8" t="s">
        <v>15</v>
      </c>
      <c r="F30" t="s">
        <v>16</v>
      </c>
      <c r="G30" s="9" t="s">
        <v>44</v>
      </c>
    </row>
    <row r="31" spans="1:7" x14ac:dyDescent="0.25">
      <c r="A31" s="6" t="s">
        <v>45</v>
      </c>
      <c r="B31" s="7">
        <v>900581.73981753946</v>
      </c>
      <c r="C31" s="7">
        <v>1289646.6010811978</v>
      </c>
      <c r="E31" s="8" t="s">
        <v>15</v>
      </c>
      <c r="F31" t="s">
        <v>16</v>
      </c>
      <c r="G31" s="9" t="s">
        <v>46</v>
      </c>
    </row>
    <row r="32" spans="1:7" x14ac:dyDescent="0.25">
      <c r="A32" s="6" t="s">
        <v>47</v>
      </c>
      <c r="B32" s="7">
        <v>855130.25543774362</v>
      </c>
      <c r="C32" s="7">
        <v>1321450.4540303587</v>
      </c>
      <c r="E32" s="8" t="s">
        <v>15</v>
      </c>
      <c r="F32" t="s">
        <v>16</v>
      </c>
      <c r="G32" s="9" t="s">
        <v>48</v>
      </c>
    </row>
    <row r="33" spans="1:7" x14ac:dyDescent="0.25">
      <c r="A33" s="6" t="s">
        <v>49</v>
      </c>
      <c r="B33" s="7">
        <v>12239478.860299926</v>
      </c>
      <c r="C33" s="7">
        <v>14861976.190079041</v>
      </c>
      <c r="E33" s="8" t="s">
        <v>15</v>
      </c>
      <c r="F33" t="s">
        <v>16</v>
      </c>
      <c r="G33" s="9" t="s">
        <v>50</v>
      </c>
    </row>
    <row r="34" spans="1:7" x14ac:dyDescent="0.25">
      <c r="A34" s="6" t="s">
        <v>51</v>
      </c>
      <c r="B34" s="7">
        <v>1321151.752329027</v>
      </c>
      <c r="C34" s="7">
        <v>2116611.8835011818</v>
      </c>
      <c r="E34" s="8" t="s">
        <v>15</v>
      </c>
      <c r="F34" t="s">
        <v>16</v>
      </c>
      <c r="G34" s="9" t="s">
        <v>50</v>
      </c>
    </row>
    <row r="35" spans="1:7" x14ac:dyDescent="0.25">
      <c r="A35" s="6" t="s">
        <v>52</v>
      </c>
      <c r="B35" s="7">
        <v>12767.538438976895</v>
      </c>
      <c r="C35" s="7">
        <v>19641.080394372046</v>
      </c>
      <c r="E35" s="8" t="s">
        <v>15</v>
      </c>
      <c r="F35" t="s">
        <v>16</v>
      </c>
      <c r="G35" s="9" t="s">
        <v>53</v>
      </c>
    </row>
    <row r="36" spans="1:7" x14ac:dyDescent="0.25">
      <c r="A36" s="6" t="s">
        <v>54</v>
      </c>
      <c r="B36" s="7">
        <v>475395.08253585023</v>
      </c>
      <c r="C36" s="7">
        <v>742401.72464225115</v>
      </c>
      <c r="E36" s="8" t="s">
        <v>15</v>
      </c>
      <c r="F36" t="s">
        <v>16</v>
      </c>
      <c r="G36" s="9" t="s">
        <v>55</v>
      </c>
    </row>
    <row r="37" spans="1:7" x14ac:dyDescent="0.25">
      <c r="A37" s="6" t="s">
        <v>56</v>
      </c>
      <c r="B37" s="7">
        <v>130840.88862801192</v>
      </c>
      <c r="C37" s="7">
        <v>204327.95263776975</v>
      </c>
      <c r="E37" s="8" t="s">
        <v>15</v>
      </c>
      <c r="F37" t="s">
        <v>16</v>
      </c>
      <c r="G37" s="9" t="s">
        <v>57</v>
      </c>
    </row>
    <row r="38" spans="1:7" x14ac:dyDescent="0.25">
      <c r="A38" s="6" t="s">
        <v>58</v>
      </c>
      <c r="B38" s="7">
        <v>802965.63200726395</v>
      </c>
      <c r="C38" s="7">
        <v>1253952.891512769</v>
      </c>
      <c r="E38" s="8" t="s">
        <v>15</v>
      </c>
      <c r="F38" t="s">
        <v>16</v>
      </c>
      <c r="G38" s="9" t="s">
        <v>59</v>
      </c>
    </row>
    <row r="39" spans="1:7" x14ac:dyDescent="0.25">
      <c r="A39" s="6" t="s">
        <v>60</v>
      </c>
      <c r="B39" s="7">
        <v>0</v>
      </c>
      <c r="C39" s="7">
        <v>8259905</v>
      </c>
      <c r="E39" s="8" t="s">
        <v>8</v>
      </c>
      <c r="F39" s="10">
        <v>45016</v>
      </c>
      <c r="G39" s="9" t="s">
        <v>62</v>
      </c>
    </row>
    <row r="40" spans="1:7" x14ac:dyDescent="0.25">
      <c r="A40" s="6" t="s">
        <v>63</v>
      </c>
      <c r="B40" s="7">
        <v>0</v>
      </c>
      <c r="C40" s="7">
        <v>59740094.999999978</v>
      </c>
      <c r="E40" s="8" t="s">
        <v>8</v>
      </c>
      <c r="F40" s="10">
        <v>45016</v>
      </c>
      <c r="G40" s="9" t="s">
        <v>61</v>
      </c>
    </row>
    <row r="41" spans="1:7" ht="15.75" thickBot="1" x14ac:dyDescent="0.3">
      <c r="A41" s="6" t="s">
        <v>64</v>
      </c>
      <c r="B41" s="11">
        <v>0</v>
      </c>
      <c r="C41" s="11">
        <v>2857314.9884445677</v>
      </c>
      <c r="E41" s="8" t="s">
        <v>15</v>
      </c>
      <c r="F41" t="s">
        <v>16</v>
      </c>
      <c r="G41" s="9" t="s">
        <v>65</v>
      </c>
    </row>
    <row r="42" spans="1:7" ht="15.75" thickBot="1" x14ac:dyDescent="0.3">
      <c r="A42" s="12" t="s">
        <v>66</v>
      </c>
      <c r="B42" s="13">
        <f>SUM(B12:B41)</f>
        <v>32826247.191667899</v>
      </c>
      <c r="C42" s="13">
        <f>SUM(C12:C41)</f>
        <v>111392469.74025156</v>
      </c>
      <c r="E42" s="14"/>
      <c r="F42" s="14"/>
      <c r="G42" s="14"/>
    </row>
    <row r="43" spans="1:7" ht="15.75" thickTop="1" x14ac:dyDescent="0.25">
      <c r="B43" s="15"/>
      <c r="C43" s="15"/>
    </row>
    <row r="44" spans="1:7" ht="28.9" customHeight="1" x14ac:dyDescent="0.25">
      <c r="A44" s="17" t="s">
        <v>70</v>
      </c>
      <c r="B44" s="17"/>
      <c r="C44" s="17"/>
    </row>
    <row r="45" spans="1:7" x14ac:dyDescent="0.25">
      <c r="A45" s="16"/>
    </row>
  </sheetData>
  <mergeCells count="3">
    <mergeCell ref="E10:E11"/>
    <mergeCell ref="F10:F11"/>
    <mergeCell ref="G10:G11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Projected Additions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2022-08-08T18:57:37Z</dcterms:created>
  <dcterms:modified xsi:type="dcterms:W3CDTF">2022-08-09T14:39:05Z</dcterms:modified>
</cp:coreProperties>
</file>