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IRRs (Nos. 23-85)/Drafter Workspace/IRR Attachments/IRR 26/"/>
    </mc:Choice>
  </mc:AlternateContent>
  <xr:revisionPtr revIDLastSave="0" documentId="13_ncr:1_{C1F94130-A48D-4E6D-84A1-CC6BAC1B06B2}" xr6:coauthVersionLast="47" xr6:coauthVersionMax="47" xr10:uidLastSave="{00000000-0000-0000-0000-000000000000}"/>
  <bookViews>
    <workbookView xWindow="-110" yWindow="-110" windowWidth="19420" windowHeight="10420" xr2:uid="{21BF3C4C-8DBD-4F7E-A8D5-D9D668705646}"/>
  </bookViews>
  <sheets>
    <sheet name="Sheet1" sheetId="1" r:id="rId1"/>
  </sheets>
  <definedNames>
    <definedName name="_xlnm.Print_Area" localSheetId="0">Sheet1!$A$1:$S$100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1" l="1"/>
  <c r="M6" i="1"/>
  <c r="I6" i="1"/>
  <c r="F6" i="1"/>
  <c r="E6" i="1"/>
  <c r="R8" i="1"/>
  <c r="Q8" i="1"/>
  <c r="R7" i="1"/>
  <c r="Q7" i="1"/>
  <c r="R6" i="1"/>
  <c r="N8" i="1"/>
  <c r="M8" i="1"/>
  <c r="N7" i="1"/>
  <c r="M7" i="1"/>
  <c r="N6" i="1"/>
  <c r="J8" i="1"/>
  <c r="I8" i="1"/>
  <c r="J7" i="1"/>
  <c r="I7" i="1"/>
  <c r="J6" i="1"/>
  <c r="F8" i="1"/>
  <c r="F7" i="1"/>
  <c r="E8" i="1"/>
  <c r="E7" i="1"/>
</calcChain>
</file>

<file path=xl/sharedStrings.xml><?xml version="1.0" encoding="utf-8"?>
<sst xmlns="http://schemas.openxmlformats.org/spreadsheetml/2006/main" count="229" uniqueCount="160">
  <si>
    <t>VARIANCE</t>
  </si>
  <si>
    <t>ACCOUNT ID</t>
  </si>
  <si>
    <t>ACCOUNT DESCRIPTION</t>
  </si>
  <si>
    <t>2023.JAN</t>
  </si>
  <si>
    <t>ACTUAL</t>
  </si>
  <si>
    <t>FNL_BUDGET</t>
  </si>
  <si>
    <t>ACTUAL VS</t>
  </si>
  <si>
    <t>PERIODIC</t>
  </si>
  <si>
    <t>CUSTOMERS_SKF</t>
  </si>
  <si>
    <t>CUSTOMERS</t>
  </si>
  <si>
    <t>CUS_RES</t>
  </si>
  <si>
    <t>CUSTOMERS-RESIDENTIAL</t>
  </si>
  <si>
    <t>RS1_NB</t>
  </si>
  <si>
    <t>Residential - 1</t>
  </si>
  <si>
    <t>RS2_NB</t>
  </si>
  <si>
    <t>Residential - 2</t>
  </si>
  <si>
    <t>RS3_NB</t>
  </si>
  <si>
    <t>Residential - 3</t>
  </si>
  <si>
    <t>RSG_NB</t>
  </si>
  <si>
    <t>Residential Stand by Generator</t>
  </si>
  <si>
    <t>RG1_NB</t>
  </si>
  <si>
    <t>Residential-General Service  1</t>
  </si>
  <si>
    <t>RG2_NB</t>
  </si>
  <si>
    <t>Residential-General Service  2</t>
  </si>
  <si>
    <t>RG3_NB</t>
  </si>
  <si>
    <t>Residential-General Service  3</t>
  </si>
  <si>
    <t>RT1_NB</t>
  </si>
  <si>
    <t>Residential TRANSP General Service 1</t>
  </si>
  <si>
    <t>RT2_NB</t>
  </si>
  <si>
    <t>Residential TRANSP General Service 2</t>
  </si>
  <si>
    <t>RT3_NB</t>
  </si>
  <si>
    <t>Residential TRANSP General Service 3</t>
  </si>
  <si>
    <t>RHP_NB</t>
  </si>
  <si>
    <t>Residential Gas Heat Pump</t>
  </si>
  <si>
    <t>RTP_NB</t>
  </si>
  <si>
    <t>Residential TRANSP Gas Heat Pump</t>
  </si>
  <si>
    <t>CUS_COM</t>
  </si>
  <si>
    <t>CUSTOMERS-COMMERCIAL</t>
  </si>
  <si>
    <t>CSG_NB</t>
  </si>
  <si>
    <t>Commercial  Standby Generator</t>
  </si>
  <si>
    <t>SGS_NB</t>
  </si>
  <si>
    <t>Small General Service</t>
  </si>
  <si>
    <t>GS1_NB</t>
  </si>
  <si>
    <t>Gen. Service - 1</t>
  </si>
  <si>
    <t>GS2_NB</t>
  </si>
  <si>
    <t>Gen. Service - 2</t>
  </si>
  <si>
    <t>GS3_NB</t>
  </si>
  <si>
    <t>Gen. Service - 3</t>
  </si>
  <si>
    <t>GS4_NB</t>
  </si>
  <si>
    <t>Gen. Service - 4</t>
  </si>
  <si>
    <t>GS5_NB</t>
  </si>
  <si>
    <t>Gen. Service - 5</t>
  </si>
  <si>
    <t>CTG_NB</t>
  </si>
  <si>
    <t>Commercial  TRANSP Standby Generator</t>
  </si>
  <si>
    <t>SGT_NB</t>
  </si>
  <si>
    <t>Small General Service TRANSP</t>
  </si>
  <si>
    <t>GT1_NB</t>
  </si>
  <si>
    <t>Gen. Service - 1 TRANSP</t>
  </si>
  <si>
    <t>GT2_NB</t>
  </si>
  <si>
    <t>Gen. Service - 2 TRANSP</t>
  </si>
  <si>
    <t>GT3_NB</t>
  </si>
  <si>
    <t>Gen. Service - 3 TRANSP</t>
  </si>
  <si>
    <t>GT4_NB</t>
  </si>
  <si>
    <t>Gen. Service - 4 TRANSP</t>
  </si>
  <si>
    <t>GT5_NB</t>
  </si>
  <si>
    <t>Gen. Service -5 TRANSP</t>
  </si>
  <si>
    <t>CHP_NB</t>
  </si>
  <si>
    <t>Commercial Gas Heat Pump</t>
  </si>
  <si>
    <t>CTP_NB</t>
  </si>
  <si>
    <t>Commercial TRANSP Gas Heat Pump</t>
  </si>
  <si>
    <t>CUS_IND</t>
  </si>
  <si>
    <t>CUSTOMERS-INDUSTRIAL</t>
  </si>
  <si>
    <t>SIT_NB</t>
  </si>
  <si>
    <t>Small Interruptible Service</t>
  </si>
  <si>
    <t>ITS_NB</t>
  </si>
  <si>
    <t>Interruptible Large Volume 1</t>
  </si>
  <si>
    <t>CTS_NB</t>
  </si>
  <si>
    <t>Contract Transportation Service (flex)</t>
  </si>
  <si>
    <t>CUS_WHOLESALE</t>
  </si>
  <si>
    <t>CUSTOMERS-WHOLESALE</t>
  </si>
  <si>
    <t>WHL_NB</t>
  </si>
  <si>
    <t>Wholesale</t>
  </si>
  <si>
    <t>WHT_NB</t>
  </si>
  <si>
    <t>Wholesale TRANSP</t>
  </si>
  <si>
    <t>CUS_OSS</t>
  </si>
  <si>
    <t>CUSTOMERS-OSS</t>
  </si>
  <si>
    <t>OSS_NB</t>
  </si>
  <si>
    <t>Off System Sales</t>
  </si>
  <si>
    <t>THERMS_SKF</t>
  </si>
  <si>
    <t>THERMS</t>
  </si>
  <si>
    <t>THERMS_RES</t>
  </si>
  <si>
    <t>THERMS-RESIDENTIAL</t>
  </si>
  <si>
    <t>RS1_TH</t>
  </si>
  <si>
    <t>RS2_TH</t>
  </si>
  <si>
    <t>RS3_TH</t>
  </si>
  <si>
    <t>RSG_TH</t>
  </si>
  <si>
    <t>RG1_TH</t>
  </si>
  <si>
    <t>RG2_TH</t>
  </si>
  <si>
    <t>RG3_TH</t>
  </si>
  <si>
    <t>RT1_TH</t>
  </si>
  <si>
    <t>RT2_TH</t>
  </si>
  <si>
    <t>RT3_TH</t>
  </si>
  <si>
    <t>RHP_TH</t>
  </si>
  <si>
    <t>RTP_TH</t>
  </si>
  <si>
    <t>THERMS_COM</t>
  </si>
  <si>
    <t>THERMS-COMMERCIAL</t>
  </si>
  <si>
    <t>CSL_TH</t>
  </si>
  <si>
    <t>Commercial Street Lighting</t>
  </si>
  <si>
    <t>CSG_TH</t>
  </si>
  <si>
    <t>SGS_TH</t>
  </si>
  <si>
    <t>GS1_TH</t>
  </si>
  <si>
    <t>GS2_TH</t>
  </si>
  <si>
    <t>GS3_TH</t>
  </si>
  <si>
    <t>GS4_TH</t>
  </si>
  <si>
    <t>GS5_TH</t>
  </si>
  <si>
    <t>CTL_TH</t>
  </si>
  <si>
    <t>Commercial Street Lighting-TRANSP</t>
  </si>
  <si>
    <t>CTG_TH</t>
  </si>
  <si>
    <t>SGT_TH</t>
  </si>
  <si>
    <t>GT1_TH</t>
  </si>
  <si>
    <t>GT2_TH</t>
  </si>
  <si>
    <t>GT3_TH</t>
  </si>
  <si>
    <t>GT4_TH</t>
  </si>
  <si>
    <t>GT5_TH</t>
  </si>
  <si>
    <t>CHP_TH</t>
  </si>
  <si>
    <t>CTP_TH</t>
  </si>
  <si>
    <t>THERMS_IND</t>
  </si>
  <si>
    <t>THERMS-INDUSTRIAL</t>
  </si>
  <si>
    <t>SIS_TH</t>
  </si>
  <si>
    <t>SIT_TH</t>
  </si>
  <si>
    <t>IL1_TH</t>
  </si>
  <si>
    <t>ITS_TH</t>
  </si>
  <si>
    <t>CIS_TH</t>
  </si>
  <si>
    <t>CTS_TH</t>
  </si>
  <si>
    <t>THERMS_WHOLESALE</t>
  </si>
  <si>
    <t>THERMS-WHOLESALE</t>
  </si>
  <si>
    <t>WHL_TH</t>
  </si>
  <si>
    <t>WHT_TH</t>
  </si>
  <si>
    <t>THERMS_OSS</t>
  </si>
  <si>
    <t>THERMS-OSS</t>
  </si>
  <si>
    <t>OSS_TH</t>
  </si>
  <si>
    <t>SUPRESS ZERO</t>
  </si>
  <si>
    <t>STATISTICS VARIANCE REPORT</t>
  </si>
  <si>
    <t>Select COST CENTER &gt;&gt;&gt;</t>
  </si>
  <si>
    <t>1002</t>
  </si>
  <si>
    <t>Select ENTITY &gt;&gt;&gt;</t>
  </si>
  <si>
    <t>E_2301</t>
  </si>
  <si>
    <t>Select CATEGORY &gt;&gt;&gt;</t>
  </si>
  <si>
    <t>Peoples Gas</t>
  </si>
  <si>
    <t>2023.FEB</t>
  </si>
  <si>
    <t>2023.MAR</t>
  </si>
  <si>
    <t>2023.APR</t>
  </si>
  <si>
    <t>Residential</t>
  </si>
  <si>
    <t>Customer %</t>
  </si>
  <si>
    <t>Therms %</t>
  </si>
  <si>
    <t>Commercial</t>
  </si>
  <si>
    <t>Total</t>
  </si>
  <si>
    <t>Source:  Revenue Statistics</t>
  </si>
  <si>
    <t xml:space="preserve">Contract Transportation Service </t>
  </si>
  <si>
    <t>Contract Interruptible Svc.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</si>
</sst>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Protection="1">
      <protection locked="0"/>
    </xf>
    <xf numFmtId="41" fontId="4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41" fontId="6" fillId="3" borderId="2" xfId="1" quotePrefix="1" applyNumberFormat="1" applyFont="1" applyFill="1" applyBorder="1" applyAlignment="1" applyProtection="1">
      <alignment horizontal="center" vertical="center"/>
      <protection locked="0"/>
    </xf>
    <xf numFmtId="41" fontId="6" fillId="3" borderId="3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3" fillId="0" borderId="4" xfId="0" applyFont="1" applyBorder="1" applyProtection="1">
      <protection locked="0"/>
    </xf>
    <xf numFmtId="43" fontId="4" fillId="5" borderId="4" xfId="0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horizontal="left" vertical="center" indent="4"/>
      <protection locked="0"/>
    </xf>
    <xf numFmtId="0" fontId="8" fillId="4" borderId="1" xfId="0" applyFont="1" applyFill="1" applyBorder="1" applyAlignment="1" applyProtection="1">
      <alignment horizontal="left" vertical="center" indent="5"/>
      <protection locked="0"/>
    </xf>
    <xf numFmtId="0" fontId="9" fillId="0" borderId="4" xfId="0" applyFont="1" applyBorder="1" applyAlignment="1" applyProtection="1">
      <alignment horizontal="left" indent="2"/>
      <protection locked="0"/>
    </xf>
    <xf numFmtId="0" fontId="10" fillId="0" borderId="0" xfId="0" quotePrefix="1" applyFont="1" applyAlignment="1" applyProtection="1">
      <alignment horizontal="left" indent="13"/>
      <protection locked="0"/>
    </xf>
    <xf numFmtId="0" fontId="9" fillId="0" borderId="0" xfId="0" applyFont="1" applyProtection="1"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13" fillId="7" borderId="5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left" vertical="top" indent="2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left" vertical="top" indent="9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164" fontId="0" fillId="0" borderId="0" xfId="1" applyNumberFormat="1" applyFont="1"/>
    <xf numFmtId="43" fontId="4" fillId="8" borderId="4" xfId="0" applyNumberFormat="1" applyFont="1" applyFill="1" applyBorder="1" applyProtection="1">
      <protection locked="0"/>
    </xf>
    <xf numFmtId="43" fontId="0" fillId="0" borderId="0" xfId="0" applyNumberFormat="1"/>
    <xf numFmtId="10" fontId="0" fillId="0" borderId="0" xfId="2" applyNumberFormat="1" applyFont="1"/>
    <xf numFmtId="164" fontId="2" fillId="0" borderId="10" xfId="1" applyNumberFormat="1" applyFont="1" applyBorder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39"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112978</xdr:colOff>
      <xdr:row>0</xdr:row>
      <xdr:rowOff>64113</xdr:rowOff>
    </xdr:from>
    <xdr:to>
      <xdr:col>0</xdr:col>
      <xdr:colOff>1367791</xdr:colOff>
      <xdr:row>2</xdr:row>
      <xdr:rowOff>96142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78" y="64113"/>
          <a:ext cx="1254813" cy="3901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0</xdr:rowOff>
        </xdr:to>
        <xdr:sp macro="" textlink="">
          <xdr:nvSpPr>
            <xdr:cNvPr id="1025" name="FPMExcelClientSheetOptionstb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customProperty" Target="../customProperty2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9BBE-B88E-4E73-BC58-DED12950C9FC}">
  <sheetPr codeName="Sheet1">
    <pageSetUpPr fitToPage="1"/>
  </sheetPr>
  <dimension ref="A1:R100"/>
  <sheetViews>
    <sheetView tabSelected="1" workbookViewId="0">
      <selection activeCell="D2" sqref="D2"/>
    </sheetView>
  </sheetViews>
  <sheetFormatPr defaultRowHeight="14.5" x14ac:dyDescent="0.35"/>
  <cols>
    <col min="1" max="1" width="25.1796875" bestFit="1" customWidth="1"/>
    <col min="2" max="2" width="31.36328125" bestFit="1" customWidth="1"/>
    <col min="3" max="3" width="2.81640625" customWidth="1"/>
    <col min="4" max="4" width="14.90625" bestFit="1" customWidth="1"/>
    <col min="5" max="5" width="12.1796875" bestFit="1" customWidth="1"/>
    <col min="6" max="6" width="11.36328125" bestFit="1" customWidth="1"/>
    <col min="7" max="7" width="2.81640625" customWidth="1"/>
    <col min="8" max="8" width="12.1796875" bestFit="1" customWidth="1"/>
    <col min="9" max="9" width="14.90625" bestFit="1" customWidth="1"/>
    <col min="10" max="10" width="11.36328125" bestFit="1" customWidth="1"/>
    <col min="11" max="11" width="2.81640625" customWidth="1"/>
    <col min="12" max="12" width="12.1796875" bestFit="1" customWidth="1"/>
    <col min="13" max="13" width="14.90625" bestFit="1" customWidth="1"/>
    <col min="14" max="14" width="11.36328125" bestFit="1" customWidth="1"/>
    <col min="15" max="15" width="2.81640625" customWidth="1"/>
    <col min="16" max="16" width="12.1796875" bestFit="1" customWidth="1"/>
    <col min="17" max="17" width="14.90625" bestFit="1" customWidth="1"/>
    <col min="18" max="18" width="11.36328125" bestFit="1" customWidth="1"/>
    <col min="19" max="19" width="2.81640625" customWidth="1"/>
  </cols>
  <sheetData>
    <row r="1" spans="1:18" x14ac:dyDescent="0.35">
      <c r="A1" s="1"/>
      <c r="B1" s="11"/>
    </row>
    <row r="2" spans="1:18" x14ac:dyDescent="0.35">
      <c r="A2" s="1"/>
      <c r="B2" s="11"/>
    </row>
    <row r="3" spans="1:18" ht="15" thickBot="1" x14ac:dyDescent="0.4">
      <c r="A3" s="12" t="s">
        <v>157</v>
      </c>
      <c r="B3" s="12"/>
    </row>
    <row r="4" spans="1:18" ht="15" thickBot="1" x14ac:dyDescent="0.4">
      <c r="A4" s="13" t="s">
        <v>143</v>
      </c>
      <c r="B4" s="14" t="s">
        <v>144</v>
      </c>
      <c r="E4" s="23"/>
      <c r="I4" s="23"/>
      <c r="M4" s="23"/>
      <c r="Q4" s="23"/>
    </row>
    <row r="5" spans="1:18" ht="15" thickBot="1" x14ac:dyDescent="0.4">
      <c r="A5" s="13" t="s">
        <v>145</v>
      </c>
      <c r="B5" s="14" t="s">
        <v>146</v>
      </c>
      <c r="E5" s="25" t="s">
        <v>153</v>
      </c>
      <c r="F5" s="25" t="s">
        <v>154</v>
      </c>
      <c r="G5" s="21"/>
      <c r="H5" s="21"/>
      <c r="I5" s="25" t="s">
        <v>153</v>
      </c>
      <c r="J5" s="25" t="s">
        <v>154</v>
      </c>
      <c r="K5" s="21"/>
      <c r="L5" s="21"/>
      <c r="M5" s="25" t="s">
        <v>153</v>
      </c>
      <c r="N5" s="25" t="s">
        <v>154</v>
      </c>
      <c r="O5" s="21"/>
      <c r="P5" s="21"/>
      <c r="Q5" s="25" t="s">
        <v>153</v>
      </c>
      <c r="R5" s="25" t="s">
        <v>154</v>
      </c>
    </row>
    <row r="6" spans="1:18" ht="15" thickBot="1" x14ac:dyDescent="0.4">
      <c r="A6" s="13" t="s">
        <v>147</v>
      </c>
      <c r="B6" s="14" t="s">
        <v>4</v>
      </c>
      <c r="D6" s="26" t="s">
        <v>152</v>
      </c>
      <c r="E6" s="24">
        <f>+F15/E15</f>
        <v>6.2451717787090104E-3</v>
      </c>
      <c r="F6" s="24">
        <f>+F57/E57</f>
        <v>1.632613695362032E-2</v>
      </c>
      <c r="G6" s="21"/>
      <c r="H6" s="21"/>
      <c r="I6" s="24">
        <f>+J15/I15</f>
        <v>7.8712236730158393E-3</v>
      </c>
      <c r="J6" s="24">
        <f>+J57/I57</f>
        <v>-0.21913028669456047</v>
      </c>
      <c r="K6" s="21"/>
      <c r="L6" s="21"/>
      <c r="M6" s="24">
        <f>+N15/M15</f>
        <v>9.266777552268967E-3</v>
      </c>
      <c r="N6" s="24">
        <f>+N57/M57</f>
        <v>-0.23053747551615769</v>
      </c>
      <c r="O6" s="21"/>
      <c r="P6" s="21"/>
      <c r="Q6" s="24">
        <f>+R15/Q15</f>
        <v>9.1331374903499459E-3</v>
      </c>
      <c r="R6" s="24">
        <f>+R57/Q57</f>
        <v>2.2490325074947755E-2</v>
      </c>
    </row>
    <row r="7" spans="1:18" ht="15" thickBot="1" x14ac:dyDescent="0.4">
      <c r="A7" s="15"/>
      <c r="B7" s="14" t="s">
        <v>141</v>
      </c>
      <c r="D7" s="26" t="s">
        <v>155</v>
      </c>
      <c r="E7" s="24">
        <f>+F28/E28</f>
        <v>2.2979877690030312E-4</v>
      </c>
      <c r="F7" s="24">
        <f>+F70/E70</f>
        <v>-1.2774791726762876E-2</v>
      </c>
      <c r="I7" s="24">
        <f>+J28/I28</f>
        <v>-7.1919723510481721E-4</v>
      </c>
      <c r="J7" s="24">
        <f>+J70/I70</f>
        <v>-5.8964844937417068E-3</v>
      </c>
      <c r="M7" s="24">
        <f>+N28/M28</f>
        <v>3.356460985990438E-4</v>
      </c>
      <c r="N7" s="24">
        <f>+N70/M70</f>
        <v>-6.0318024130825043E-2</v>
      </c>
      <c r="Q7" s="24">
        <f>+R28/Q28</f>
        <v>-1.6434011528659954E-4</v>
      </c>
      <c r="R7" s="24">
        <f>+R70/Q70</f>
        <v>8.2749370359646177E-2</v>
      </c>
    </row>
    <row r="8" spans="1:18" ht="19" thickBot="1" x14ac:dyDescent="0.4">
      <c r="A8" s="1"/>
      <c r="B8" s="16" t="s">
        <v>148</v>
      </c>
      <c r="D8" s="26" t="s">
        <v>156</v>
      </c>
      <c r="E8" s="24">
        <f>+F14/E14</f>
        <v>5.710761134852106E-3</v>
      </c>
      <c r="F8" s="24">
        <f>+F56/E56</f>
        <v>0.29385950552737361</v>
      </c>
      <c r="I8" s="24">
        <f>+J14/I14</f>
        <v>7.1179321555383578E-3</v>
      </c>
      <c r="J8" s="24">
        <f>+J56/I56</f>
        <v>0.26016392678126266</v>
      </c>
      <c r="M8" s="24">
        <f>+N14/M14</f>
        <v>8.4942329244161122E-3</v>
      </c>
      <c r="N8" s="24">
        <f>+N56/M56</f>
        <v>0.23770270261093862</v>
      </c>
      <c r="Q8" s="24">
        <f>+R14/Q14</f>
        <v>8.3140068353172482E-3</v>
      </c>
      <c r="R8" s="24">
        <f>+R56/Q56</f>
        <v>0.1544195265011761</v>
      </c>
    </row>
    <row r="9" spans="1:18" x14ac:dyDescent="0.35">
      <c r="A9" s="17"/>
      <c r="B9" s="18"/>
    </row>
    <row r="10" spans="1:18" ht="19" thickBot="1" x14ac:dyDescent="0.4">
      <c r="A10" s="19" t="s">
        <v>142</v>
      </c>
      <c r="B10" s="20"/>
      <c r="C10" s="1"/>
      <c r="D10" s="2" t="s">
        <v>3</v>
      </c>
      <c r="E10" s="2" t="s">
        <v>3</v>
      </c>
      <c r="F10" s="2" t="s">
        <v>0</v>
      </c>
      <c r="H10" s="2" t="s">
        <v>149</v>
      </c>
      <c r="I10" s="2" t="s">
        <v>149</v>
      </c>
      <c r="J10" s="2" t="s">
        <v>0</v>
      </c>
      <c r="L10" s="2" t="s">
        <v>150</v>
      </c>
      <c r="M10" s="2" t="s">
        <v>150</v>
      </c>
      <c r="N10" s="2" t="s">
        <v>0</v>
      </c>
      <c r="P10" s="2" t="s">
        <v>151</v>
      </c>
      <c r="Q10" s="2" t="s">
        <v>151</v>
      </c>
      <c r="R10" s="2" t="s">
        <v>0</v>
      </c>
    </row>
    <row r="11" spans="1:18" x14ac:dyDescent="0.35">
      <c r="C11" s="1"/>
      <c r="D11" s="2" t="s">
        <v>4</v>
      </c>
      <c r="E11" s="2" t="s">
        <v>5</v>
      </c>
      <c r="F11" s="2" t="s">
        <v>6</v>
      </c>
      <c r="H11" s="2" t="s">
        <v>4</v>
      </c>
      <c r="I11" s="2" t="s">
        <v>5</v>
      </c>
      <c r="J11" s="2" t="s">
        <v>6</v>
      </c>
      <c r="L11" s="2" t="s">
        <v>4</v>
      </c>
      <c r="M11" s="2" t="s">
        <v>5</v>
      </c>
      <c r="N11" s="2" t="s">
        <v>6</v>
      </c>
      <c r="P11" s="2" t="s">
        <v>4</v>
      </c>
      <c r="Q11" s="2" t="s">
        <v>5</v>
      </c>
      <c r="R11" s="2" t="s">
        <v>6</v>
      </c>
    </row>
    <row r="12" spans="1:18" ht="16" thickBot="1" x14ac:dyDescent="0.4">
      <c r="A12" s="3" t="s">
        <v>1</v>
      </c>
      <c r="B12" s="4" t="s">
        <v>2</v>
      </c>
      <c r="C12" s="1"/>
      <c r="D12" s="2" t="s">
        <v>7</v>
      </c>
      <c r="E12" s="2" t="s">
        <v>7</v>
      </c>
      <c r="F12" s="2" t="s">
        <v>5</v>
      </c>
      <c r="H12" s="2" t="s">
        <v>7</v>
      </c>
      <c r="I12" s="2" t="s">
        <v>7</v>
      </c>
      <c r="J12" s="2" t="s">
        <v>5</v>
      </c>
      <c r="L12" s="2" t="s">
        <v>7</v>
      </c>
      <c r="M12" s="2" t="s">
        <v>7</v>
      </c>
      <c r="N12" s="2" t="s">
        <v>5</v>
      </c>
      <c r="P12" s="2" t="s">
        <v>7</v>
      </c>
      <c r="Q12" s="2" t="s">
        <v>7</v>
      </c>
      <c r="R12" s="2" t="s">
        <v>5</v>
      </c>
    </row>
    <row r="13" spans="1:18" x14ac:dyDescent="0.35">
      <c r="C13" s="5"/>
      <c r="E13" s="1"/>
      <c r="F13" s="1"/>
      <c r="I13" s="1"/>
      <c r="J13" s="1"/>
      <c r="M13" s="1"/>
      <c r="N13" s="1"/>
      <c r="Q13" s="1"/>
      <c r="R13" s="1"/>
    </row>
    <row r="14" spans="1:18" x14ac:dyDescent="0.35">
      <c r="A14" s="8" t="s">
        <v>8</v>
      </c>
      <c r="B14" s="8" t="s">
        <v>9</v>
      </c>
      <c r="C14" s="1"/>
      <c r="D14" s="22">
        <v>470201</v>
      </c>
      <c r="E14" s="22">
        <v>467531.04189659999</v>
      </c>
      <c r="F14" s="22">
        <v>2669.9581034000148</v>
      </c>
      <c r="H14" s="22">
        <v>472231</v>
      </c>
      <c r="I14" s="22">
        <v>468893.44824719999</v>
      </c>
      <c r="J14" s="22">
        <v>3337.5517528000055</v>
      </c>
      <c r="L14" s="22">
        <v>474311</v>
      </c>
      <c r="M14" s="22">
        <v>470316.02612599998</v>
      </c>
      <c r="N14" s="22">
        <v>3994.9738740000175</v>
      </c>
      <c r="P14" s="22">
        <v>475663</v>
      </c>
      <c r="Q14" s="22">
        <v>471740.94257890002</v>
      </c>
      <c r="R14" s="22">
        <v>3922.0574210999766</v>
      </c>
    </row>
    <row r="15" spans="1:18" x14ac:dyDescent="0.35">
      <c r="A15" s="9" t="s">
        <v>10</v>
      </c>
      <c r="B15" s="9" t="s">
        <v>11</v>
      </c>
      <c r="C15" s="1"/>
      <c r="D15" s="22">
        <v>430666</v>
      </c>
      <c r="E15" s="22">
        <v>427993.10951099999</v>
      </c>
      <c r="F15" s="22">
        <v>2672.8904890000122</v>
      </c>
      <c r="H15" s="22">
        <v>432662</v>
      </c>
      <c r="I15" s="22">
        <v>429283.01735139999</v>
      </c>
      <c r="J15" s="22">
        <v>3378.9826486000093</v>
      </c>
      <c r="L15" s="22">
        <v>434635</v>
      </c>
      <c r="M15" s="22">
        <v>430644.31492939999</v>
      </c>
      <c r="N15" s="22">
        <v>3990.6850706000114</v>
      </c>
      <c r="P15" s="22">
        <v>435952</v>
      </c>
      <c r="Q15" s="22">
        <v>432006.42591539997</v>
      </c>
      <c r="R15" s="22">
        <v>3945.5740846000263</v>
      </c>
    </row>
    <row r="16" spans="1:18" x14ac:dyDescent="0.35">
      <c r="A16" s="10" t="s">
        <v>12</v>
      </c>
      <c r="B16" s="6" t="s">
        <v>13</v>
      </c>
      <c r="C16" s="1"/>
      <c r="D16" s="7">
        <v>114878</v>
      </c>
      <c r="E16" s="7">
        <v>117282.4641725</v>
      </c>
      <c r="F16" s="7">
        <v>-2404.4641724999965</v>
      </c>
      <c r="H16" s="7">
        <v>114916</v>
      </c>
      <c r="I16" s="7">
        <v>117602.7224571</v>
      </c>
      <c r="J16" s="7">
        <v>-2686.722457099997</v>
      </c>
      <c r="L16" s="7">
        <v>114823</v>
      </c>
      <c r="M16" s="7">
        <v>117940.30345370001</v>
      </c>
      <c r="N16" s="7">
        <v>-3117.3034537000058</v>
      </c>
      <c r="P16" s="7">
        <v>114596</v>
      </c>
      <c r="Q16" s="7">
        <v>118274.4692521</v>
      </c>
      <c r="R16" s="7">
        <v>-3678.4692520999961</v>
      </c>
    </row>
    <row r="17" spans="1:18" x14ac:dyDescent="0.35">
      <c r="A17" s="10" t="s">
        <v>14</v>
      </c>
      <c r="B17" s="6" t="s">
        <v>15</v>
      </c>
      <c r="C17" s="1"/>
      <c r="D17" s="7">
        <v>186467</v>
      </c>
      <c r="E17" s="7">
        <v>189191.11376889999</v>
      </c>
      <c r="F17" s="7">
        <v>-2724.1137688999879</v>
      </c>
      <c r="H17" s="7">
        <v>186930</v>
      </c>
      <c r="I17" s="7">
        <v>189737.87494199999</v>
      </c>
      <c r="J17" s="7">
        <v>-2807.8749419999949</v>
      </c>
      <c r="L17" s="7">
        <v>187659</v>
      </c>
      <c r="M17" s="7">
        <v>190313.79349459999</v>
      </c>
      <c r="N17" s="7">
        <v>-2654.7934945999878</v>
      </c>
      <c r="P17" s="7">
        <v>188210</v>
      </c>
      <c r="Q17" s="7">
        <v>190882.7532217</v>
      </c>
      <c r="R17" s="7">
        <v>-2672.7532216999971</v>
      </c>
    </row>
    <row r="18" spans="1:18" x14ac:dyDescent="0.35">
      <c r="A18" s="10" t="s">
        <v>16</v>
      </c>
      <c r="B18" s="6" t="s">
        <v>17</v>
      </c>
      <c r="C18" s="1"/>
      <c r="D18" s="7">
        <v>125009</v>
      </c>
      <c r="E18" s="7">
        <v>117140.22849369999</v>
      </c>
      <c r="F18" s="7">
        <v>7868.7715063000069</v>
      </c>
      <c r="H18" s="7">
        <v>126479</v>
      </c>
      <c r="I18" s="7">
        <v>117551.3765847</v>
      </c>
      <c r="J18" s="7">
        <v>8927.6234152999969</v>
      </c>
      <c r="L18" s="7">
        <v>127822</v>
      </c>
      <c r="M18" s="7">
        <v>117986.585232</v>
      </c>
      <c r="N18" s="7">
        <v>9835.4147680000024</v>
      </c>
      <c r="P18" s="7">
        <v>128769</v>
      </c>
      <c r="Q18" s="7">
        <v>118432.41489479999</v>
      </c>
      <c r="R18" s="7">
        <v>10336.585105200007</v>
      </c>
    </row>
    <row r="19" spans="1:18" x14ac:dyDescent="0.35">
      <c r="A19" s="10" t="s">
        <v>18</v>
      </c>
      <c r="B19" s="6" t="s">
        <v>19</v>
      </c>
      <c r="C19" s="1"/>
      <c r="D19" s="7">
        <v>1080</v>
      </c>
      <c r="E19" s="7">
        <v>1062.9980125</v>
      </c>
      <c r="F19" s="7">
        <v>17.001987500000041</v>
      </c>
      <c r="H19" s="7">
        <v>1108</v>
      </c>
      <c r="I19" s="7">
        <v>1064.9345037999999</v>
      </c>
      <c r="J19" s="7">
        <v>43.065496200000098</v>
      </c>
      <c r="L19" s="7">
        <v>1100</v>
      </c>
      <c r="M19" s="7">
        <v>1066.9793881000001</v>
      </c>
      <c r="N19" s="7">
        <v>33.020611899999949</v>
      </c>
      <c r="P19" s="7">
        <v>1104</v>
      </c>
      <c r="Q19" s="7">
        <v>1069.0084207</v>
      </c>
      <c r="R19" s="7">
        <v>34.991579300000012</v>
      </c>
    </row>
    <row r="20" spans="1:18" x14ac:dyDescent="0.35">
      <c r="A20" s="10" t="s">
        <v>20</v>
      </c>
      <c r="B20" s="6" t="s">
        <v>21</v>
      </c>
      <c r="C20" s="1"/>
      <c r="D20" s="7">
        <v>2477</v>
      </c>
      <c r="E20" s="7">
        <v>2536.1392025</v>
      </c>
      <c r="F20" s="7">
        <v>-59.13920250000001</v>
      </c>
      <c r="H20" s="7">
        <v>2473</v>
      </c>
      <c r="I20" s="7">
        <v>2543.8781061999998</v>
      </c>
      <c r="J20" s="7">
        <v>-70.87810619999982</v>
      </c>
      <c r="L20" s="7">
        <v>2475</v>
      </c>
      <c r="M20" s="7">
        <v>2552.1280394999999</v>
      </c>
      <c r="N20" s="7">
        <v>-77.128039499999886</v>
      </c>
      <c r="P20" s="7">
        <v>2475</v>
      </c>
      <c r="Q20" s="7">
        <v>2560.8492305</v>
      </c>
      <c r="R20" s="7">
        <v>-85.849230499999976</v>
      </c>
    </row>
    <row r="21" spans="1:18" x14ac:dyDescent="0.35">
      <c r="A21" s="10" t="s">
        <v>22</v>
      </c>
      <c r="B21" s="6" t="s">
        <v>23</v>
      </c>
      <c r="C21" s="1"/>
      <c r="D21" s="7">
        <v>50</v>
      </c>
      <c r="E21" s="7">
        <v>52.628293599999999</v>
      </c>
      <c r="F21" s="7">
        <v>-2.6282935999999992</v>
      </c>
      <c r="H21" s="7">
        <v>51</v>
      </c>
      <c r="I21" s="7">
        <v>52.719914899999999</v>
      </c>
      <c r="J21" s="7">
        <v>-1.7199148999999991</v>
      </c>
      <c r="L21" s="7">
        <v>51</v>
      </c>
      <c r="M21" s="7">
        <v>52.815585400000003</v>
      </c>
      <c r="N21" s="7">
        <v>-1.8155854000000033</v>
      </c>
      <c r="P21" s="7">
        <v>52</v>
      </c>
      <c r="Q21" s="7">
        <v>52.914719499999997</v>
      </c>
      <c r="R21" s="7">
        <v>-0.9147194999999968</v>
      </c>
    </row>
    <row r="22" spans="1:18" x14ac:dyDescent="0.35">
      <c r="A22" s="10" t="s">
        <v>24</v>
      </c>
      <c r="B22" s="6" t="s">
        <v>25</v>
      </c>
      <c r="C22" s="1"/>
      <c r="D22" s="7">
        <v>1</v>
      </c>
      <c r="E22" s="7">
        <v>2.1251426000000002</v>
      </c>
      <c r="F22" s="7">
        <v>-1.1251426000000002</v>
      </c>
      <c r="H22" s="7">
        <v>1</v>
      </c>
      <c r="I22" s="7">
        <v>2.1386085000000001</v>
      </c>
      <c r="J22" s="7">
        <v>-1.1386085000000001</v>
      </c>
      <c r="L22" s="7">
        <v>2</v>
      </c>
      <c r="M22" s="7">
        <v>2.1521387000000001</v>
      </c>
      <c r="N22" s="7">
        <v>-0.15213870000000007</v>
      </c>
      <c r="P22" s="7">
        <v>45</v>
      </c>
      <c r="Q22" s="7">
        <v>2.1657296000000001</v>
      </c>
      <c r="R22" s="7">
        <v>42.834270400000001</v>
      </c>
    </row>
    <row r="23" spans="1:18" x14ac:dyDescent="0.35">
      <c r="A23" s="10" t="s">
        <v>26</v>
      </c>
      <c r="B23" s="6" t="s">
        <v>27</v>
      </c>
      <c r="C23" s="1"/>
      <c r="D23" s="7">
        <v>400</v>
      </c>
      <c r="E23" s="7">
        <v>416.64373690000002</v>
      </c>
      <c r="F23" s="7">
        <v>-16.643736900000022</v>
      </c>
      <c r="H23" s="7">
        <v>400</v>
      </c>
      <c r="I23" s="7">
        <v>418.06252749999999</v>
      </c>
      <c r="J23" s="7">
        <v>-18.062527499999987</v>
      </c>
      <c r="L23" s="7">
        <v>399</v>
      </c>
      <c r="M23" s="7">
        <v>419.6652737</v>
      </c>
      <c r="N23" s="7">
        <v>-20.6652737</v>
      </c>
      <c r="P23" s="7">
        <v>397</v>
      </c>
      <c r="Q23" s="7">
        <v>421.36235349999998</v>
      </c>
      <c r="R23" s="7">
        <v>-24.362353499999983</v>
      </c>
    </row>
    <row r="24" spans="1:18" x14ac:dyDescent="0.35">
      <c r="A24" s="10" t="s">
        <v>28</v>
      </c>
      <c r="B24" s="6" t="s">
        <v>29</v>
      </c>
      <c r="C24" s="1"/>
      <c r="D24" s="7">
        <v>251</v>
      </c>
      <c r="E24" s="7">
        <v>255.34604870000001</v>
      </c>
      <c r="F24" s="7">
        <v>-4.3460487000000114</v>
      </c>
      <c r="H24" s="7">
        <v>251</v>
      </c>
      <c r="I24" s="7">
        <v>255.8278219</v>
      </c>
      <c r="J24" s="7">
        <v>-4.8278219000000036</v>
      </c>
      <c r="L24" s="7">
        <v>251</v>
      </c>
      <c r="M24" s="7">
        <v>256.35085759999998</v>
      </c>
      <c r="N24" s="7">
        <v>-5.3508575999999834</v>
      </c>
      <c r="P24" s="7">
        <v>251</v>
      </c>
      <c r="Q24" s="7">
        <v>256.88520460000001</v>
      </c>
      <c r="R24" s="7">
        <v>-5.8852046000000087</v>
      </c>
    </row>
    <row r="25" spans="1:18" x14ac:dyDescent="0.35">
      <c r="A25" s="10" t="s">
        <v>30</v>
      </c>
      <c r="B25" s="6" t="s">
        <v>31</v>
      </c>
      <c r="C25" s="1"/>
      <c r="D25" s="7">
        <v>51</v>
      </c>
      <c r="E25" s="7">
        <v>51.422639099999998</v>
      </c>
      <c r="F25" s="7">
        <v>-0.42263909999999782</v>
      </c>
      <c r="H25" s="7">
        <v>51</v>
      </c>
      <c r="I25" s="7">
        <v>51.481884800000003</v>
      </c>
      <c r="J25" s="7">
        <v>-0.48188480000000311</v>
      </c>
      <c r="L25" s="7">
        <v>51</v>
      </c>
      <c r="M25" s="7">
        <v>51.541466100000001</v>
      </c>
      <c r="N25" s="7">
        <v>-0.54146610000000095</v>
      </c>
      <c r="P25" s="7">
        <v>51</v>
      </c>
      <c r="Q25" s="7">
        <v>51.602888399999998</v>
      </c>
      <c r="R25" s="7">
        <v>-0.60288839999999766</v>
      </c>
    </row>
    <row r="26" spans="1:18" x14ac:dyDescent="0.35">
      <c r="A26" s="10" t="s">
        <v>32</v>
      </c>
      <c r="B26" s="6" t="s">
        <v>33</v>
      </c>
      <c r="C26" s="1"/>
      <c r="D26" s="7">
        <v>0</v>
      </c>
      <c r="E26" s="7">
        <v>2</v>
      </c>
      <c r="F26" s="7">
        <v>-2</v>
      </c>
      <c r="H26" s="7">
        <v>0</v>
      </c>
      <c r="I26" s="7">
        <v>2</v>
      </c>
      <c r="J26" s="7">
        <v>-2</v>
      </c>
      <c r="L26" s="7">
        <v>0</v>
      </c>
      <c r="M26" s="7">
        <v>2</v>
      </c>
      <c r="N26" s="7">
        <v>-2</v>
      </c>
      <c r="P26" s="7">
        <v>0</v>
      </c>
      <c r="Q26" s="7">
        <v>2</v>
      </c>
      <c r="R26" s="7">
        <v>-2</v>
      </c>
    </row>
    <row r="27" spans="1:18" x14ac:dyDescent="0.35">
      <c r="A27" s="10" t="s">
        <v>34</v>
      </c>
      <c r="B27" s="6" t="s">
        <v>35</v>
      </c>
      <c r="C27" s="1"/>
      <c r="D27" s="7">
        <v>2</v>
      </c>
      <c r="E27" s="7">
        <v>0</v>
      </c>
      <c r="F27" s="7">
        <v>2</v>
      </c>
      <c r="H27" s="7">
        <v>2</v>
      </c>
      <c r="I27" s="7">
        <v>0</v>
      </c>
      <c r="J27" s="7">
        <v>2</v>
      </c>
      <c r="L27" s="7">
        <v>2</v>
      </c>
      <c r="M27" s="7">
        <v>0</v>
      </c>
      <c r="N27" s="7">
        <v>2</v>
      </c>
      <c r="P27" s="7">
        <v>2</v>
      </c>
      <c r="Q27" s="7">
        <v>0</v>
      </c>
      <c r="R27" s="7">
        <v>2</v>
      </c>
    </row>
    <row r="28" spans="1:18" x14ac:dyDescent="0.35">
      <c r="A28" s="9" t="s">
        <v>36</v>
      </c>
      <c r="B28" s="9" t="s">
        <v>37</v>
      </c>
      <c r="C28" s="1"/>
      <c r="D28" s="22">
        <v>39468</v>
      </c>
      <c r="E28" s="22">
        <v>39458.932385599997</v>
      </c>
      <c r="F28" s="22">
        <v>9.0676144000026397</v>
      </c>
      <c r="H28" s="22">
        <v>39503</v>
      </c>
      <c r="I28" s="22">
        <v>39531.430895799997</v>
      </c>
      <c r="J28" s="22">
        <v>-28.430895799996506</v>
      </c>
      <c r="L28" s="22">
        <v>39605</v>
      </c>
      <c r="M28" s="22">
        <v>39591.711196600001</v>
      </c>
      <c r="N28" s="22">
        <v>13.288803399998869</v>
      </c>
      <c r="P28" s="22">
        <v>39647</v>
      </c>
      <c r="Q28" s="22">
        <v>39653.516663499999</v>
      </c>
      <c r="R28" s="22">
        <v>-6.5166634999986854</v>
      </c>
    </row>
    <row r="29" spans="1:18" x14ac:dyDescent="0.35">
      <c r="A29" s="10" t="s">
        <v>38</v>
      </c>
      <c r="B29" s="6" t="s">
        <v>39</v>
      </c>
      <c r="C29" s="1"/>
      <c r="D29" s="7">
        <v>966</v>
      </c>
      <c r="E29" s="7">
        <v>976</v>
      </c>
      <c r="F29" s="7">
        <v>-10</v>
      </c>
      <c r="H29" s="7">
        <v>961</v>
      </c>
      <c r="I29" s="7">
        <v>972</v>
      </c>
      <c r="J29" s="7">
        <v>-11</v>
      </c>
      <c r="L29" s="7">
        <v>961</v>
      </c>
      <c r="M29" s="7">
        <v>973</v>
      </c>
      <c r="N29" s="7">
        <v>-12</v>
      </c>
      <c r="P29" s="7">
        <v>962</v>
      </c>
      <c r="Q29" s="7">
        <v>974</v>
      </c>
      <c r="R29" s="7">
        <v>-12</v>
      </c>
    </row>
    <row r="30" spans="1:18" x14ac:dyDescent="0.35">
      <c r="A30" s="10" t="s">
        <v>40</v>
      </c>
      <c r="B30" s="6" t="s">
        <v>41</v>
      </c>
      <c r="C30" s="1"/>
      <c r="D30" s="7">
        <v>7501</v>
      </c>
      <c r="E30" s="7">
        <v>7525.025251</v>
      </c>
      <c r="F30" s="7">
        <v>-24.025251000000026</v>
      </c>
      <c r="H30" s="7">
        <v>7482</v>
      </c>
      <c r="I30" s="7">
        <v>7536.9257848999996</v>
      </c>
      <c r="J30" s="7">
        <v>-54.925784899999599</v>
      </c>
      <c r="L30" s="7">
        <v>7494</v>
      </c>
      <c r="M30" s="7">
        <v>7546.7207417999998</v>
      </c>
      <c r="N30" s="7">
        <v>-52.720741799999814</v>
      </c>
      <c r="P30" s="7">
        <v>7477</v>
      </c>
      <c r="Q30" s="7">
        <v>7556.2643157000002</v>
      </c>
      <c r="R30" s="7">
        <v>-79.264315700000225</v>
      </c>
    </row>
    <row r="31" spans="1:18" x14ac:dyDescent="0.35">
      <c r="A31" s="10" t="s">
        <v>42</v>
      </c>
      <c r="B31" s="6" t="s">
        <v>43</v>
      </c>
      <c r="C31" s="1"/>
      <c r="D31" s="7">
        <v>3899</v>
      </c>
      <c r="E31" s="7">
        <v>3797.2000103</v>
      </c>
      <c r="F31" s="7">
        <v>101.79998969999997</v>
      </c>
      <c r="H31" s="7">
        <v>3954</v>
      </c>
      <c r="I31" s="7">
        <v>3804.1010734000001</v>
      </c>
      <c r="J31" s="7">
        <v>149.89892659999987</v>
      </c>
      <c r="L31" s="7">
        <v>3940</v>
      </c>
      <c r="M31" s="7">
        <v>3809.7000164000001</v>
      </c>
      <c r="N31" s="7">
        <v>130.2999835999999</v>
      </c>
      <c r="P31" s="7">
        <v>3945</v>
      </c>
      <c r="Q31" s="7">
        <v>3815.2051121</v>
      </c>
      <c r="R31" s="7">
        <v>129.79488790000005</v>
      </c>
    </row>
    <row r="32" spans="1:18" x14ac:dyDescent="0.35">
      <c r="A32" s="10" t="s">
        <v>44</v>
      </c>
      <c r="B32" s="6" t="s">
        <v>45</v>
      </c>
      <c r="C32" s="1"/>
      <c r="D32" s="7">
        <v>855</v>
      </c>
      <c r="E32" s="7">
        <v>850.49372389999996</v>
      </c>
      <c r="F32" s="7">
        <v>4.5062761000000364</v>
      </c>
      <c r="H32" s="7">
        <v>890</v>
      </c>
      <c r="I32" s="7">
        <v>852.15667719999999</v>
      </c>
      <c r="J32" s="7">
        <v>37.84332280000001</v>
      </c>
      <c r="L32" s="7">
        <v>878</v>
      </c>
      <c r="M32" s="7">
        <v>853.49443680000002</v>
      </c>
      <c r="N32" s="7">
        <v>24.505563199999983</v>
      </c>
      <c r="P32" s="7">
        <v>871</v>
      </c>
      <c r="Q32" s="7">
        <v>854.80144849999999</v>
      </c>
      <c r="R32" s="7">
        <v>16.198551500000008</v>
      </c>
    </row>
    <row r="33" spans="1:18" x14ac:dyDescent="0.35">
      <c r="A33" s="10" t="s">
        <v>46</v>
      </c>
      <c r="B33" s="6" t="s">
        <v>47</v>
      </c>
      <c r="C33" s="1"/>
      <c r="D33" s="7">
        <v>45</v>
      </c>
      <c r="E33" s="7">
        <v>46.4156963</v>
      </c>
      <c r="F33" s="7">
        <v>-1.4156963000000005</v>
      </c>
      <c r="H33" s="7">
        <v>45</v>
      </c>
      <c r="I33" s="7">
        <v>46.496167300000003</v>
      </c>
      <c r="J33" s="7">
        <v>-1.4961673000000033</v>
      </c>
      <c r="L33" s="7">
        <v>44</v>
      </c>
      <c r="M33" s="7">
        <v>46.5624167</v>
      </c>
      <c r="N33" s="7">
        <v>-2.5624167</v>
      </c>
      <c r="P33" s="7">
        <v>43</v>
      </c>
      <c r="Q33" s="7">
        <v>46.628722500000002</v>
      </c>
      <c r="R33" s="7">
        <v>-3.6287225000000021</v>
      </c>
    </row>
    <row r="34" spans="1:18" x14ac:dyDescent="0.35">
      <c r="A34" s="10" t="s">
        <v>48</v>
      </c>
      <c r="B34" s="6" t="s">
        <v>49</v>
      </c>
      <c r="C34" s="1"/>
      <c r="D34" s="7">
        <v>6</v>
      </c>
      <c r="E34" s="7">
        <v>3</v>
      </c>
      <c r="F34" s="7">
        <v>3</v>
      </c>
      <c r="H34" s="7">
        <v>4</v>
      </c>
      <c r="I34" s="7">
        <v>3</v>
      </c>
      <c r="J34" s="7">
        <v>1</v>
      </c>
      <c r="L34" s="7">
        <v>2</v>
      </c>
      <c r="M34" s="7">
        <v>3</v>
      </c>
      <c r="N34" s="7">
        <v>-1</v>
      </c>
      <c r="P34" s="7">
        <v>4</v>
      </c>
      <c r="Q34" s="7">
        <v>3</v>
      </c>
      <c r="R34" s="7">
        <v>1</v>
      </c>
    </row>
    <row r="35" spans="1:18" x14ac:dyDescent="0.35">
      <c r="A35" s="10" t="s">
        <v>50</v>
      </c>
      <c r="B35" s="6" t="s">
        <v>51</v>
      </c>
      <c r="C35" s="1"/>
      <c r="D35" s="7">
        <v>3</v>
      </c>
      <c r="E35" s="7">
        <v>4</v>
      </c>
      <c r="F35" s="7">
        <v>-1</v>
      </c>
      <c r="H35" s="7">
        <v>3</v>
      </c>
      <c r="I35" s="7">
        <v>4</v>
      </c>
      <c r="J35" s="7">
        <v>-1</v>
      </c>
      <c r="L35" s="7">
        <v>3</v>
      </c>
      <c r="M35" s="7">
        <v>4</v>
      </c>
      <c r="N35" s="7">
        <v>-1</v>
      </c>
      <c r="P35" s="7">
        <v>3</v>
      </c>
      <c r="Q35" s="7">
        <v>4</v>
      </c>
      <c r="R35" s="7">
        <v>-1</v>
      </c>
    </row>
    <row r="36" spans="1:18" x14ac:dyDescent="0.35">
      <c r="A36" s="10" t="s">
        <v>52</v>
      </c>
      <c r="B36" s="6" t="s">
        <v>53</v>
      </c>
      <c r="C36" s="1"/>
      <c r="D36" s="7">
        <v>173</v>
      </c>
      <c r="E36" s="7">
        <v>167</v>
      </c>
      <c r="F36" s="7">
        <v>6</v>
      </c>
      <c r="H36" s="7">
        <v>173</v>
      </c>
      <c r="I36" s="7">
        <v>168</v>
      </c>
      <c r="J36" s="7">
        <v>5</v>
      </c>
      <c r="L36" s="7">
        <v>174</v>
      </c>
      <c r="M36" s="7">
        <v>165</v>
      </c>
      <c r="N36" s="7">
        <v>9</v>
      </c>
      <c r="P36" s="7">
        <v>175</v>
      </c>
      <c r="Q36" s="7">
        <v>166</v>
      </c>
      <c r="R36" s="7">
        <v>9</v>
      </c>
    </row>
    <row r="37" spans="1:18" x14ac:dyDescent="0.35">
      <c r="A37" s="10" t="s">
        <v>54</v>
      </c>
      <c r="B37" s="6" t="s">
        <v>55</v>
      </c>
      <c r="C37" s="1"/>
      <c r="D37" s="7">
        <v>4865</v>
      </c>
      <c r="E37" s="7">
        <v>4983.2104102000003</v>
      </c>
      <c r="F37" s="7">
        <v>-118.2104102000003</v>
      </c>
      <c r="H37" s="7">
        <v>4842</v>
      </c>
      <c r="I37" s="7">
        <v>4993.9926912999999</v>
      </c>
      <c r="J37" s="7">
        <v>-151.99269129999993</v>
      </c>
      <c r="L37" s="7">
        <v>4848</v>
      </c>
      <c r="M37" s="7">
        <v>5002.9899499000003</v>
      </c>
      <c r="N37" s="7">
        <v>-154.98994990000028</v>
      </c>
      <c r="P37" s="7">
        <v>4833</v>
      </c>
      <c r="Q37" s="7">
        <v>5011.6513389000002</v>
      </c>
      <c r="R37" s="7">
        <v>-178.65133890000016</v>
      </c>
    </row>
    <row r="38" spans="1:18" x14ac:dyDescent="0.35">
      <c r="A38" s="10" t="s">
        <v>56</v>
      </c>
      <c r="B38" s="6" t="s">
        <v>57</v>
      </c>
      <c r="C38" s="1"/>
      <c r="D38" s="7">
        <v>13488</v>
      </c>
      <c r="E38" s="7">
        <v>13468.298611599999</v>
      </c>
      <c r="F38" s="7">
        <v>19.701388400000724</v>
      </c>
      <c r="H38" s="7">
        <v>13495</v>
      </c>
      <c r="I38" s="7">
        <v>13497.401392600001</v>
      </c>
      <c r="J38" s="7">
        <v>-2.4013926000006904</v>
      </c>
      <c r="L38" s="7">
        <v>13565</v>
      </c>
      <c r="M38" s="7">
        <v>13520.9619324</v>
      </c>
      <c r="N38" s="7">
        <v>44.038067600000431</v>
      </c>
      <c r="P38" s="7">
        <v>13613</v>
      </c>
      <c r="Q38" s="7">
        <v>13544.035401499999</v>
      </c>
      <c r="R38" s="7">
        <v>68.964598500000648</v>
      </c>
    </row>
    <row r="39" spans="1:18" x14ac:dyDescent="0.35">
      <c r="A39" s="10" t="s">
        <v>58</v>
      </c>
      <c r="B39" s="6" t="s">
        <v>59</v>
      </c>
      <c r="C39" s="1"/>
      <c r="D39" s="7">
        <v>6618</v>
      </c>
      <c r="E39" s="7">
        <v>6596.0287564</v>
      </c>
      <c r="F39" s="7">
        <v>21.97124359999998</v>
      </c>
      <c r="H39" s="7">
        <v>6621</v>
      </c>
      <c r="I39" s="7">
        <v>6609.6640618000001</v>
      </c>
      <c r="J39" s="7">
        <v>11.335938199999873</v>
      </c>
      <c r="L39" s="7">
        <v>6639</v>
      </c>
      <c r="M39" s="7">
        <v>6620.4364268999998</v>
      </c>
      <c r="N39" s="7">
        <v>18.563573100000212</v>
      </c>
      <c r="P39" s="7">
        <v>6670</v>
      </c>
      <c r="Q39" s="7">
        <v>6630.9754245000004</v>
      </c>
      <c r="R39" s="7">
        <v>39.024575499999628</v>
      </c>
    </row>
    <row r="40" spans="1:18" x14ac:dyDescent="0.35">
      <c r="A40" s="10" t="s">
        <v>60</v>
      </c>
      <c r="B40" s="6" t="s">
        <v>61</v>
      </c>
      <c r="C40" s="1"/>
      <c r="D40" s="7">
        <v>717</v>
      </c>
      <c r="E40" s="7">
        <v>714.25992589999998</v>
      </c>
      <c r="F40" s="7">
        <v>2.7400741000000153</v>
      </c>
      <c r="H40" s="7">
        <v>713</v>
      </c>
      <c r="I40" s="7">
        <v>715.69304729999999</v>
      </c>
      <c r="J40" s="7">
        <v>-2.6930472999999893</v>
      </c>
      <c r="L40" s="7">
        <v>719</v>
      </c>
      <c r="M40" s="7">
        <v>716.8452757</v>
      </c>
      <c r="N40" s="7">
        <v>2.154724299999998</v>
      </c>
      <c r="P40" s="7">
        <v>721</v>
      </c>
      <c r="Q40" s="7">
        <v>717.95489980000002</v>
      </c>
      <c r="R40" s="7">
        <v>3.0451001999999789</v>
      </c>
    </row>
    <row r="41" spans="1:18" x14ac:dyDescent="0.35">
      <c r="A41" s="10" t="s">
        <v>62</v>
      </c>
      <c r="B41" s="6" t="s">
        <v>63</v>
      </c>
      <c r="C41" s="1"/>
      <c r="D41" s="7">
        <v>134</v>
      </c>
      <c r="E41" s="7">
        <v>138</v>
      </c>
      <c r="F41" s="7">
        <v>-4</v>
      </c>
      <c r="H41" s="7">
        <v>133</v>
      </c>
      <c r="I41" s="7">
        <v>138</v>
      </c>
      <c r="J41" s="7">
        <v>-5</v>
      </c>
      <c r="L41" s="7">
        <v>135</v>
      </c>
      <c r="M41" s="7">
        <v>138</v>
      </c>
      <c r="N41" s="7">
        <v>-3</v>
      </c>
      <c r="P41" s="7">
        <v>136</v>
      </c>
      <c r="Q41" s="7">
        <v>138</v>
      </c>
      <c r="R41" s="7">
        <v>-2</v>
      </c>
    </row>
    <row r="42" spans="1:18" x14ac:dyDescent="0.35">
      <c r="A42" s="10" t="s">
        <v>64</v>
      </c>
      <c r="B42" s="6" t="s">
        <v>65</v>
      </c>
      <c r="C42" s="1"/>
      <c r="D42" s="7">
        <v>196</v>
      </c>
      <c r="E42" s="7">
        <v>188</v>
      </c>
      <c r="F42" s="7">
        <v>8</v>
      </c>
      <c r="H42" s="7">
        <v>185</v>
      </c>
      <c r="I42" s="7">
        <v>188</v>
      </c>
      <c r="J42" s="7">
        <v>-3</v>
      </c>
      <c r="L42" s="7">
        <v>201</v>
      </c>
      <c r="M42" s="7">
        <v>189</v>
      </c>
      <c r="N42" s="7">
        <v>12</v>
      </c>
      <c r="P42" s="7">
        <v>192</v>
      </c>
      <c r="Q42" s="7">
        <v>189</v>
      </c>
      <c r="R42" s="7">
        <v>3</v>
      </c>
    </row>
    <row r="43" spans="1:18" x14ac:dyDescent="0.35">
      <c r="A43" s="10" t="s">
        <v>66</v>
      </c>
      <c r="B43" s="6" t="s">
        <v>67</v>
      </c>
      <c r="C43" s="1"/>
      <c r="D43" s="7">
        <v>1</v>
      </c>
      <c r="E43" s="7">
        <v>2</v>
      </c>
      <c r="F43" s="7">
        <v>-1</v>
      </c>
      <c r="H43" s="7">
        <v>1</v>
      </c>
      <c r="I43" s="7">
        <v>2</v>
      </c>
      <c r="J43" s="7">
        <v>-1</v>
      </c>
      <c r="L43" s="7">
        <v>1</v>
      </c>
      <c r="M43" s="7">
        <v>2</v>
      </c>
      <c r="N43" s="7">
        <v>-1</v>
      </c>
      <c r="P43" s="7">
        <v>0</v>
      </c>
      <c r="Q43" s="7">
        <v>2</v>
      </c>
      <c r="R43" s="7">
        <v>-2</v>
      </c>
    </row>
    <row r="44" spans="1:18" x14ac:dyDescent="0.35">
      <c r="A44" s="10" t="s">
        <v>68</v>
      </c>
      <c r="B44" s="6" t="s">
        <v>69</v>
      </c>
      <c r="C44" s="1"/>
      <c r="D44" s="7">
        <v>1</v>
      </c>
      <c r="E44" s="7">
        <v>0</v>
      </c>
      <c r="F44" s="7">
        <v>1</v>
      </c>
      <c r="H44" s="7">
        <v>1</v>
      </c>
      <c r="I44" s="7">
        <v>0</v>
      </c>
      <c r="J44" s="7">
        <v>1</v>
      </c>
      <c r="L44" s="7">
        <v>1</v>
      </c>
      <c r="M44" s="7">
        <v>0</v>
      </c>
      <c r="N44" s="7">
        <v>1</v>
      </c>
      <c r="P44" s="7">
        <v>2</v>
      </c>
      <c r="Q44" s="7">
        <v>0</v>
      </c>
      <c r="R44" s="7">
        <v>2</v>
      </c>
    </row>
    <row r="45" spans="1:18" x14ac:dyDescent="0.35">
      <c r="A45" s="9" t="s">
        <v>70</v>
      </c>
      <c r="B45" s="9" t="s">
        <v>71</v>
      </c>
      <c r="C45" s="1"/>
      <c r="D45" s="22">
        <v>55</v>
      </c>
      <c r="E45" s="22">
        <v>60</v>
      </c>
      <c r="F45" s="22">
        <v>-5</v>
      </c>
      <c r="H45" s="22">
        <v>53</v>
      </c>
      <c r="I45" s="22">
        <v>60</v>
      </c>
      <c r="J45" s="22">
        <v>-7</v>
      </c>
      <c r="L45" s="22">
        <v>57</v>
      </c>
      <c r="M45" s="22">
        <v>61</v>
      </c>
      <c r="N45" s="22">
        <v>-4</v>
      </c>
      <c r="P45" s="22">
        <v>51</v>
      </c>
      <c r="Q45" s="22">
        <v>62</v>
      </c>
      <c r="R45" s="22">
        <v>-11</v>
      </c>
    </row>
    <row r="46" spans="1:18" x14ac:dyDescent="0.35">
      <c r="A46" s="10" t="s">
        <v>72</v>
      </c>
      <c r="B46" s="6" t="s">
        <v>73</v>
      </c>
      <c r="C46" s="1"/>
      <c r="D46" s="7">
        <v>27</v>
      </c>
      <c r="E46" s="7">
        <v>27</v>
      </c>
      <c r="F46" s="7">
        <v>0</v>
      </c>
      <c r="H46" s="7">
        <v>26</v>
      </c>
      <c r="I46" s="7">
        <v>27</v>
      </c>
      <c r="J46" s="7">
        <v>-1</v>
      </c>
      <c r="L46" s="7">
        <v>28</v>
      </c>
      <c r="M46" s="7">
        <v>27</v>
      </c>
      <c r="N46" s="7">
        <v>1</v>
      </c>
      <c r="P46" s="7">
        <v>26</v>
      </c>
      <c r="Q46" s="7">
        <v>27</v>
      </c>
      <c r="R46" s="7">
        <v>-1</v>
      </c>
    </row>
    <row r="47" spans="1:18" x14ac:dyDescent="0.35">
      <c r="A47" s="10" t="s">
        <v>74</v>
      </c>
      <c r="B47" s="6" t="s">
        <v>75</v>
      </c>
      <c r="C47" s="1"/>
      <c r="D47" s="7">
        <v>14</v>
      </c>
      <c r="E47" s="7">
        <v>14</v>
      </c>
      <c r="F47" s="7">
        <v>0</v>
      </c>
      <c r="H47" s="7">
        <v>13</v>
      </c>
      <c r="I47" s="7">
        <v>14</v>
      </c>
      <c r="J47" s="7">
        <v>-1</v>
      </c>
      <c r="L47" s="7">
        <v>15</v>
      </c>
      <c r="M47" s="7">
        <v>14</v>
      </c>
      <c r="N47" s="7">
        <v>1</v>
      </c>
      <c r="P47" s="7">
        <v>14</v>
      </c>
      <c r="Q47" s="7">
        <v>14</v>
      </c>
      <c r="R47" s="7">
        <v>0</v>
      </c>
    </row>
    <row r="48" spans="1:18" x14ac:dyDescent="0.35">
      <c r="A48" s="10" t="s">
        <v>76</v>
      </c>
      <c r="B48" s="6" t="s">
        <v>77</v>
      </c>
      <c r="C48" s="1"/>
      <c r="D48" s="7">
        <v>14</v>
      </c>
      <c r="E48" s="7">
        <v>19</v>
      </c>
      <c r="F48" s="7">
        <v>-5</v>
      </c>
      <c r="H48" s="7">
        <v>14</v>
      </c>
      <c r="I48" s="7">
        <v>19</v>
      </c>
      <c r="J48" s="7">
        <v>-5</v>
      </c>
      <c r="L48" s="7">
        <v>14</v>
      </c>
      <c r="M48" s="7">
        <v>20</v>
      </c>
      <c r="N48" s="7">
        <v>-6</v>
      </c>
      <c r="P48" s="7">
        <v>11</v>
      </c>
      <c r="Q48" s="7">
        <v>21</v>
      </c>
      <c r="R48" s="7">
        <v>-10</v>
      </c>
    </row>
    <row r="49" spans="1:18" x14ac:dyDescent="0.35">
      <c r="A49" s="9" t="s">
        <v>78</v>
      </c>
      <c r="B49" s="9" t="s">
        <v>79</v>
      </c>
      <c r="C49" s="1"/>
      <c r="D49" s="22">
        <v>11</v>
      </c>
      <c r="E49" s="22">
        <v>15</v>
      </c>
      <c r="F49" s="22">
        <v>-4</v>
      </c>
      <c r="H49" s="22">
        <v>11</v>
      </c>
      <c r="I49" s="22">
        <v>15</v>
      </c>
      <c r="J49" s="22">
        <v>-4</v>
      </c>
      <c r="L49" s="22">
        <v>11</v>
      </c>
      <c r="M49" s="22">
        <v>15</v>
      </c>
      <c r="N49" s="22">
        <v>-4</v>
      </c>
      <c r="P49" s="22">
        <v>11</v>
      </c>
      <c r="Q49" s="22">
        <v>15</v>
      </c>
      <c r="R49" s="22">
        <v>-4</v>
      </c>
    </row>
    <row r="50" spans="1:18" x14ac:dyDescent="0.35">
      <c r="A50" s="10" t="s">
        <v>80</v>
      </c>
      <c r="B50" s="6" t="s">
        <v>81</v>
      </c>
      <c r="C50" s="1"/>
      <c r="D50" s="7">
        <v>5</v>
      </c>
      <c r="E50" s="7">
        <v>10</v>
      </c>
      <c r="F50" s="7">
        <v>-5</v>
      </c>
      <c r="H50" s="7">
        <v>5</v>
      </c>
      <c r="I50" s="7">
        <v>10</v>
      </c>
      <c r="J50" s="7">
        <v>-5</v>
      </c>
      <c r="L50" s="7">
        <v>5</v>
      </c>
      <c r="M50" s="7">
        <v>10</v>
      </c>
      <c r="N50" s="7">
        <v>-5</v>
      </c>
      <c r="P50" s="7">
        <v>5</v>
      </c>
      <c r="Q50" s="7">
        <v>10</v>
      </c>
      <c r="R50" s="7">
        <v>-5</v>
      </c>
    </row>
    <row r="51" spans="1:18" x14ac:dyDescent="0.35">
      <c r="A51" s="10" t="s">
        <v>82</v>
      </c>
      <c r="B51" s="6" t="s">
        <v>83</v>
      </c>
      <c r="C51" s="1"/>
      <c r="D51" s="7">
        <v>6</v>
      </c>
      <c r="E51" s="7">
        <v>5</v>
      </c>
      <c r="F51" s="7">
        <v>1</v>
      </c>
      <c r="H51" s="7">
        <v>6</v>
      </c>
      <c r="I51" s="7">
        <v>5</v>
      </c>
      <c r="J51" s="7">
        <v>1</v>
      </c>
      <c r="L51" s="7">
        <v>6</v>
      </c>
      <c r="M51" s="7">
        <v>5</v>
      </c>
      <c r="N51" s="7">
        <v>1</v>
      </c>
      <c r="P51" s="7">
        <v>6</v>
      </c>
      <c r="Q51" s="7">
        <v>5</v>
      </c>
      <c r="R51" s="7">
        <v>1</v>
      </c>
    </row>
    <row r="52" spans="1:18" x14ac:dyDescent="0.35">
      <c r="A52" s="9" t="s">
        <v>84</v>
      </c>
      <c r="B52" s="9" t="s">
        <v>85</v>
      </c>
      <c r="C52" s="1"/>
      <c r="D52" s="22">
        <v>1</v>
      </c>
      <c r="E52" s="22">
        <v>4</v>
      </c>
      <c r="F52" s="22">
        <v>-3</v>
      </c>
      <c r="H52" s="22">
        <v>2</v>
      </c>
      <c r="I52" s="22">
        <v>4</v>
      </c>
      <c r="J52" s="22">
        <v>-2</v>
      </c>
      <c r="L52" s="22">
        <v>3</v>
      </c>
      <c r="M52" s="22">
        <v>4</v>
      </c>
      <c r="N52" s="22">
        <v>-1</v>
      </c>
      <c r="P52" s="22">
        <v>2</v>
      </c>
      <c r="Q52" s="22">
        <v>4</v>
      </c>
      <c r="R52" s="22">
        <v>-2</v>
      </c>
    </row>
    <row r="53" spans="1:18" x14ac:dyDescent="0.35">
      <c r="A53" s="10" t="s">
        <v>86</v>
      </c>
      <c r="B53" s="6" t="s">
        <v>87</v>
      </c>
      <c r="C53" s="1"/>
      <c r="D53" s="7">
        <v>1</v>
      </c>
      <c r="E53" s="7">
        <v>4</v>
      </c>
      <c r="F53" s="7">
        <v>-3</v>
      </c>
      <c r="H53" s="7">
        <v>2</v>
      </c>
      <c r="I53" s="7">
        <v>4</v>
      </c>
      <c r="J53" s="7">
        <v>-2</v>
      </c>
      <c r="L53" s="7">
        <v>3</v>
      </c>
      <c r="M53" s="7">
        <v>4</v>
      </c>
      <c r="N53" s="7">
        <v>-1</v>
      </c>
      <c r="P53" s="7">
        <v>2</v>
      </c>
      <c r="Q53" s="7">
        <v>4</v>
      </c>
      <c r="R53" s="7">
        <v>-2</v>
      </c>
    </row>
    <row r="54" spans="1:18" x14ac:dyDescent="0.35">
      <c r="A54" s="10"/>
      <c r="B54" s="6"/>
      <c r="C54" s="1"/>
      <c r="D54" s="7"/>
      <c r="E54" s="7"/>
      <c r="F54" s="7"/>
      <c r="H54" s="7"/>
      <c r="I54" s="7"/>
      <c r="J54" s="7"/>
      <c r="L54" s="7"/>
      <c r="M54" s="7"/>
      <c r="N54" s="7"/>
      <c r="P54" s="7"/>
      <c r="Q54" s="7"/>
      <c r="R54" s="7"/>
    </row>
    <row r="55" spans="1:18" x14ac:dyDescent="0.35">
      <c r="A55" s="10"/>
      <c r="B55" s="6"/>
      <c r="C55" s="1"/>
      <c r="D55" s="7"/>
      <c r="E55" s="7"/>
      <c r="F55" s="7"/>
      <c r="H55" s="7"/>
      <c r="I55" s="7"/>
      <c r="J55" s="7"/>
      <c r="L55" s="7"/>
      <c r="M55" s="7"/>
      <c r="N55" s="7"/>
      <c r="P55" s="7"/>
      <c r="Q55" s="7"/>
      <c r="R55" s="7"/>
    </row>
    <row r="56" spans="1:18" x14ac:dyDescent="0.35">
      <c r="A56" s="8" t="s">
        <v>88</v>
      </c>
      <c r="B56" s="8" t="s">
        <v>89</v>
      </c>
      <c r="C56" s="1"/>
      <c r="D56" s="22">
        <v>197708112</v>
      </c>
      <c r="E56" s="22">
        <v>152804930.63998839</v>
      </c>
      <c r="F56" s="22">
        <v>44903181.360011607</v>
      </c>
      <c r="H56" s="22">
        <v>175005720.09999999</v>
      </c>
      <c r="I56" s="22">
        <v>138875360.8802335</v>
      </c>
      <c r="J56" s="22">
        <v>36130359.219766498</v>
      </c>
      <c r="L56" s="22">
        <v>184393492.80000001</v>
      </c>
      <c r="M56" s="22">
        <v>148980439.65729511</v>
      </c>
      <c r="N56" s="22">
        <v>35413053.142704904</v>
      </c>
      <c r="P56" s="22">
        <v>171307620.09999999</v>
      </c>
      <c r="Q56" s="22">
        <v>148392864.26417309</v>
      </c>
      <c r="R56" s="22">
        <v>22914755.835826904</v>
      </c>
    </row>
    <row r="57" spans="1:18" x14ac:dyDescent="0.35">
      <c r="A57" s="9" t="s">
        <v>90</v>
      </c>
      <c r="B57" s="9" t="s">
        <v>91</v>
      </c>
      <c r="C57" s="1"/>
      <c r="D57" s="22">
        <v>16780138.899999999</v>
      </c>
      <c r="E57" s="22">
        <v>16510584.830866899</v>
      </c>
      <c r="F57" s="22">
        <v>269554.06913309917</v>
      </c>
      <c r="H57" s="22">
        <v>11444012.800000001</v>
      </c>
      <c r="I57" s="22">
        <v>14655470.182800701</v>
      </c>
      <c r="J57" s="22">
        <v>-3211457.3828007001</v>
      </c>
      <c r="L57" s="22">
        <v>9031222.0999999996</v>
      </c>
      <c r="M57" s="22">
        <v>11737052.5693349</v>
      </c>
      <c r="N57" s="22">
        <v>-2705830.4693349004</v>
      </c>
      <c r="P57" s="22">
        <v>9382404.6999999993</v>
      </c>
      <c r="Q57" s="22">
        <v>9176032.7407619003</v>
      </c>
      <c r="R57" s="22">
        <v>206371.95923809893</v>
      </c>
    </row>
    <row r="58" spans="1:18" x14ac:dyDescent="0.35">
      <c r="A58" s="10" t="s">
        <v>92</v>
      </c>
      <c r="B58" s="6" t="s">
        <v>13</v>
      </c>
      <c r="C58" s="1"/>
      <c r="D58" s="7">
        <v>1127725</v>
      </c>
      <c r="E58" s="7">
        <v>1308812.7660439999</v>
      </c>
      <c r="F58" s="7">
        <v>-181087.76604399993</v>
      </c>
      <c r="H58" s="7">
        <v>841242.4</v>
      </c>
      <c r="I58" s="7">
        <v>1131719.0008694001</v>
      </c>
      <c r="J58" s="7">
        <v>-290476.60086940008</v>
      </c>
      <c r="L58" s="7">
        <v>686538.8</v>
      </c>
      <c r="M58" s="7">
        <v>994353.63977719995</v>
      </c>
      <c r="N58" s="7">
        <v>-307814.8397771999</v>
      </c>
      <c r="P58" s="7">
        <v>722636.9</v>
      </c>
      <c r="Q58" s="7">
        <v>800785.12019160006</v>
      </c>
      <c r="R58" s="7">
        <v>-78148.220191600034</v>
      </c>
    </row>
    <row r="59" spans="1:18" x14ac:dyDescent="0.35">
      <c r="A59" s="10" t="s">
        <v>93</v>
      </c>
      <c r="B59" s="6" t="s">
        <v>15</v>
      </c>
      <c r="C59" s="1"/>
      <c r="D59" s="7">
        <v>5258018.4000000004</v>
      </c>
      <c r="E59" s="7">
        <v>5368978.7447252003</v>
      </c>
      <c r="F59" s="7">
        <v>-110960.34472519998</v>
      </c>
      <c r="H59" s="7">
        <v>3249928.4</v>
      </c>
      <c r="I59" s="7">
        <v>4709853.9799205996</v>
      </c>
      <c r="J59" s="7">
        <v>-1459925.5799205997</v>
      </c>
      <c r="L59" s="7">
        <v>2303196.2000000002</v>
      </c>
      <c r="M59" s="7">
        <v>3332040.5632655001</v>
      </c>
      <c r="N59" s="7">
        <v>-1028844.3632654999</v>
      </c>
      <c r="P59" s="7">
        <v>2541544.1</v>
      </c>
      <c r="Q59" s="7">
        <v>2518089.5261327</v>
      </c>
      <c r="R59" s="7">
        <v>23454.57386730006</v>
      </c>
    </row>
    <row r="60" spans="1:18" x14ac:dyDescent="0.35">
      <c r="A60" s="10" t="s">
        <v>94</v>
      </c>
      <c r="B60" s="6" t="s">
        <v>17</v>
      </c>
      <c r="C60" s="1"/>
      <c r="D60" s="7">
        <v>7723060.5</v>
      </c>
      <c r="E60" s="7">
        <v>7147083.2521539005</v>
      </c>
      <c r="F60" s="7">
        <v>575977.24784609955</v>
      </c>
      <c r="H60" s="7">
        <v>5198622.2</v>
      </c>
      <c r="I60" s="7">
        <v>6266174.4084510002</v>
      </c>
      <c r="J60" s="7">
        <v>-1067552.208451</v>
      </c>
      <c r="L60" s="7">
        <v>4337910.8</v>
      </c>
      <c r="M60" s="7">
        <v>5290729.2748405002</v>
      </c>
      <c r="N60" s="7">
        <v>-952818.47484050039</v>
      </c>
      <c r="P60" s="7">
        <v>4427789.3</v>
      </c>
      <c r="Q60" s="7">
        <v>4184844.1095186998</v>
      </c>
      <c r="R60" s="7">
        <v>242945.1904813</v>
      </c>
    </row>
    <row r="61" spans="1:18" x14ac:dyDescent="0.35">
      <c r="A61" s="10" t="s">
        <v>95</v>
      </c>
      <c r="B61" s="6" t="s">
        <v>19</v>
      </c>
      <c r="C61" s="1"/>
      <c r="D61" s="7">
        <v>11945.9</v>
      </c>
      <c r="E61" s="7">
        <v>1082</v>
      </c>
      <c r="F61" s="7">
        <v>10863.9</v>
      </c>
      <c r="H61" s="7">
        <v>9783.4</v>
      </c>
      <c r="I61" s="7">
        <v>1082</v>
      </c>
      <c r="J61" s="7">
        <v>8701.4</v>
      </c>
      <c r="L61" s="7">
        <v>10338.1</v>
      </c>
      <c r="M61" s="7">
        <v>1082</v>
      </c>
      <c r="N61" s="7">
        <v>9256.1</v>
      </c>
      <c r="P61" s="7">
        <v>9291.7000000000007</v>
      </c>
      <c r="Q61" s="7">
        <v>1082</v>
      </c>
      <c r="R61" s="7">
        <v>8209.7000000000007</v>
      </c>
    </row>
    <row r="62" spans="1:18" x14ac:dyDescent="0.35">
      <c r="A62" s="10" t="s">
        <v>96</v>
      </c>
      <c r="B62" s="6" t="s">
        <v>21</v>
      </c>
      <c r="C62" s="1"/>
      <c r="D62" s="7">
        <v>1069635.3</v>
      </c>
      <c r="E62" s="7">
        <v>980559.63617409999</v>
      </c>
      <c r="F62" s="7">
        <v>89075.663825900061</v>
      </c>
      <c r="H62" s="7">
        <v>852031.2</v>
      </c>
      <c r="I62" s="7">
        <v>877214.19744180003</v>
      </c>
      <c r="J62" s="7">
        <v>-25182.997441800078</v>
      </c>
      <c r="L62" s="7">
        <v>649538</v>
      </c>
      <c r="M62" s="7">
        <v>776042.74511719996</v>
      </c>
      <c r="N62" s="7">
        <v>-126504.74511719996</v>
      </c>
      <c r="P62" s="7">
        <v>600633.19999999995</v>
      </c>
      <c r="Q62" s="7">
        <v>602395.58480099996</v>
      </c>
      <c r="R62" s="7">
        <v>-1762.3848010000074</v>
      </c>
    </row>
    <row r="63" spans="1:18" x14ac:dyDescent="0.35">
      <c r="A63" s="10" t="s">
        <v>97</v>
      </c>
      <c r="B63" s="6" t="s">
        <v>23</v>
      </c>
      <c r="C63" s="1"/>
      <c r="D63" s="7">
        <v>116402.5</v>
      </c>
      <c r="E63" s="7">
        <v>77931.327708099998</v>
      </c>
      <c r="F63" s="7">
        <v>38471.172291900002</v>
      </c>
      <c r="H63" s="7">
        <v>82557.899999999994</v>
      </c>
      <c r="I63" s="7">
        <v>98339.464297300001</v>
      </c>
      <c r="J63" s="7">
        <v>-15781.564297300007</v>
      </c>
      <c r="L63" s="7">
        <v>72366</v>
      </c>
      <c r="M63" s="7">
        <v>53892.762987800001</v>
      </c>
      <c r="N63" s="7">
        <v>18473.237012199999</v>
      </c>
      <c r="P63" s="7">
        <v>79065.8</v>
      </c>
      <c r="Q63" s="7">
        <v>50790.000764999997</v>
      </c>
      <c r="R63" s="7">
        <v>28275.799235000006</v>
      </c>
    </row>
    <row r="64" spans="1:18" x14ac:dyDescent="0.35">
      <c r="A64" s="10" t="s">
        <v>98</v>
      </c>
      <c r="B64" s="6" t="s">
        <v>25</v>
      </c>
      <c r="C64" s="1"/>
      <c r="D64" s="7">
        <v>12.4</v>
      </c>
      <c r="E64" s="7">
        <v>1236.3861340999999</v>
      </c>
      <c r="F64" s="7">
        <v>-1223.9861340999998</v>
      </c>
      <c r="H64" s="7">
        <v>5.3</v>
      </c>
      <c r="I64" s="7">
        <v>4580.6121776999998</v>
      </c>
      <c r="J64" s="7">
        <v>-4575.3121776999997</v>
      </c>
      <c r="L64" s="7">
        <v>6.3</v>
      </c>
      <c r="M64" s="7">
        <v>2830.4326086999999</v>
      </c>
      <c r="N64" s="7">
        <v>-2824.1326086999998</v>
      </c>
      <c r="P64" s="7">
        <v>5.4</v>
      </c>
      <c r="Q64" s="7">
        <v>898.93341469999996</v>
      </c>
      <c r="R64" s="7">
        <v>-893.53341469999998</v>
      </c>
    </row>
    <row r="65" spans="1:18" x14ac:dyDescent="0.35">
      <c r="A65" s="10" t="s">
        <v>99</v>
      </c>
      <c r="B65" s="6" t="s">
        <v>27</v>
      </c>
      <c r="C65" s="1"/>
      <c r="D65" s="7">
        <v>346366.5</v>
      </c>
      <c r="E65" s="7">
        <v>416774.20012170001</v>
      </c>
      <c r="F65" s="7">
        <v>-70407.700121700007</v>
      </c>
      <c r="H65" s="7">
        <v>248403</v>
      </c>
      <c r="I65" s="7">
        <v>388469.8283008</v>
      </c>
      <c r="J65" s="7">
        <v>-140066.8283008</v>
      </c>
      <c r="L65" s="7">
        <v>163819.29999999999</v>
      </c>
      <c r="M65" s="7">
        <v>272936.81799790001</v>
      </c>
      <c r="N65" s="7">
        <v>-109117.51799790002</v>
      </c>
      <c r="P65" s="7">
        <v>158823.6</v>
      </c>
      <c r="Q65" s="7">
        <v>202031.97469100001</v>
      </c>
      <c r="R65" s="7">
        <v>-43208.374691000005</v>
      </c>
    </row>
    <row r="66" spans="1:18" x14ac:dyDescent="0.35">
      <c r="A66" s="10" t="s">
        <v>100</v>
      </c>
      <c r="B66" s="6" t="s">
        <v>29</v>
      </c>
      <c r="C66" s="1"/>
      <c r="D66" s="7">
        <v>736120.1</v>
      </c>
      <c r="E66" s="7">
        <v>856541.57470550004</v>
      </c>
      <c r="F66" s="7">
        <v>-120421.47470550006</v>
      </c>
      <c r="H66" s="7">
        <v>601154.19999999995</v>
      </c>
      <c r="I66" s="7">
        <v>773207.84699470003</v>
      </c>
      <c r="J66" s="7">
        <v>-172053.64699470007</v>
      </c>
      <c r="L66" s="7">
        <v>489690</v>
      </c>
      <c r="M66" s="7">
        <v>680396.84053299995</v>
      </c>
      <c r="N66" s="7">
        <v>-190706.84053299995</v>
      </c>
      <c r="P66" s="7">
        <v>505896.1</v>
      </c>
      <c r="Q66" s="7">
        <v>519617.42242249998</v>
      </c>
      <c r="R66" s="7">
        <v>-13721.322422500001</v>
      </c>
    </row>
    <row r="67" spans="1:18" x14ac:dyDescent="0.35">
      <c r="A67" s="10" t="s">
        <v>101</v>
      </c>
      <c r="B67" s="6" t="s">
        <v>31</v>
      </c>
      <c r="C67" s="1"/>
      <c r="D67" s="7">
        <v>390494.6</v>
      </c>
      <c r="E67" s="7">
        <v>350946.94310029998</v>
      </c>
      <c r="F67" s="7">
        <v>39547.656899699999</v>
      </c>
      <c r="H67" s="7">
        <v>359958.1</v>
      </c>
      <c r="I67" s="7">
        <v>404190.84434740001</v>
      </c>
      <c r="J67" s="7">
        <v>-44232.744347400032</v>
      </c>
      <c r="L67" s="7">
        <v>317284.09999999998</v>
      </c>
      <c r="M67" s="7">
        <v>332109.49220709997</v>
      </c>
      <c r="N67" s="7">
        <v>-14825.392207099998</v>
      </c>
      <c r="P67" s="7">
        <v>336169.8</v>
      </c>
      <c r="Q67" s="7">
        <v>294860.06882470002</v>
      </c>
      <c r="R67" s="7">
        <v>41309.731175299967</v>
      </c>
    </row>
    <row r="68" spans="1:18" x14ac:dyDescent="0.35">
      <c r="A68" s="10" t="s">
        <v>102</v>
      </c>
      <c r="B68" s="6" t="s">
        <v>33</v>
      </c>
      <c r="C68" s="1"/>
      <c r="D68" s="7">
        <v>0</v>
      </c>
      <c r="E68" s="7">
        <v>638</v>
      </c>
      <c r="F68" s="7">
        <v>-638</v>
      </c>
      <c r="H68" s="7">
        <v>0</v>
      </c>
      <c r="I68" s="7">
        <v>638</v>
      </c>
      <c r="J68" s="7">
        <v>-638</v>
      </c>
      <c r="L68" s="7">
        <v>0</v>
      </c>
      <c r="M68" s="7">
        <v>638</v>
      </c>
      <c r="N68" s="7">
        <v>-638</v>
      </c>
      <c r="P68" s="7">
        <v>0</v>
      </c>
      <c r="Q68" s="7">
        <v>638</v>
      </c>
      <c r="R68" s="7">
        <v>-638</v>
      </c>
    </row>
    <row r="69" spans="1:18" x14ac:dyDescent="0.35">
      <c r="A69" s="10" t="s">
        <v>103</v>
      </c>
      <c r="B69" s="6" t="s">
        <v>35</v>
      </c>
      <c r="C69" s="1"/>
      <c r="D69" s="7">
        <v>357.7</v>
      </c>
      <c r="E69" s="7">
        <v>0</v>
      </c>
      <c r="F69" s="7">
        <v>357.7</v>
      </c>
      <c r="H69" s="7">
        <v>326.7</v>
      </c>
      <c r="I69" s="7">
        <v>0</v>
      </c>
      <c r="J69" s="7">
        <v>326.7</v>
      </c>
      <c r="L69" s="7">
        <v>534.5</v>
      </c>
      <c r="M69" s="7">
        <v>0</v>
      </c>
      <c r="N69" s="7">
        <v>534.5</v>
      </c>
      <c r="P69" s="7">
        <v>548.79999999999995</v>
      </c>
      <c r="Q69" s="7">
        <v>0</v>
      </c>
      <c r="R69" s="7">
        <v>548.79999999999995</v>
      </c>
    </row>
    <row r="70" spans="1:18" x14ac:dyDescent="0.35">
      <c r="A70" s="9" t="s">
        <v>104</v>
      </c>
      <c r="B70" s="9" t="s">
        <v>105</v>
      </c>
      <c r="C70" s="1"/>
      <c r="D70" s="22">
        <v>51690587.700000003</v>
      </c>
      <c r="E70" s="22">
        <v>52359469.011546403</v>
      </c>
      <c r="F70" s="22">
        <v>-668881.31154640019</v>
      </c>
      <c r="H70" s="22">
        <v>47920296.100000001</v>
      </c>
      <c r="I70" s="22">
        <v>48204533.383624598</v>
      </c>
      <c r="J70" s="22">
        <v>-284237.28362459689</v>
      </c>
      <c r="L70" s="22">
        <v>45354322.899999999</v>
      </c>
      <c r="M70" s="22">
        <v>48265609.072738402</v>
      </c>
      <c r="N70" s="22">
        <v>-2911286.1727384031</v>
      </c>
      <c r="P70" s="22">
        <v>48110496.899999999</v>
      </c>
      <c r="Q70" s="22">
        <v>44433641.078008302</v>
      </c>
      <c r="R70" s="22">
        <v>3676855.821991697</v>
      </c>
    </row>
    <row r="71" spans="1:18" x14ac:dyDescent="0.35">
      <c r="A71" s="10" t="s">
        <v>106</v>
      </c>
      <c r="B71" s="6" t="s">
        <v>107</v>
      </c>
      <c r="C71" s="1"/>
      <c r="D71" s="7">
        <v>2258.8000000000002</v>
      </c>
      <c r="E71" s="7">
        <v>3337.75</v>
      </c>
      <c r="F71" s="7">
        <v>-1078.9499999999998</v>
      </c>
      <c r="H71" s="7">
        <v>2098.9</v>
      </c>
      <c r="I71" s="7">
        <v>2616.6</v>
      </c>
      <c r="J71" s="7">
        <v>-517.69999999999982</v>
      </c>
      <c r="L71" s="7">
        <v>2128.3000000000002</v>
      </c>
      <c r="M71" s="7">
        <v>2993.5</v>
      </c>
      <c r="N71" s="7">
        <v>-865.19999999999982</v>
      </c>
      <c r="P71" s="7">
        <v>2368.5</v>
      </c>
      <c r="Q71" s="7">
        <v>2728.7</v>
      </c>
      <c r="R71" s="7">
        <v>-360.19999999999982</v>
      </c>
    </row>
    <row r="72" spans="1:18" x14ac:dyDescent="0.35">
      <c r="A72" s="10" t="s">
        <v>108</v>
      </c>
      <c r="B72" s="6" t="s">
        <v>39</v>
      </c>
      <c r="C72" s="1"/>
      <c r="D72" s="7">
        <v>18441.099999999999</v>
      </c>
      <c r="E72" s="7">
        <v>14980.6</v>
      </c>
      <c r="F72" s="7">
        <v>3460.4999999999982</v>
      </c>
      <c r="H72" s="7">
        <v>15217.8</v>
      </c>
      <c r="I72" s="7">
        <v>14598</v>
      </c>
      <c r="J72" s="7">
        <v>619.79999999999927</v>
      </c>
      <c r="L72" s="7">
        <v>16175.7</v>
      </c>
      <c r="M72" s="7">
        <v>14963.1</v>
      </c>
      <c r="N72" s="7">
        <v>1212.6000000000004</v>
      </c>
      <c r="P72" s="7">
        <v>-1805.3</v>
      </c>
      <c r="Q72" s="7">
        <v>15450.2</v>
      </c>
      <c r="R72" s="7">
        <v>-17255.5</v>
      </c>
    </row>
    <row r="73" spans="1:18" x14ac:dyDescent="0.35">
      <c r="A73" s="10" t="s">
        <v>109</v>
      </c>
      <c r="B73" s="6" t="s">
        <v>41</v>
      </c>
      <c r="C73" s="1"/>
      <c r="D73" s="7">
        <v>538663.5</v>
      </c>
      <c r="E73" s="7">
        <v>658911.76676559995</v>
      </c>
      <c r="F73" s="7">
        <v>-120248.26676559995</v>
      </c>
      <c r="H73" s="7">
        <v>466778.6</v>
      </c>
      <c r="I73" s="7">
        <v>649981.9524825</v>
      </c>
      <c r="J73" s="7">
        <v>-183203.35248250002</v>
      </c>
      <c r="L73" s="7">
        <v>371479.6</v>
      </c>
      <c r="M73" s="7">
        <v>496642.66265459999</v>
      </c>
      <c r="N73" s="7">
        <v>-125163.06265460001</v>
      </c>
      <c r="P73" s="7">
        <v>389425.1</v>
      </c>
      <c r="Q73" s="7">
        <v>455244.19290959998</v>
      </c>
      <c r="R73" s="7">
        <v>-65819.092909600004</v>
      </c>
    </row>
    <row r="74" spans="1:18" x14ac:dyDescent="0.35">
      <c r="A74" s="10" t="s">
        <v>110</v>
      </c>
      <c r="B74" s="6" t="s">
        <v>43</v>
      </c>
      <c r="C74" s="1"/>
      <c r="D74" s="7">
        <v>1647762</v>
      </c>
      <c r="E74" s="7">
        <v>1707946.2072997999</v>
      </c>
      <c r="F74" s="7">
        <v>-60184.207299799891</v>
      </c>
      <c r="H74" s="7">
        <v>1658871</v>
      </c>
      <c r="I74" s="7">
        <v>1692665.4259782999</v>
      </c>
      <c r="J74" s="7">
        <v>-33794.425978299929</v>
      </c>
      <c r="L74" s="7">
        <v>1437553.9</v>
      </c>
      <c r="M74" s="7">
        <v>1591657.9266661</v>
      </c>
      <c r="N74" s="7">
        <v>-154104.02666610014</v>
      </c>
      <c r="P74" s="7">
        <v>1449384.7</v>
      </c>
      <c r="Q74" s="7">
        <v>1433035.1291960999</v>
      </c>
      <c r="R74" s="7">
        <v>16349.570803900016</v>
      </c>
    </row>
    <row r="75" spans="1:18" x14ac:dyDescent="0.35">
      <c r="A75" s="10" t="s">
        <v>111</v>
      </c>
      <c r="B75" s="6" t="s">
        <v>45</v>
      </c>
      <c r="C75" s="1"/>
      <c r="D75" s="7">
        <v>1414328.8</v>
      </c>
      <c r="E75" s="7">
        <v>1296382.6800599999</v>
      </c>
      <c r="F75" s="7">
        <v>117946.11994000012</v>
      </c>
      <c r="H75" s="7">
        <v>1406103.2</v>
      </c>
      <c r="I75" s="7">
        <v>1241107.6641321001</v>
      </c>
      <c r="J75" s="7">
        <v>164995.53586789989</v>
      </c>
      <c r="L75" s="7">
        <v>1069509</v>
      </c>
      <c r="M75" s="7">
        <v>1097310.1922051001</v>
      </c>
      <c r="N75" s="7">
        <v>-27801.192205100087</v>
      </c>
      <c r="P75" s="7">
        <v>1166696.7</v>
      </c>
      <c r="Q75" s="7">
        <v>978185.01885490003</v>
      </c>
      <c r="R75" s="7">
        <v>188511.68114509992</v>
      </c>
    </row>
    <row r="76" spans="1:18" x14ac:dyDescent="0.35">
      <c r="A76" s="10" t="s">
        <v>112</v>
      </c>
      <c r="B76" s="6" t="s">
        <v>47</v>
      </c>
      <c r="C76" s="1"/>
      <c r="D76" s="7">
        <v>302637.08</v>
      </c>
      <c r="E76" s="7">
        <v>417879.21748170001</v>
      </c>
      <c r="F76" s="7">
        <v>-115242.13748169999</v>
      </c>
      <c r="H76" s="7">
        <v>284631.59999999998</v>
      </c>
      <c r="I76" s="7">
        <v>376381.70359290001</v>
      </c>
      <c r="J76" s="7">
        <v>-91750.103592900035</v>
      </c>
      <c r="L76" s="7">
        <v>150066</v>
      </c>
      <c r="M76" s="7">
        <v>296617.19613669999</v>
      </c>
      <c r="N76" s="7">
        <v>-146551.19613669999</v>
      </c>
      <c r="P76" s="7">
        <v>469451.61</v>
      </c>
      <c r="Q76" s="7">
        <v>282275.08849679999</v>
      </c>
      <c r="R76" s="7">
        <v>187176.5215032</v>
      </c>
    </row>
    <row r="77" spans="1:18" x14ac:dyDescent="0.35">
      <c r="A77" s="10" t="s">
        <v>113</v>
      </c>
      <c r="B77" s="6" t="s">
        <v>49</v>
      </c>
      <c r="C77" s="1"/>
      <c r="D77" s="7">
        <v>111187.39</v>
      </c>
      <c r="E77" s="7">
        <v>37955.444931500002</v>
      </c>
      <c r="F77" s="7">
        <v>73231.945068500005</v>
      </c>
      <c r="H77" s="7">
        <v>59553.06</v>
      </c>
      <c r="I77" s="7">
        <v>27480.756712300001</v>
      </c>
      <c r="J77" s="7">
        <v>32072.303287699997</v>
      </c>
      <c r="L77" s="7">
        <v>29611.200000000001</v>
      </c>
      <c r="M77" s="7">
        <v>29921.444931499998</v>
      </c>
      <c r="N77" s="7">
        <v>-310.24493149999762</v>
      </c>
      <c r="P77" s="7">
        <v>57740.6</v>
      </c>
      <c r="Q77" s="7">
        <v>29252.882191799999</v>
      </c>
      <c r="R77" s="7">
        <v>28487.717808199999</v>
      </c>
    </row>
    <row r="78" spans="1:18" x14ac:dyDescent="0.35">
      <c r="A78" s="10" t="s">
        <v>114</v>
      </c>
      <c r="B78" s="6" t="s">
        <v>51</v>
      </c>
      <c r="C78" s="1"/>
      <c r="D78" s="7">
        <v>268689.58</v>
      </c>
      <c r="E78" s="7">
        <v>369384.33836689999</v>
      </c>
      <c r="F78" s="7">
        <v>-100694.75836689997</v>
      </c>
      <c r="H78" s="7">
        <v>161979.53</v>
      </c>
      <c r="I78" s="7">
        <v>333606.6692911</v>
      </c>
      <c r="J78" s="7">
        <v>-171627.1392911</v>
      </c>
      <c r="L78" s="7">
        <v>836634.72</v>
      </c>
      <c r="M78" s="7">
        <v>411348.78786689998</v>
      </c>
      <c r="N78" s="7">
        <v>425285.9321331</v>
      </c>
      <c r="P78" s="7">
        <v>-446038.52</v>
      </c>
      <c r="Q78" s="7">
        <v>255066.58825830001</v>
      </c>
      <c r="R78" s="7">
        <v>-701105.1082583</v>
      </c>
    </row>
    <row r="79" spans="1:18" x14ac:dyDescent="0.35">
      <c r="A79" s="10" t="s">
        <v>115</v>
      </c>
      <c r="B79" s="6" t="s">
        <v>116</v>
      </c>
      <c r="C79" s="1"/>
      <c r="D79" s="7">
        <v>41419.800000000003</v>
      </c>
      <c r="E79" s="7">
        <v>38116.1071429</v>
      </c>
      <c r="F79" s="7">
        <v>3303.6928571000026</v>
      </c>
      <c r="H79" s="7">
        <v>32413.7</v>
      </c>
      <c r="I79" s="7">
        <v>32662.85</v>
      </c>
      <c r="J79" s="7">
        <v>-249.14999999999782</v>
      </c>
      <c r="L79" s="7">
        <v>35259.699999999997</v>
      </c>
      <c r="M79" s="7">
        <v>39649.9</v>
      </c>
      <c r="N79" s="7">
        <v>-4390.2000000000044</v>
      </c>
      <c r="P79" s="7">
        <v>36234.1</v>
      </c>
      <c r="Q79" s="7">
        <v>39698.65</v>
      </c>
      <c r="R79" s="7">
        <v>-3464.5500000000029</v>
      </c>
    </row>
    <row r="80" spans="1:18" x14ac:dyDescent="0.35">
      <c r="A80" s="10" t="s">
        <v>117</v>
      </c>
      <c r="B80" s="6" t="s">
        <v>53</v>
      </c>
      <c r="C80" s="1"/>
      <c r="D80" s="7">
        <v>30225.1</v>
      </c>
      <c r="E80" s="7">
        <v>14970.108399999999</v>
      </c>
      <c r="F80" s="7">
        <v>15254.991599999999</v>
      </c>
      <c r="H80" s="7">
        <v>22901</v>
      </c>
      <c r="I80" s="7">
        <v>15419.8127</v>
      </c>
      <c r="J80" s="7">
        <v>7481.1872999999996</v>
      </c>
      <c r="L80" s="7">
        <v>22402.5</v>
      </c>
      <c r="M80" s="7">
        <v>13636.2021</v>
      </c>
      <c r="N80" s="7">
        <v>8766.2978999999996</v>
      </c>
      <c r="P80" s="7">
        <v>24053.5</v>
      </c>
      <c r="Q80" s="7">
        <v>14555.3084</v>
      </c>
      <c r="R80" s="7">
        <v>9498.1916000000001</v>
      </c>
    </row>
    <row r="81" spans="1:18" x14ac:dyDescent="0.35">
      <c r="A81" s="10" t="s">
        <v>118</v>
      </c>
      <c r="B81" s="6" t="s">
        <v>55</v>
      </c>
      <c r="C81" s="1"/>
      <c r="D81" s="7">
        <v>560559.30000000005</v>
      </c>
      <c r="E81" s="7">
        <v>618092.02073929994</v>
      </c>
      <c r="F81" s="7">
        <v>-57532.720739299897</v>
      </c>
      <c r="H81" s="7">
        <v>525416.69999999995</v>
      </c>
      <c r="I81" s="7">
        <v>673509.65826980001</v>
      </c>
      <c r="J81" s="7">
        <v>-148092.95826980006</v>
      </c>
      <c r="L81" s="7">
        <v>407797.4</v>
      </c>
      <c r="M81" s="7">
        <v>391566.05893280002</v>
      </c>
      <c r="N81" s="7">
        <v>16231.341067200003</v>
      </c>
      <c r="P81" s="7">
        <v>444700.3</v>
      </c>
      <c r="Q81" s="7">
        <v>460475.08517939999</v>
      </c>
      <c r="R81" s="7">
        <v>-15774.785179400002</v>
      </c>
    </row>
    <row r="82" spans="1:18" x14ac:dyDescent="0.35">
      <c r="A82" s="10" t="s">
        <v>119</v>
      </c>
      <c r="B82" s="6" t="s">
        <v>57</v>
      </c>
      <c r="C82" s="1"/>
      <c r="D82" s="7">
        <v>6946340</v>
      </c>
      <c r="E82" s="7">
        <v>7411428.0069642998</v>
      </c>
      <c r="F82" s="7">
        <v>-465088.00696429983</v>
      </c>
      <c r="H82" s="7">
        <v>6783206</v>
      </c>
      <c r="I82" s="7">
        <v>6862703.6050952002</v>
      </c>
      <c r="J82" s="7">
        <v>-79497.605095200241</v>
      </c>
      <c r="L82" s="7">
        <v>6066833</v>
      </c>
      <c r="M82" s="7">
        <v>6567069.0933108004</v>
      </c>
      <c r="N82" s="7">
        <v>-500236.09331080038</v>
      </c>
      <c r="P82" s="7">
        <v>6425446.5</v>
      </c>
      <c r="Q82" s="7">
        <v>6022863.3368515996</v>
      </c>
      <c r="R82" s="7">
        <v>402583.16314840037</v>
      </c>
    </row>
    <row r="83" spans="1:18" x14ac:dyDescent="0.35">
      <c r="A83" s="10" t="s">
        <v>120</v>
      </c>
      <c r="B83" s="6" t="s">
        <v>59</v>
      </c>
      <c r="C83" s="1"/>
      <c r="D83" s="7">
        <v>12197183.9</v>
      </c>
      <c r="E83" s="7">
        <v>13138148.1593438</v>
      </c>
      <c r="F83" s="7">
        <v>-940964.2593437992</v>
      </c>
      <c r="H83" s="7">
        <v>11613109.5</v>
      </c>
      <c r="I83" s="7">
        <v>11993987.215776799</v>
      </c>
      <c r="J83" s="7">
        <v>-380877.71577679925</v>
      </c>
      <c r="L83" s="7">
        <v>10250897.6</v>
      </c>
      <c r="M83" s="7">
        <v>11461307.3742228</v>
      </c>
      <c r="N83" s="7">
        <v>-1210409.7742228005</v>
      </c>
      <c r="P83" s="7">
        <v>10899004.300000001</v>
      </c>
      <c r="Q83" s="7">
        <v>10332709.853382301</v>
      </c>
      <c r="R83" s="7">
        <v>566294.44661770016</v>
      </c>
    </row>
    <row r="84" spans="1:18" x14ac:dyDescent="0.35">
      <c r="A84" s="10" t="s">
        <v>121</v>
      </c>
      <c r="B84" s="6" t="s">
        <v>61</v>
      </c>
      <c r="C84" s="1"/>
      <c r="D84" s="7">
        <v>7222139.2199999997</v>
      </c>
      <c r="E84" s="7">
        <v>7857711.0510863001</v>
      </c>
      <c r="F84" s="7">
        <v>-635571.83108630031</v>
      </c>
      <c r="H84" s="7">
        <v>7466213.7999999998</v>
      </c>
      <c r="I84" s="7">
        <v>7263077.2003396004</v>
      </c>
      <c r="J84" s="7">
        <v>203136.59966039937</v>
      </c>
      <c r="L84" s="7">
        <v>5486804.4000000004</v>
      </c>
      <c r="M84" s="7">
        <v>7170894.5791967995</v>
      </c>
      <c r="N84" s="7">
        <v>-1684090.1791967992</v>
      </c>
      <c r="P84" s="7">
        <v>7846268.29</v>
      </c>
      <c r="Q84" s="7">
        <v>5914273.504435</v>
      </c>
      <c r="R84" s="7">
        <v>1931994.785565</v>
      </c>
    </row>
    <row r="85" spans="1:18" x14ac:dyDescent="0.35">
      <c r="A85" s="10" t="s">
        <v>122</v>
      </c>
      <c r="B85" s="6" t="s">
        <v>63</v>
      </c>
      <c r="C85" s="1"/>
      <c r="D85" s="7">
        <v>5529065.0099999998</v>
      </c>
      <c r="E85" s="7">
        <v>4999884.0005136998</v>
      </c>
      <c r="F85" s="7">
        <v>529181.00948629994</v>
      </c>
      <c r="H85" s="7">
        <v>4396629.74</v>
      </c>
      <c r="I85" s="7">
        <v>4564893.2977018999</v>
      </c>
      <c r="J85" s="7">
        <v>-168263.55770189967</v>
      </c>
      <c r="L85" s="7">
        <v>4807233.0999999996</v>
      </c>
      <c r="M85" s="7">
        <v>4725621.9262637002</v>
      </c>
      <c r="N85" s="7">
        <v>81611.173736299388</v>
      </c>
      <c r="P85" s="7">
        <v>5195566.4000000004</v>
      </c>
      <c r="Q85" s="7">
        <v>4703492.4318680996</v>
      </c>
      <c r="R85" s="7">
        <v>492073.96813190077</v>
      </c>
    </row>
    <row r="86" spans="1:18" x14ac:dyDescent="0.35">
      <c r="A86" s="10" t="s">
        <v>123</v>
      </c>
      <c r="B86" s="6" t="s">
        <v>65</v>
      </c>
      <c r="C86" s="1"/>
      <c r="D86" s="7">
        <v>14858717.42</v>
      </c>
      <c r="E86" s="7">
        <v>13773678.552450599</v>
      </c>
      <c r="F86" s="7">
        <v>1085038.8675494008</v>
      </c>
      <c r="H86" s="7">
        <v>13024320.77</v>
      </c>
      <c r="I86" s="7">
        <v>12459177.9715521</v>
      </c>
      <c r="J86" s="7">
        <v>565142.79844789952</v>
      </c>
      <c r="L86" s="7">
        <v>14362729.08</v>
      </c>
      <c r="M86" s="7">
        <v>13953746.128250601</v>
      </c>
      <c r="N86" s="7">
        <v>408982.9517493993</v>
      </c>
      <c r="P86" s="7">
        <v>14150447.619999999</v>
      </c>
      <c r="Q86" s="7">
        <v>13493672.107984399</v>
      </c>
      <c r="R86" s="7">
        <v>656775.51201559976</v>
      </c>
    </row>
    <row r="87" spans="1:18" x14ac:dyDescent="0.35">
      <c r="A87" s="10" t="s">
        <v>124</v>
      </c>
      <c r="B87" s="6" t="s">
        <v>67</v>
      </c>
      <c r="C87" s="1"/>
      <c r="D87" s="7">
        <v>28.9</v>
      </c>
      <c r="E87" s="7">
        <v>663</v>
      </c>
      <c r="F87" s="7">
        <v>-634.1</v>
      </c>
      <c r="H87" s="7">
        <v>107.8</v>
      </c>
      <c r="I87" s="7">
        <v>663</v>
      </c>
      <c r="J87" s="7">
        <v>-555.20000000000005</v>
      </c>
      <c r="L87" s="7">
        <v>215.7</v>
      </c>
      <c r="M87" s="7">
        <v>663</v>
      </c>
      <c r="N87" s="7">
        <v>-447.3</v>
      </c>
      <c r="P87" s="7">
        <v>0</v>
      </c>
      <c r="Q87" s="7">
        <v>663</v>
      </c>
      <c r="R87" s="7">
        <v>-663</v>
      </c>
    </row>
    <row r="88" spans="1:18" x14ac:dyDescent="0.35">
      <c r="A88" s="10" t="s">
        <v>125</v>
      </c>
      <c r="B88" s="6" t="s">
        <v>69</v>
      </c>
      <c r="C88" s="1"/>
      <c r="D88" s="7">
        <v>940.8</v>
      </c>
      <c r="E88" s="7">
        <v>0</v>
      </c>
      <c r="F88" s="7">
        <v>940.8</v>
      </c>
      <c r="H88" s="7">
        <v>743.4</v>
      </c>
      <c r="I88" s="7">
        <v>0</v>
      </c>
      <c r="J88" s="7">
        <v>743.4</v>
      </c>
      <c r="L88" s="7">
        <v>992</v>
      </c>
      <c r="M88" s="7">
        <v>0</v>
      </c>
      <c r="N88" s="7">
        <v>992</v>
      </c>
      <c r="P88" s="7">
        <v>1552.5</v>
      </c>
      <c r="Q88" s="7">
        <v>0</v>
      </c>
      <c r="R88" s="7">
        <v>1552.5</v>
      </c>
    </row>
    <row r="89" spans="1:18" x14ac:dyDescent="0.35">
      <c r="A89" s="9" t="s">
        <v>126</v>
      </c>
      <c r="B89" s="9" t="s">
        <v>127</v>
      </c>
      <c r="C89" s="1"/>
      <c r="D89" s="22">
        <v>123045930.8</v>
      </c>
      <c r="E89" s="22">
        <v>77684844.245561093</v>
      </c>
      <c r="F89" s="22">
        <v>45361086.554438904</v>
      </c>
      <c r="H89" s="22">
        <v>110059775.59999999</v>
      </c>
      <c r="I89" s="22">
        <v>70189638.429988995</v>
      </c>
      <c r="J89" s="22">
        <v>39870137.170010999</v>
      </c>
      <c r="L89" s="22">
        <v>123668805.7</v>
      </c>
      <c r="M89" s="22">
        <v>82755006.600407794</v>
      </c>
      <c r="N89" s="22">
        <v>40913799.099592209</v>
      </c>
      <c r="P89" s="22">
        <v>107726699.09999999</v>
      </c>
      <c r="Q89" s="22">
        <v>88877744.329453796</v>
      </c>
      <c r="R89" s="22">
        <v>18848954.770546198</v>
      </c>
    </row>
    <row r="90" spans="1:18" x14ac:dyDescent="0.35">
      <c r="A90" s="10" t="s">
        <v>128</v>
      </c>
      <c r="B90" s="6" t="s">
        <v>73</v>
      </c>
      <c r="C90" s="1"/>
      <c r="D90" s="7">
        <v>0</v>
      </c>
      <c r="E90" s="7">
        <v>0</v>
      </c>
      <c r="F90" s="7">
        <v>0</v>
      </c>
      <c r="H90" s="7">
        <v>105029.7</v>
      </c>
      <c r="I90" s="7">
        <v>0</v>
      </c>
      <c r="J90" s="7">
        <v>105029.7</v>
      </c>
      <c r="L90" s="7">
        <v>92594.67</v>
      </c>
      <c r="M90" s="7">
        <v>0</v>
      </c>
      <c r="N90" s="7">
        <v>92594.67</v>
      </c>
      <c r="P90" s="7">
        <v>0</v>
      </c>
      <c r="Q90" s="7">
        <v>0</v>
      </c>
      <c r="R90" s="7">
        <v>0</v>
      </c>
    </row>
    <row r="91" spans="1:18" x14ac:dyDescent="0.35">
      <c r="A91" s="10" t="s">
        <v>129</v>
      </c>
      <c r="B91" s="6" t="s">
        <v>73</v>
      </c>
      <c r="C91" s="1"/>
      <c r="D91" s="7">
        <v>4136407.3</v>
      </c>
      <c r="E91" s="7">
        <v>4133358.3492243998</v>
      </c>
      <c r="F91" s="7">
        <v>3048.9507756000385</v>
      </c>
      <c r="H91" s="7">
        <v>3486540</v>
      </c>
      <c r="I91" s="7">
        <v>3732716.2017872999</v>
      </c>
      <c r="J91" s="7">
        <v>-246176.20178729994</v>
      </c>
      <c r="L91" s="7">
        <v>4193073.03</v>
      </c>
      <c r="M91" s="7">
        <v>4060051.8820743999</v>
      </c>
      <c r="N91" s="7">
        <v>133021.14792559994</v>
      </c>
      <c r="P91" s="7">
        <v>3798005.7</v>
      </c>
      <c r="Q91" s="7">
        <v>3811546.4536203998</v>
      </c>
      <c r="R91" s="7">
        <v>-13540.753620399628</v>
      </c>
    </row>
    <row r="92" spans="1:18" x14ac:dyDescent="0.35">
      <c r="A92" s="10" t="s">
        <v>130</v>
      </c>
      <c r="B92" s="6" t="s">
        <v>75</v>
      </c>
      <c r="C92" s="1"/>
      <c r="D92" s="7">
        <v>0</v>
      </c>
      <c r="E92" s="7">
        <v>0</v>
      </c>
      <c r="F92" s="7">
        <v>0</v>
      </c>
      <c r="H92" s="7">
        <v>84651.99</v>
      </c>
      <c r="I92" s="7">
        <v>0</v>
      </c>
      <c r="J92" s="7">
        <v>84651.99</v>
      </c>
      <c r="L92" s="7">
        <v>0</v>
      </c>
      <c r="M92" s="7">
        <v>0</v>
      </c>
      <c r="N92" s="7">
        <v>0</v>
      </c>
      <c r="P92" s="7">
        <v>19510.43</v>
      </c>
      <c r="Q92" s="7">
        <v>0</v>
      </c>
      <c r="R92" s="7">
        <v>19510.43</v>
      </c>
    </row>
    <row r="93" spans="1:18" x14ac:dyDescent="0.35">
      <c r="A93" s="10" t="s">
        <v>131</v>
      </c>
      <c r="B93" s="6" t="s">
        <v>75</v>
      </c>
      <c r="C93" s="1"/>
      <c r="D93" s="7">
        <v>13217171.800000001</v>
      </c>
      <c r="E93" s="7">
        <v>11927537.7786</v>
      </c>
      <c r="F93" s="7">
        <v>1289634.0214000009</v>
      </c>
      <c r="H93" s="7">
        <v>13848290.91</v>
      </c>
      <c r="I93" s="7">
        <v>10771413.6753</v>
      </c>
      <c r="J93" s="7">
        <v>3076877.2346999999</v>
      </c>
      <c r="L93" s="7">
        <v>14127760.699999999</v>
      </c>
      <c r="M93" s="7">
        <v>13797713.6</v>
      </c>
      <c r="N93" s="7">
        <v>330047.09999999963</v>
      </c>
      <c r="P93" s="7">
        <v>9644337.5700000003</v>
      </c>
      <c r="Q93" s="7">
        <v>12723665.65</v>
      </c>
      <c r="R93" s="7">
        <v>-3079328.08</v>
      </c>
    </row>
    <row r="94" spans="1:18" x14ac:dyDescent="0.35">
      <c r="A94" s="10" t="s">
        <v>132</v>
      </c>
      <c r="B94" s="6" t="s">
        <v>159</v>
      </c>
      <c r="C94" s="1"/>
      <c r="D94" s="7">
        <v>220891.55</v>
      </c>
      <c r="E94" s="7">
        <v>0</v>
      </c>
      <c r="F94" s="7">
        <v>220891.55</v>
      </c>
      <c r="H94" s="7">
        <v>-50427.44</v>
      </c>
      <c r="I94" s="7">
        <v>0</v>
      </c>
      <c r="J94" s="7">
        <v>-50427.44</v>
      </c>
      <c r="L94" s="7">
        <v>0</v>
      </c>
      <c r="M94" s="7">
        <v>0</v>
      </c>
      <c r="N94" s="7">
        <v>0</v>
      </c>
      <c r="P94" s="7">
        <v>14146.8</v>
      </c>
      <c r="Q94" s="7">
        <v>0</v>
      </c>
      <c r="R94" s="7">
        <v>14146.8</v>
      </c>
    </row>
    <row r="95" spans="1:18" x14ac:dyDescent="0.35">
      <c r="A95" s="10" t="s">
        <v>133</v>
      </c>
      <c r="B95" s="6" t="s">
        <v>158</v>
      </c>
      <c r="C95" s="1"/>
      <c r="D95" s="7">
        <v>105471460.15000001</v>
      </c>
      <c r="E95" s="7">
        <v>61623948.117736697</v>
      </c>
      <c r="F95" s="7">
        <v>43847512.032263309</v>
      </c>
      <c r="H95" s="7">
        <v>92585690.439999998</v>
      </c>
      <c r="I95" s="7">
        <v>55685508.5529017</v>
      </c>
      <c r="J95" s="7">
        <v>36900181.887098297</v>
      </c>
      <c r="L95" s="7">
        <v>105255377.3</v>
      </c>
      <c r="M95" s="7">
        <v>64897241.118333399</v>
      </c>
      <c r="N95" s="7">
        <v>40358136.181666598</v>
      </c>
      <c r="P95" s="7">
        <v>94250698.599999994</v>
      </c>
      <c r="Q95" s="7">
        <v>72342532.225833401</v>
      </c>
      <c r="R95" s="7">
        <v>21908166.374166593</v>
      </c>
    </row>
    <row r="96" spans="1:18" x14ac:dyDescent="0.35">
      <c r="A96" s="9" t="s">
        <v>134</v>
      </c>
      <c r="B96" s="9" t="s">
        <v>135</v>
      </c>
      <c r="C96" s="1"/>
      <c r="D96" s="22">
        <v>611454.6</v>
      </c>
      <c r="E96" s="22">
        <v>354032.55201400002</v>
      </c>
      <c r="F96" s="22">
        <v>257422.04798599996</v>
      </c>
      <c r="H96" s="22">
        <v>479635.6</v>
      </c>
      <c r="I96" s="22">
        <v>319718.88381919998</v>
      </c>
      <c r="J96" s="22">
        <v>159916.71618079999</v>
      </c>
      <c r="L96" s="22">
        <v>489142.1</v>
      </c>
      <c r="M96" s="22">
        <v>234771.41481399999</v>
      </c>
      <c r="N96" s="22">
        <v>254370.68518599999</v>
      </c>
      <c r="P96" s="22">
        <v>440149.4</v>
      </c>
      <c r="Q96" s="22">
        <v>259446.1159491</v>
      </c>
      <c r="R96" s="22">
        <v>180703.28405090002</v>
      </c>
    </row>
    <row r="97" spans="1:18" x14ac:dyDescent="0.35">
      <c r="A97" s="10" t="s">
        <v>136</v>
      </c>
      <c r="B97" s="6" t="s">
        <v>81</v>
      </c>
      <c r="C97" s="1"/>
      <c r="D97" s="7">
        <v>326245.15999999997</v>
      </c>
      <c r="E97" s="7">
        <v>298967.06796830002</v>
      </c>
      <c r="F97" s="7">
        <v>27278.092031699955</v>
      </c>
      <c r="H97" s="7">
        <v>238623.6</v>
      </c>
      <c r="I97" s="7">
        <v>269989.61640689999</v>
      </c>
      <c r="J97" s="7">
        <v>-31366.016406899987</v>
      </c>
      <c r="L97" s="7">
        <v>224948.89</v>
      </c>
      <c r="M97" s="7">
        <v>181314.0441683</v>
      </c>
      <c r="N97" s="7">
        <v>43634.845831700019</v>
      </c>
      <c r="P97" s="7">
        <v>201257.38</v>
      </c>
      <c r="Q97" s="7">
        <v>209192.02661450001</v>
      </c>
      <c r="R97" s="7">
        <v>-7934.6466145000013</v>
      </c>
    </row>
    <row r="98" spans="1:18" x14ac:dyDescent="0.35">
      <c r="A98" s="10" t="s">
        <v>137</v>
      </c>
      <c r="B98" s="6" t="s">
        <v>83</v>
      </c>
      <c r="C98" s="1"/>
      <c r="D98" s="7">
        <v>285209.44</v>
      </c>
      <c r="E98" s="7">
        <v>55065.484045700003</v>
      </c>
      <c r="F98" s="7">
        <v>230143.95595430001</v>
      </c>
      <c r="H98" s="7">
        <v>241012</v>
      </c>
      <c r="I98" s="7">
        <v>49729.267412300003</v>
      </c>
      <c r="J98" s="7">
        <v>191282.73258770001</v>
      </c>
      <c r="L98" s="7">
        <v>264193.21000000002</v>
      </c>
      <c r="M98" s="7">
        <v>53457.370645700001</v>
      </c>
      <c r="N98" s="7">
        <v>210735.83935430003</v>
      </c>
      <c r="P98" s="7">
        <v>238892.02</v>
      </c>
      <c r="Q98" s="7">
        <v>50254.089334600001</v>
      </c>
      <c r="R98" s="7">
        <v>188637.9306654</v>
      </c>
    </row>
    <row r="99" spans="1:18" x14ac:dyDescent="0.35">
      <c r="A99" s="9" t="s">
        <v>138</v>
      </c>
      <c r="B99" s="9" t="s">
        <v>139</v>
      </c>
      <c r="C99" s="1"/>
      <c r="D99" s="22">
        <v>5580000</v>
      </c>
      <c r="E99" s="22">
        <v>5896000</v>
      </c>
      <c r="F99" s="22">
        <v>-316000</v>
      </c>
      <c r="H99" s="22">
        <v>5102000</v>
      </c>
      <c r="I99" s="22">
        <v>5506000</v>
      </c>
      <c r="J99" s="22">
        <v>-404000</v>
      </c>
      <c r="L99" s="22">
        <v>5850000</v>
      </c>
      <c r="M99" s="22">
        <v>5988000</v>
      </c>
      <c r="N99" s="22">
        <v>-138000</v>
      </c>
      <c r="P99" s="22">
        <v>5647870</v>
      </c>
      <c r="Q99" s="22">
        <v>5646000</v>
      </c>
      <c r="R99" s="22">
        <v>1870</v>
      </c>
    </row>
    <row r="100" spans="1:18" x14ac:dyDescent="0.35">
      <c r="A100" s="10" t="s">
        <v>140</v>
      </c>
      <c r="B100" s="6" t="s">
        <v>87</v>
      </c>
      <c r="C100" s="1"/>
      <c r="D100" s="7">
        <v>5580000</v>
      </c>
      <c r="E100" s="7">
        <v>5896000</v>
      </c>
      <c r="F100" s="7">
        <v>-316000</v>
      </c>
      <c r="H100" s="7">
        <v>5102000</v>
      </c>
      <c r="I100" s="7">
        <v>5506000</v>
      </c>
      <c r="J100" s="7">
        <v>-404000</v>
      </c>
      <c r="L100" s="7">
        <v>5850000</v>
      </c>
      <c r="M100" s="7">
        <v>5988000</v>
      </c>
      <c r="N100" s="7">
        <v>-138000</v>
      </c>
      <c r="P100" s="7">
        <v>5647870</v>
      </c>
      <c r="Q100" s="7">
        <v>5646000</v>
      </c>
      <c r="R100" s="7">
        <v>1870</v>
      </c>
    </row>
  </sheetData>
  <conditionalFormatting sqref="L16:N27 L29:N44 L46:N48 L50:N51 L53:N55 L58:N69 L71:N88 L90:N95 L97:N98 L100:N100">
    <cfRule type="expression" dxfId="38" priority="52">
      <formula>$Q16="R"</formula>
    </cfRule>
    <cfRule type="expression" dxfId="37" priority="53">
      <formula>$Q16="N"</formula>
    </cfRule>
    <cfRule type="expression" dxfId="36" priority="54">
      <formula>$Q16="Y"</formula>
    </cfRule>
  </conditionalFormatting>
  <conditionalFormatting sqref="P16:R27 P29:R44 P46:R48 P50:R51 P53:R55 P58:R69 P71:R88 P90:R95 P97:R98 P100:R100">
    <cfRule type="expression" dxfId="35" priority="40">
      <formula>$T16="R"</formula>
    </cfRule>
    <cfRule type="expression" dxfId="34" priority="41">
      <formula>$T16="N"</formula>
    </cfRule>
    <cfRule type="expression" dxfId="33" priority="42">
      <formula>$T16="Y"</formula>
    </cfRule>
  </conditionalFormatting>
  <conditionalFormatting sqref="B16:B27 B29:B44 B46:B48 B50:B51 B53:B55 B58:B69 B71:B88 B90:B95 B97:B98 B100 D14:F100 H14:J100">
    <cfRule type="expression" dxfId="32" priority="79">
      <formula>#REF!="R"</formula>
    </cfRule>
    <cfRule type="expression" dxfId="31" priority="80">
      <formula>#REF!="N"</formula>
    </cfRule>
    <cfRule type="expression" dxfId="30" priority="81">
      <formula>#REF!="Y"</formula>
    </cfRule>
  </conditionalFormatting>
  <conditionalFormatting sqref="L14:N15">
    <cfRule type="expression" dxfId="29" priority="28">
      <formula>#REF!="R"</formula>
    </cfRule>
    <cfRule type="expression" dxfId="28" priority="29">
      <formula>#REF!="N"</formula>
    </cfRule>
    <cfRule type="expression" dxfId="27" priority="30">
      <formula>#REF!="Y"</formula>
    </cfRule>
  </conditionalFormatting>
  <conditionalFormatting sqref="P14:R15">
    <cfRule type="expression" dxfId="26" priority="25">
      <formula>#REF!="R"</formula>
    </cfRule>
    <cfRule type="expression" dxfId="25" priority="26">
      <formula>#REF!="N"</formula>
    </cfRule>
    <cfRule type="expression" dxfId="24" priority="27">
      <formula>#REF!="Y"</formula>
    </cfRule>
  </conditionalFormatting>
  <conditionalFormatting sqref="P28:R28 L28:N28">
    <cfRule type="expression" dxfId="23" priority="22">
      <formula>#REF!="R"</formula>
    </cfRule>
    <cfRule type="expression" dxfId="22" priority="23">
      <formula>#REF!="N"</formula>
    </cfRule>
    <cfRule type="expression" dxfId="21" priority="24">
      <formula>#REF!="Y"</formula>
    </cfRule>
  </conditionalFormatting>
  <conditionalFormatting sqref="P52:R52 L52:N52 P49:R49 L49:N49 P45:R45 L45:N45">
    <cfRule type="expression" dxfId="20" priority="19">
      <formula>#REF!="R"</formula>
    </cfRule>
    <cfRule type="expression" dxfId="19" priority="20">
      <formula>#REF!="N"</formula>
    </cfRule>
    <cfRule type="expression" dxfId="18" priority="21">
      <formula>#REF!="Y"</formula>
    </cfRule>
  </conditionalFormatting>
  <conditionalFormatting sqref="L56:N57">
    <cfRule type="expression" dxfId="17" priority="16">
      <formula>#REF!="R"</formula>
    </cfRule>
    <cfRule type="expression" dxfId="16" priority="17">
      <formula>#REF!="N"</formula>
    </cfRule>
    <cfRule type="expression" dxfId="15" priority="18">
      <formula>#REF!="Y"</formula>
    </cfRule>
  </conditionalFormatting>
  <conditionalFormatting sqref="P56:R57">
    <cfRule type="expression" dxfId="14" priority="13">
      <formula>#REF!="R"</formula>
    </cfRule>
    <cfRule type="expression" dxfId="13" priority="14">
      <formula>#REF!="N"</formula>
    </cfRule>
    <cfRule type="expression" dxfId="12" priority="15">
      <formula>#REF!="Y"</formula>
    </cfRule>
  </conditionalFormatting>
  <conditionalFormatting sqref="P70:R70 L70:N70">
    <cfRule type="expression" dxfId="11" priority="10">
      <formula>#REF!="R"</formula>
    </cfRule>
    <cfRule type="expression" dxfId="10" priority="11">
      <formula>#REF!="N"</formula>
    </cfRule>
    <cfRule type="expression" dxfId="9" priority="12">
      <formula>#REF!="Y"</formula>
    </cfRule>
  </conditionalFormatting>
  <conditionalFormatting sqref="P89:R89 L89:N89">
    <cfRule type="expression" dxfId="8" priority="7">
      <formula>#REF!="R"</formula>
    </cfRule>
    <cfRule type="expression" dxfId="7" priority="8">
      <formula>#REF!="N"</formula>
    </cfRule>
    <cfRule type="expression" dxfId="6" priority="9">
      <formula>#REF!="Y"</formula>
    </cfRule>
  </conditionalFormatting>
  <conditionalFormatting sqref="P96:R96 L96:N96">
    <cfRule type="expression" dxfId="5" priority="4">
      <formula>#REF!="R"</formula>
    </cfRule>
    <cfRule type="expression" dxfId="4" priority="5">
      <formula>#REF!="N"</formula>
    </cfRule>
    <cfRule type="expression" dxfId="3" priority="6">
      <formula>#REF!="Y"</formula>
    </cfRule>
  </conditionalFormatting>
  <conditionalFormatting sqref="P99:R99 L99:N99">
    <cfRule type="expression" dxfId="2" priority="1">
      <formula>#REF!="R"</formula>
    </cfRule>
    <cfRule type="expression" dxfId="1" priority="2">
      <formula>#REF!="N"</formula>
    </cfRule>
    <cfRule type="expression" dxfId="0" priority="3">
      <formula>#REF!="Y"</formula>
    </cfRule>
  </conditionalFormatting>
  <dataValidations disablePrompts="1" count="1">
    <dataValidation type="list" allowBlank="1" showInputMessage="1" showErrorMessage="1" sqref="B7" xr:uid="{2800424E-EED6-45EF-A0E4-E9BEE5ED6ABA}">
      <formula1>$I$1:$I$3</formula1>
    </dataValidation>
  </dataValidations>
  <pageMargins left="0.7" right="0.7" top="0.75" bottom="0.75" header="0.3" footer="0.3"/>
  <pageSetup scale="40" fitToHeight="5" orientation="portrait" horizontalDpi="4294967293" verticalDpi="90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1025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1025" r:id="rId7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3B433-AF34-4121-B53C-C1D15A9A1280}">
  <ds:schemaRefs>
    <ds:schemaRef ds:uri="94791C15-4105-42DF-B17E-66B53D20FD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AD7341-BBA0-45BF-8DD7-43A3BF44B7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95066-287A-49AC-9196-A33DA20BD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Sue</dc:creator>
  <cp:lastModifiedBy>Bramley, Karen L.</cp:lastModifiedBy>
  <cp:lastPrinted>2023-06-10T12:36:10Z</cp:lastPrinted>
  <dcterms:created xsi:type="dcterms:W3CDTF">2023-05-29T20:11:05Z</dcterms:created>
  <dcterms:modified xsi:type="dcterms:W3CDTF">2023-06-10T12:36:41Z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</Properties>
</file>