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customProperty1.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aseworksprd.tec.net/1347/DISCOVERY/Library/Staff's 3rd IRRs (Nos. 23-85)/Drafter Workspace/IRR Attachments/IRR 84/"/>
    </mc:Choice>
  </mc:AlternateContent>
  <xr:revisionPtr revIDLastSave="0" documentId="13_ncr:1_{B97E29AD-EB4C-4017-9556-3AACA1113709}" xr6:coauthVersionLast="47" xr6:coauthVersionMax="47" xr10:uidLastSave="{00000000-0000-0000-0000-000000000000}"/>
  <bookViews>
    <workbookView xWindow="28680" yWindow="-120" windowWidth="38640" windowHeight="21240" tabRatio="754" firstSheet="2" activeTab="2" xr2:uid="{00000000-000D-0000-FFFF-FFFF00000000}"/>
  </bookViews>
  <sheets>
    <sheet name="Check" sheetId="13" state="hidden" r:id="rId1"/>
    <sheet name="84 - Framework" sheetId="11" state="hidden" r:id="rId2"/>
    <sheet name="84 - Framework - Blanket" sheetId="15" r:id="rId3"/>
    <sheet name="84 - Framework - Specific" sheetId="14" r:id="rId4"/>
  </sheets>
  <definedNames>
    <definedName name="_xlnm._FilterDatabase" localSheetId="1" hidden="1">'84 - Framework'!$A$3:$M$193</definedName>
    <definedName name="_xlnm._FilterDatabase" localSheetId="2" hidden="1">'84 - Framework - Blanket'!$B$2:$M$188</definedName>
    <definedName name="_xlnm._FilterDatabase" localSheetId="3" hidden="1">'84 - Framework - Specific'!$A$2:$M$7</definedName>
    <definedName name="_xlnm.Print_Area" localSheetId="2">'84 - Framework - Blanket'!$A$1:$K$189</definedName>
  </definedNames>
  <calcPr calcId="191028"/>
  <pivotCaches>
    <pivotCache cacheId="2"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8" i="15" l="1"/>
  <c r="I188" i="15"/>
  <c r="H188" i="15"/>
  <c r="L192" i="11"/>
  <c r="L193" i="11" s="1"/>
  <c r="K193" i="11"/>
  <c r="J193" i="11"/>
  <c r="M189" i="11"/>
  <c r="M190" i="11"/>
  <c r="M191" i="11"/>
  <c r="M19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tc={DF4E7B10-0C6A-4E76-80CC-F8614AF2095B}</author>
    <author>tc={490A1DE0-61B9-4BB2-8B28-27ECEFA43DEC}</author>
  </authors>
  <commentList>
    <comment ref="H192" authorId="0" shapeId="0" xr:uid="{DF4E7B10-0C6A-4E76-80CC-F8614AF2095B}">
      <text>
        <t xml:space="preserve">[Threaded comment]
Your version of Excel allows you to read this threaded comment; however, any edits to it will get removed if the file is opened in a newer version of Excel. Learn more: https://go.microsoft.com/fwlink/?linkid=870924
Comment:
    No charter was found; TO's testimony detailing the project was supplemented. </t>
      </text>
    </comment>
    <comment ref="L192" authorId="1" shapeId="0" xr:uid="{490A1DE0-61B9-4BB2-8B28-27ECEFA43DEC}">
      <text>
        <t xml:space="preserve">[Threaded comment]
Your version of Excel allows you to read this threaded comment; however, any edits to it will get removed if the file is opened in a newer version of Excel. Learn more: https://go.microsoft.com/fwlink/?linkid=870924
Comment:
    AMI is comprised of two projects - AMI Pilot ($1M) and Advanced Gas Metering ($1.2M). Added advanced gas metering total to tie to the original submission. However, the Advanced Gas Metering project rolls under CR's projects.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tc={22D3F7A9-E9A5-4800-B060-1851CE2F9BB2}</author>
  </authors>
  <commentList>
    <comment ref="L6" authorId="0" shapeId="0" xr:uid="{22D3F7A9-E9A5-4800-B060-1851CE2F9BB2}">
      <text>
        <t xml:space="preserve">[Threaded comment]
Your version of Excel allows you to read this threaded comment; however, any edits to it will get removed if the file is opened in a newer version of Excel. Learn more: https://go.microsoft.com/fwlink/?linkid=870924
Comment:
    AMI is comprised of two projects - AMI Pilot ($1M) and Advanced Gas Metering ($1.2M). Added advanced gas metering total to tie to the original submission. However, the Advanced Gas Metering project rolls under CR's projects. </t>
      </text>
    </comment>
  </commentList>
</comments>
</file>

<file path=xl/sharedStrings.xml><?xml version="1.0" encoding="utf-8"?>
<sst xmlns="http://schemas.openxmlformats.org/spreadsheetml/2006/main" count="3649" uniqueCount="633">
  <si>
    <t>Row Labels</t>
  </si>
  <si>
    <t>Sum of 2022</t>
  </si>
  <si>
    <t>Sum of 2023</t>
  </si>
  <si>
    <t>Sum of 2024</t>
  </si>
  <si>
    <t>AMI Pilot</t>
  </si>
  <si>
    <t>Cathodic Protection</t>
  </si>
  <si>
    <t>Distribution System Improvements</t>
  </si>
  <si>
    <t>Improvements to Property</t>
  </si>
  <si>
    <t>Improvements to Property - Gas Worx</t>
  </si>
  <si>
    <t>Improvements to Property - Miami Service Center</t>
  </si>
  <si>
    <t>Improvements to Property - Orlando Service Center</t>
  </si>
  <si>
    <t>Main Replacements</t>
  </si>
  <si>
    <t>Miscellaneous Non-Revenue Producing</t>
  </si>
  <si>
    <t>Periodic Meter Changeouts</t>
  </si>
  <si>
    <t>Service Line Replacements</t>
  </si>
  <si>
    <t>Technology Project - Office Equipment</t>
  </si>
  <si>
    <t>Tools &amp; Equipment</t>
  </si>
  <si>
    <t>Vehicles</t>
  </si>
  <si>
    <t>Grand Total</t>
  </si>
  <si>
    <t>Note</t>
  </si>
  <si>
    <t>If cell is highlighted, input is needed from Leadership/Business</t>
  </si>
  <si>
    <t>Actuals</t>
  </si>
  <si>
    <t>Budget</t>
  </si>
  <si>
    <t>Blanket
Specific</t>
  </si>
  <si>
    <t>CAPEX Category</t>
  </si>
  <si>
    <t>CAPEX Subcategory</t>
  </si>
  <si>
    <t>Funding Project</t>
  </si>
  <si>
    <t>Funding
Project Number</t>
  </si>
  <si>
    <t>Doc # 20230023-GU
No - TO-1
Doc 3 Matching</t>
  </si>
  <si>
    <t>Justification (PowerPlant)</t>
  </si>
  <si>
    <t>Justification
Need input from Leadership/Business if highlighted</t>
  </si>
  <si>
    <t>Factors Determining
Least Cost Option</t>
  </si>
  <si>
    <t>In-Service Date</t>
  </si>
  <si>
    <t>Blanket</t>
  </si>
  <si>
    <t>Reliability, Resiliency, and Efficiency</t>
  </si>
  <si>
    <t>01 Cathodic Protection</t>
  </si>
  <si>
    <t>PRE-00025</t>
  </si>
  <si>
    <t>01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</si>
  <si>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Recurring blanket activity</t>
  </si>
  <si>
    <t>Blankets go In-Service Monthly</t>
  </si>
  <si>
    <t>02 Cathodic Protection</t>
  </si>
  <si>
    <t>PRE-00052</t>
  </si>
  <si>
    <t>02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</si>
  <si>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03 Cathodic Protection</t>
  </si>
  <si>
    <t>PRE-00079</t>
  </si>
  <si>
    <t>03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</si>
  <si>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04 Cathodic Protection</t>
  </si>
  <si>
    <t>PRE-00106</t>
  </si>
  <si>
    <t>04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</si>
  <si>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05 Cathodic Protection</t>
  </si>
  <si>
    <t>PRE-00133</t>
  </si>
  <si>
    <t>05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</si>
  <si>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06 Cathodic Protection</t>
  </si>
  <si>
    <t>PRE-00160</t>
  </si>
  <si>
    <t>06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</si>
  <si>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08 Cathodic Protection</t>
  </si>
  <si>
    <t>PRE-00187</t>
  </si>
  <si>
    <t>08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</si>
  <si>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09 Cathodic Protection</t>
  </si>
  <si>
    <t>PRE-00214</t>
  </si>
  <si>
    <t>09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</si>
  <si>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10 Cathodic Protection</t>
  </si>
  <si>
    <t>PRE-00241</t>
  </si>
  <si>
    <t>10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</si>
  <si>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11 Cathodic Protection</t>
  </si>
  <si>
    <t>PRE-00268</t>
  </si>
  <si>
    <t>11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</si>
  <si>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13 Cathodic Protection</t>
  </si>
  <si>
    <t>PRE-00295</t>
  </si>
  <si>
    <t>13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</si>
  <si>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14 Cathodic Protection</t>
  </si>
  <si>
    <t>PRE-00322</t>
  </si>
  <si>
    <t>14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</si>
  <si>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15 Cathodic Protection</t>
  </si>
  <si>
    <t>PRE-00349</t>
  </si>
  <si>
    <t>15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</si>
  <si>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16 Cathodic Protection</t>
  </si>
  <si>
    <t>PRE-00376</t>
  </si>
  <si>
    <t>16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</si>
  <si>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01 Distribution System Improvements</t>
  </si>
  <si>
    <t>PRE-00023</t>
  </si>
  <si>
    <t>01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</si>
  <si>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02 Distribution System Improvements</t>
  </si>
  <si>
    <t>PRE-00050</t>
  </si>
  <si>
    <t>02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</si>
  <si>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03 Distribution System Improvements</t>
  </si>
  <si>
    <t>PRE-00077</t>
  </si>
  <si>
    <t>03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</si>
  <si>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04 Distribution System Improvements</t>
  </si>
  <si>
    <t>PRE-00104</t>
  </si>
  <si>
    <t>04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</si>
  <si>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05 Distribution System Improvements</t>
  </si>
  <si>
    <t>PRE-00131</t>
  </si>
  <si>
    <t>05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</si>
  <si>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06 Distribution System Improvements</t>
  </si>
  <si>
    <t>PRE-00158</t>
  </si>
  <si>
    <t>06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</si>
  <si>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08 Distribution System Improvements</t>
  </si>
  <si>
    <t>PRE-00185</t>
  </si>
  <si>
    <t>08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</si>
  <si>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09 Distribution System Improvements</t>
  </si>
  <si>
    <t>PRE-00212</t>
  </si>
  <si>
    <t>09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</si>
  <si>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10 Distribution System Improvements</t>
  </si>
  <si>
    <t>PRE-00239</t>
  </si>
  <si>
    <t>10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</si>
  <si>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11 Distribution System Improvements</t>
  </si>
  <si>
    <t>PRE-00266</t>
  </si>
  <si>
    <t>11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</si>
  <si>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13 Distribution System Improvements</t>
  </si>
  <si>
    <t>PRE-00293</t>
  </si>
  <si>
    <t>13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</si>
  <si>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14 Distribution System Improvements</t>
  </si>
  <si>
    <t>PRE-00320</t>
  </si>
  <si>
    <t>14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</si>
  <si>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15 Distribution System Improvements</t>
  </si>
  <si>
    <t>PRE-00347</t>
  </si>
  <si>
    <t>15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</si>
  <si>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16 Distribution System Improvements</t>
  </si>
  <si>
    <t>PRE-00374</t>
  </si>
  <si>
    <t>16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</si>
  <si>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01 Main Replacements</t>
  </si>
  <si>
    <t>CRR-00027</t>
  </si>
  <si>
    <t>01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</si>
  <si>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02 Main Replacements</t>
  </si>
  <si>
    <t>CRR-00054</t>
  </si>
  <si>
    <t>02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</si>
  <si>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03 Main Replacements</t>
  </si>
  <si>
    <t>CRR-00081</t>
  </si>
  <si>
    <t>03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</si>
  <si>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04 Main Replacements</t>
  </si>
  <si>
    <t>CRR-00108</t>
  </si>
  <si>
    <t>04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</si>
  <si>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05 Main Replacements</t>
  </si>
  <si>
    <t>CRR-00135</t>
  </si>
  <si>
    <t>05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</si>
  <si>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06 Main Replacements</t>
  </si>
  <si>
    <t>CRR-00162</t>
  </si>
  <si>
    <t>06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</si>
  <si>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08 Main Replacements</t>
  </si>
  <si>
    <t>CRR-00189</t>
  </si>
  <si>
    <t>08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</si>
  <si>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09 Main Replacements</t>
  </si>
  <si>
    <t>CRR-00216</t>
  </si>
  <si>
    <t>09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</si>
  <si>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10 Main Replacements</t>
  </si>
  <si>
    <t>CRR-00243</t>
  </si>
  <si>
    <t>10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</si>
  <si>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11 Main Replacements</t>
  </si>
  <si>
    <t>CRR-00270</t>
  </si>
  <si>
    <t>11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</si>
  <si>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13 Main Replacements</t>
  </si>
  <si>
    <t>CRR-00297</t>
  </si>
  <si>
    <t>13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</si>
  <si>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14 Main Replacements</t>
  </si>
  <si>
    <t>CRR-00324</t>
  </si>
  <si>
    <t>14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</si>
  <si>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15 Main Replacements</t>
  </si>
  <si>
    <t>CRR-00351</t>
  </si>
  <si>
    <t>15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</si>
  <si>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16 Main Replacements</t>
  </si>
  <si>
    <t>CRR-00378</t>
  </si>
  <si>
    <t>16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</si>
  <si>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Meters and Regulators</t>
  </si>
  <si>
    <t>90 Periodic Meter Changeouts</t>
  </si>
  <si>
    <t>NEW-15758</t>
  </si>
  <si>
    <t>The capital upgrade of an existing meter set.</t>
  </si>
  <si>
    <t>Non-Construction</t>
  </si>
  <si>
    <t>01 Communication Equipment</t>
  </si>
  <si>
    <t>NCP-00009</t>
  </si>
  <si>
    <t>01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</si>
  <si>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01 Improvements to Property</t>
  </si>
  <si>
    <t>NCP-00007</t>
  </si>
  <si>
    <t>Improvements to Property - Service Center</t>
  </si>
  <si>
    <t>01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</si>
  <si>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01 Misc. Non-Revenue Producing</t>
  </si>
  <si>
    <t>PRE-00001</t>
  </si>
  <si>
    <t>01 Power Operated Equipment</t>
  </si>
  <si>
    <t>NCP-00005</t>
  </si>
  <si>
    <t>01 Power Operated Equipment - Use for the purchase of all machinery operated by fuel burning, electrical, or pneumatic motors. All purchases should have a SPECIFIC capital power operated equipment Work Order for the ability to collect charges related to each purchase.</t>
  </si>
  <si>
    <t>01 Testing and Measuring Equipment</t>
  </si>
  <si>
    <t>NCP-00004</t>
  </si>
  <si>
    <t>01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</si>
  <si>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01 Tools and Shop Equipment</t>
  </si>
  <si>
    <t>NCP-00002</t>
  </si>
  <si>
    <t>01 Tools and Shop Equipment- Use for the purchase of tools, tooling, machinery, or equipment used to install or maintain company assets. All purchases should have a SPECIFIC capital tools and shop equipment Work Order for the ability to collect charges related to each purchase.</t>
  </si>
  <si>
    <t>02 Communication Equipment</t>
  </si>
  <si>
    <t>NCP-00036</t>
  </si>
  <si>
    <t>02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</si>
  <si>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02 Improvements to Property</t>
  </si>
  <si>
    <t>NCP-00034</t>
  </si>
  <si>
    <t>02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</si>
  <si>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02 Misc. Non-Revenue Producing</t>
  </si>
  <si>
    <t>PRE-00028</t>
  </si>
  <si>
    <t>02 Power Operated Equipment</t>
  </si>
  <si>
    <t>NCP-00032</t>
  </si>
  <si>
    <t>02 Power Operated Equipment - Use for the purchase of all machinery operated by fuel burning, electrical, or pneumatic motors. All purchases should have a SPECIFIC capital power operated equipment Work Order for the ability to collect charges related to each purchase.</t>
  </si>
  <si>
    <t>02 Testing and Measuring Equipment</t>
  </si>
  <si>
    <t>NCP-00031</t>
  </si>
  <si>
    <t>02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</si>
  <si>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02 Tools and Shop Equipment</t>
  </si>
  <si>
    <t>NCP-00029</t>
  </si>
  <si>
    <t>02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</si>
  <si>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03 Communication Equipment</t>
  </si>
  <si>
    <t>NCP-00063</t>
  </si>
  <si>
    <t>03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</si>
  <si>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03 Improvements to Property</t>
  </si>
  <si>
    <t>NCP-00061</t>
  </si>
  <si>
    <t>03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</si>
  <si>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03 Misc. Non-Revenue Producing</t>
  </si>
  <si>
    <t>PRE-00055</t>
  </si>
  <si>
    <t>03 Power Operated Equipment</t>
  </si>
  <si>
    <t>NCP-00059</t>
  </si>
  <si>
    <t>03 Power Operated Equipment - Use for the purchase of all machinery operated by fuel burning, electrical, or pneumatic motors. All purchases should have a SPECIFIC capital power operated equipment Work Order for the ability to collect charges related to each purchase.</t>
  </si>
  <si>
    <t>03 Testing and Measuring Equipment</t>
  </si>
  <si>
    <t>NCP-00058</t>
  </si>
  <si>
    <t>03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</si>
  <si>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03 Tools and Shop Equipment</t>
  </si>
  <si>
    <t>NCP-00056</t>
  </si>
  <si>
    <t>03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</si>
  <si>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04 Communication Equipment</t>
  </si>
  <si>
    <t>NCP-00090</t>
  </si>
  <si>
    <t>04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</si>
  <si>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04 Improvements to Property</t>
  </si>
  <si>
    <t>NCP-00088</t>
  </si>
  <si>
    <t>04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</si>
  <si>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04 Misc. Non-Revenue Producing</t>
  </si>
  <si>
    <t>PRE-00082</t>
  </si>
  <si>
    <t>04 Power Operated Equipment</t>
  </si>
  <si>
    <t>NCP-00086</t>
  </si>
  <si>
    <t>04 Power Operated Equipment - Use for the purchase of all machinery operated by fuel burning, electrical, or pneumatic motors. All purchases should have a SPECIFIC capital power operated equipment Work Order for the ability to collect charges related to each purchase.</t>
  </si>
  <si>
    <t>04 Testing and Measuring Equipment</t>
  </si>
  <si>
    <t>NCP-00085</t>
  </si>
  <si>
    <t>04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</si>
  <si>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04 Tools and Shop Equipment</t>
  </si>
  <si>
    <t>NCP-00083</t>
  </si>
  <si>
    <t>04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</si>
  <si>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05 Communication Equipment</t>
  </si>
  <si>
    <t>NCP-00117</t>
  </si>
  <si>
    <t>05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</si>
  <si>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05 Improvements to Property</t>
  </si>
  <si>
    <t>NCP-00115</t>
  </si>
  <si>
    <t>05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</si>
  <si>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05 Misc. Non-Revenue Producing</t>
  </si>
  <si>
    <t>PRE-00109</t>
  </si>
  <si>
    <t>05 Power Operated Equipment</t>
  </si>
  <si>
    <t>NCP-00113</t>
  </si>
  <si>
    <t>05 Power Operated Equipment - Use for the purchase of all machinery operated by fuel burning, electrical, or pneumatic motors. All purchases should have a SPECIFIC capital power operated equipment Work Order for the ability to collect charges related to each purchase.</t>
  </si>
  <si>
    <t>05 Reimbursable Constr. Customer Ow</t>
  </si>
  <si>
    <t>REL-00129</t>
  </si>
  <si>
    <t>05 Reimbursable Constr. Customer Owned</t>
  </si>
  <si>
    <t>05 Testing and Measuring Equipment</t>
  </si>
  <si>
    <t>NCP-00112</t>
  </si>
  <si>
    <t>05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</si>
  <si>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05 Tools and Shop Equipment</t>
  </si>
  <si>
    <t>NCP-00110</t>
  </si>
  <si>
    <t>05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</si>
  <si>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06 Communication Equipment</t>
  </si>
  <si>
    <t>NCP-00144</t>
  </si>
  <si>
    <t>06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</si>
  <si>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06 Improvements to Property</t>
  </si>
  <si>
    <t>NCP-00142</t>
  </si>
  <si>
    <t>06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</si>
  <si>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06 Misc. Non-Revenue Producing</t>
  </si>
  <si>
    <t>PRE-00136</t>
  </si>
  <si>
    <t>06 Power Operated Equipment</t>
  </si>
  <si>
    <t>NCP-00140</t>
  </si>
  <si>
    <t>06 Power Operated Equipment - Use for the purchase of all machinery operated by fuel burning, electrical, or pneumatic motors. All purchases should have a SPECIFIC capital power operated equipment Work Order for the ability to collect charges related to each purchase.</t>
  </si>
  <si>
    <t>06 Testing and Measuring Equipment</t>
  </si>
  <si>
    <t>NCP-00139</t>
  </si>
  <si>
    <t>06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</si>
  <si>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06 Tools and Shop Equipment</t>
  </si>
  <si>
    <t>NCP-00137</t>
  </si>
  <si>
    <t>06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</si>
  <si>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08 Communication Equipment</t>
  </si>
  <si>
    <t>NCP-00171</t>
  </si>
  <si>
    <t>08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</si>
  <si>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08 Improvements to Property</t>
  </si>
  <si>
    <t>NCP-00169</t>
  </si>
  <si>
    <t>08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</si>
  <si>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08 Misc. Non-Revenue Producing</t>
  </si>
  <si>
    <t>PRE-00163</t>
  </si>
  <si>
    <t>08 Power Operated Equipment</t>
  </si>
  <si>
    <t>NCP-00167</t>
  </si>
  <si>
    <t>08 Power Operated Equipment - Use for the purchase of all machinery operated by fuel burning, electrical, or pneumatic motors. All purchases should have a SPECIFIC capital power operated equipment Work Order for the ability to collect charges related to each purchase.</t>
  </si>
  <si>
    <t>08 Testing and Measuring Equipment</t>
  </si>
  <si>
    <t>NCP-00166</t>
  </si>
  <si>
    <t>08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</si>
  <si>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08 Tools and Shop Equipment</t>
  </si>
  <si>
    <t>NCP-00164</t>
  </si>
  <si>
    <t>08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</si>
  <si>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09 Communication Equipment</t>
  </si>
  <si>
    <t>NCP-00198</t>
  </si>
  <si>
    <t>09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</si>
  <si>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09 Improvements to Property</t>
  </si>
  <si>
    <t>NCP-00196</t>
  </si>
  <si>
    <t>09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</si>
  <si>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09 Misc. Non-Revenue Producing</t>
  </si>
  <si>
    <t>PRE-00190</t>
  </si>
  <si>
    <t>09 Power Operated Equipment</t>
  </si>
  <si>
    <t>NCP-00194</t>
  </si>
  <si>
    <t>09 Power Operated Equipment - Use for the purchase of all machinery operated by fuel burning, electrical, or pneumatic motors. All purchases should have a SPECIFIC capital power operated equipment Work Order for the ability to collect charges related to each purchase.</t>
  </si>
  <si>
    <t>09 Testing and Measuring Equipment</t>
  </si>
  <si>
    <t>NCP-00193</t>
  </si>
  <si>
    <t>09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</si>
  <si>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09 Tools and Shop Equipment</t>
  </si>
  <si>
    <t>NCP-00191</t>
  </si>
  <si>
    <t>09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</si>
  <si>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10 Communication Equipment</t>
  </si>
  <si>
    <t>NCP-00225</t>
  </si>
  <si>
    <t>10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</si>
  <si>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10 Improvements to Property</t>
  </si>
  <si>
    <t>NCP-00223</t>
  </si>
  <si>
    <t>10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</si>
  <si>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10 Misc. Non-Revenue Producing</t>
  </si>
  <si>
    <t>PRE-00217</t>
  </si>
  <si>
    <t>10 Power Operated Equipment</t>
  </si>
  <si>
    <t>NCP-00221</t>
  </si>
  <si>
    <t>10 Power Operated Equipment - Use for the purchase of all machinery operated by fuel burning, electrical, or pneumatic motors. All purchases should have a SPECIFIC capital power operated equipment Work Order for the ability to collect charges related to each purchase.</t>
  </si>
  <si>
    <t>10 Testing and Measuring Equipment</t>
  </si>
  <si>
    <t>NCP-00220</t>
  </si>
  <si>
    <t>10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</si>
  <si>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10 Tools and Shop Equipment</t>
  </si>
  <si>
    <t>NCP-00218</t>
  </si>
  <si>
    <t>10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</si>
  <si>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11 Communication Equipment</t>
  </si>
  <si>
    <t>NCP-00252</t>
  </si>
  <si>
    <t>11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</si>
  <si>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11 Improvements to Property</t>
  </si>
  <si>
    <t>NCP-00250</t>
  </si>
  <si>
    <t>11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</si>
  <si>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11 Misc. Non-Revenue Producing</t>
  </si>
  <si>
    <t>PRE-00244</t>
  </si>
  <si>
    <t>11 Power Operated Equipment</t>
  </si>
  <si>
    <t>NCP-00248</t>
  </si>
  <si>
    <t>11 Power Operated Equipment - Use for the purchase of all machinery operated by fuel burning, electrical, or pneumatic motors. All purchases should have a SPECIFIC capital power operated equipment Work Order for the ability to collect charges related to each purchase.</t>
  </si>
  <si>
    <t>11 Testing and Measuring Equipment</t>
  </si>
  <si>
    <t>NCP-00247</t>
  </si>
  <si>
    <t>11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</si>
  <si>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11 Tools and Shop Equipment</t>
  </si>
  <si>
    <t>NCP-00245</t>
  </si>
  <si>
    <t>11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</si>
  <si>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13 Communication Equipment</t>
  </si>
  <si>
    <t>NCP-00279</t>
  </si>
  <si>
    <t>13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</si>
  <si>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13 Improvements to Property</t>
  </si>
  <si>
    <t>NCP-00277</t>
  </si>
  <si>
    <t>13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</si>
  <si>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13 Misc. Non-Revenue Producing</t>
  </si>
  <si>
    <t>PRE-00271</t>
  </si>
  <si>
    <t>13 Power Operated Equipment</t>
  </si>
  <si>
    <t>NCP-00275</t>
  </si>
  <si>
    <t>13 Power Operated Equipment - Use for the purchase of all machinery operated by fuel burning, electrical, or pneumatic motors. All purchases should have a SPECIFIC capital power operated equipment Work Order for the ability to collect charges related to each purchase.</t>
  </si>
  <si>
    <t>13 Testing and Measuring Equipment</t>
  </si>
  <si>
    <t>NCP-00274</t>
  </si>
  <si>
    <t>13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</si>
  <si>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13 Tools and Shop Equipment</t>
  </si>
  <si>
    <t>NCP-00272</t>
  </si>
  <si>
    <t>13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</si>
  <si>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14 Communication Equipment</t>
  </si>
  <si>
    <t>NCP-00306</t>
  </si>
  <si>
    <t>14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</si>
  <si>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14 Improvements to Property</t>
  </si>
  <si>
    <t>NCP-00304</t>
  </si>
  <si>
    <t>14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</si>
  <si>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14 Misc. Non-Revenue Producing</t>
  </si>
  <si>
    <t>PRE-00298</t>
  </si>
  <si>
    <t>14 Power Operated Equipment</t>
  </si>
  <si>
    <t>NCP-00302</t>
  </si>
  <si>
    <t>14 Power Operated Equipment - Use for the purchase of all machinery operated by fuel burning, electrical, or pneumatic motors. All purchases should have a SPECIFIC capital power operated equipment Work Order for the ability to collect charges related to each purchase.</t>
  </si>
  <si>
    <t>14 Testing and Measuring Equipment</t>
  </si>
  <si>
    <t>NCP-00301</t>
  </si>
  <si>
    <t>14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</si>
  <si>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14 Tools and Shop Equipment</t>
  </si>
  <si>
    <t>NCP-00299</t>
  </si>
  <si>
    <t>14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</si>
  <si>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15 Communication Equipment</t>
  </si>
  <si>
    <t>NCP-00333</t>
  </si>
  <si>
    <t>15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</si>
  <si>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15 Improvements to Property</t>
  </si>
  <si>
    <t>NCP-00331</t>
  </si>
  <si>
    <t>15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</si>
  <si>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15 Misc. Non-Revenue Producing</t>
  </si>
  <si>
    <t>PRE-00325</t>
  </si>
  <si>
    <t>15 Power Operated Equipment</t>
  </si>
  <si>
    <t>NCP-00329</t>
  </si>
  <si>
    <t>15 Power Operated Equipment - Use for the purchase of all machinery operated by fuel burning, electrical, or pneumatic motors. All purchases should have a SPECIFIC capital power operated equipment Work Order for the ability to collect charges related to each purchase.</t>
  </si>
  <si>
    <t>15 Testing and Measuring Equipment</t>
  </si>
  <si>
    <t>NCP-00328</t>
  </si>
  <si>
    <t>15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</si>
  <si>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15 Tools and Shop Equipment</t>
  </si>
  <si>
    <t>NCP-00326</t>
  </si>
  <si>
    <t>15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</si>
  <si>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16 Communication Equipment</t>
  </si>
  <si>
    <t>NCP-00360</t>
  </si>
  <si>
    <t>16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</si>
  <si>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16 Improvements to Property</t>
  </si>
  <si>
    <t>NCP-00358</t>
  </si>
  <si>
    <t>16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</si>
  <si>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16 Misc. Non-Revenue Producing</t>
  </si>
  <si>
    <t>PRE-00352</t>
  </si>
  <si>
    <t>16 Power Operated Equipment</t>
  </si>
  <si>
    <t>NCP-00356</t>
  </si>
  <si>
    <t>16 Power Operated Equipment - Use for the purchase of all machinery operated by fuel burning, electrical, or pneumatic motors. All purchases should have a SPECIFIC capital power operated equipment Work Order for the ability to collect charges related to each purchase.</t>
  </si>
  <si>
    <t>16 Testing and Measuring Equipment</t>
  </si>
  <si>
    <t>NCP-00355</t>
  </si>
  <si>
    <t>16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</si>
  <si>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16 Tools and Shop Equipment</t>
  </si>
  <si>
    <t>NCP-00353</t>
  </si>
  <si>
    <t>16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</si>
  <si>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55 Communication Equipment</t>
  </si>
  <si>
    <t>NCP-00387</t>
  </si>
  <si>
    <t>55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</si>
  <si>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55 Improvements to Property</t>
  </si>
  <si>
    <t>NCP-00385</t>
  </si>
  <si>
    <t>55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</si>
  <si>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55 Misc. Non-Revenue Producing</t>
  </si>
  <si>
    <t>PRE-00379</t>
  </si>
  <si>
    <t>90 Communication Equipment</t>
  </si>
  <si>
    <t>NCP-00393</t>
  </si>
  <si>
    <t>90 Communication Equipment - Use for the purchase of tools, tooling, machinery, or equipment used to install or maintain company assets. All purchases should have a SPECIFIC capital tools and shop equipment Work Order for the ability to collect charges related to each purchase.</t>
  </si>
  <si>
    <t>90 Improvements to Property</t>
  </si>
  <si>
    <t>NCP-00391</t>
  </si>
  <si>
    <t>90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</si>
  <si>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90 Misc. Non-Revenue Producing</t>
  </si>
  <si>
    <t>PRE-00388</t>
  </si>
  <si>
    <t>90 Power Operated Equipment</t>
  </si>
  <si>
    <t>NCP-00440</t>
  </si>
  <si>
    <t>90 Power Operated Equipment - Use for the purchase of all machinery operated by fuel burning, electrical, or pneumatic motors. All purchases should have a SPECIFIC capital power operated equipment Work Order for the ability to collect charges related to each purchase.</t>
  </si>
  <si>
    <t>90 Testing and Measuring Equipment</t>
  </si>
  <si>
    <t>NCP-00439</t>
  </si>
  <si>
    <t>90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</si>
  <si>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90 Tools and Shop Equipment</t>
  </si>
  <si>
    <t>NCP-00389</t>
  </si>
  <si>
    <t>90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</si>
  <si>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01 Service Line Replacements</t>
  </si>
  <si>
    <t>REL-00020</t>
  </si>
  <si>
    <t>01 Service Line Replacements - Use the blanket work order for the replacement of one foot to full-service lines of existing gas services.</t>
  </si>
  <si>
    <t>02 Service Line Replacements</t>
  </si>
  <si>
    <t>REL-00047</t>
  </si>
  <si>
    <t>02 Service Line Replacements - Use the blanket work order for the replacement of one foot to full-service lines of existing gas services.</t>
  </si>
  <si>
    <t>03 Service Line Replacements</t>
  </si>
  <si>
    <t>REL-00074</t>
  </si>
  <si>
    <t>03 Service Line Replacements - Use the blanket work order for the replacement of one foot to full-service lines of existing gas services.</t>
  </si>
  <si>
    <t>04 Service Line Replacements</t>
  </si>
  <si>
    <t>REL-00101</t>
  </si>
  <si>
    <t>04 Service Line Replacements - Use the blanket work order for the replacement of one foot to full-service lines of existing gas services.</t>
  </si>
  <si>
    <t>05 Service Line Replacements</t>
  </si>
  <si>
    <t>REL-00128</t>
  </si>
  <si>
    <t>05 Service Line Replacements - Use the blanket work order for the replacement of one foot to full-service lines of existing gas services.</t>
  </si>
  <si>
    <t>06 Service Line Replacements</t>
  </si>
  <si>
    <t>REL-00155</t>
  </si>
  <si>
    <t>06 Service Line Replacements - Use the blanket work order for the replacement of one foot to full-service lines of existing gas services.</t>
  </si>
  <si>
    <t>08 Service Line Replacements</t>
  </si>
  <si>
    <t>REL-00182</t>
  </si>
  <si>
    <t>08 Service Line Replacements - Use the blanket work order for the replacement of one foot to full-service lines of existing gas services.</t>
  </si>
  <si>
    <t>09 Service Line Replacements</t>
  </si>
  <si>
    <t>REL-00209</t>
  </si>
  <si>
    <t>09 Service Line Replacements - Use the blanket work order for the replacement of one foot to full-service lines of existing gas services.</t>
  </si>
  <si>
    <t>10 Service Line Replacements</t>
  </si>
  <si>
    <t>REL-00236</t>
  </si>
  <si>
    <t>10 Service Line Replacements - Use the blanket work order for the replacement of one foot to full-service lines of existing gas services.</t>
  </si>
  <si>
    <t>11 Service Line Replacements</t>
  </si>
  <si>
    <t>REL-00263</t>
  </si>
  <si>
    <t>11 Service Line Replacements - Use the blanket work order for the replacement of one foot to full-service lines of existing gas services.</t>
  </si>
  <si>
    <t>13 Service Line Replacements</t>
  </si>
  <si>
    <t>REL-00290</t>
  </si>
  <si>
    <t>13 Service Line Replacements - Use the blanket work order for the replacement of one foot to full-service lines of existing gas services.</t>
  </si>
  <si>
    <t>14 Service Line Replacements</t>
  </si>
  <si>
    <t>REL-00317</t>
  </si>
  <si>
    <t>14 Service Line Replacements - Use the blanket work order for the replacement of one foot to full-service lines of existing gas services.</t>
  </si>
  <si>
    <t>15 Service Line Replacements</t>
  </si>
  <si>
    <t>REL-00344</t>
  </si>
  <si>
    <t>15 Service Line Replacements - Use the blanket work order for the replacement of one foot to full-service lines of existing gas services.</t>
  </si>
  <si>
    <t>16 Service Line Replacements</t>
  </si>
  <si>
    <t>REL-00371</t>
  </si>
  <si>
    <t>16 Service Line Replacements - Use the blanket work order for the replacement of one foot to full-service lines of existing gas services.</t>
  </si>
  <si>
    <t>Technology Projects</t>
  </si>
  <si>
    <t>01 Office Equipment</t>
  </si>
  <si>
    <t>NCP-00006</t>
  </si>
  <si>
    <t>01 Office Equipment - Use for the purchase of tools, tooling, machinery, or equipment used to install or maintain company assets. All purchases should have a SPECIFIC capital tools and shop equipment Work Order for the ability to collect charges related to each purchase.</t>
  </si>
  <si>
    <t>02 Office Equipment</t>
  </si>
  <si>
    <t>NCP-00033</t>
  </si>
  <si>
    <t>02 Office Equipment - Use for the purchase of tools, tooling, machinery, or equipment used to install or maintain company assets. All purchases should have a SPECIFIC capital tools and shop equipment Work Order for the ability to collect charges related to each purchase.</t>
  </si>
  <si>
    <t>03 Office Equipment</t>
  </si>
  <si>
    <t>NCP-00060</t>
  </si>
  <si>
    <t>03 Office Equipment - Use for the purchase of tools, tooling, machinery, or equipment used to install or maintain company assets. All purchases should have a SPECIFIC capital tools and shop equipment Work Order for the ability to collect charges related to each purchase.</t>
  </si>
  <si>
    <t>04 Office Equipment</t>
  </si>
  <si>
    <t>NCP-00087</t>
  </si>
  <si>
    <t>04 Office Equipment - Use for the purchase of tools, tooling, machinery, or equipment used to install or maintain company assets. All purchases should have a SPECIFIC capital tools and shop equipment Work Order for the ability to collect charges related to each purchase.</t>
  </si>
  <si>
    <t>05 Office Equipment</t>
  </si>
  <si>
    <t>NCP-00114</t>
  </si>
  <si>
    <t>05 Office Equipment - Use for the purchase of tools, tooling, machinery, or equipment used to install or maintain company assets. All purchases should have a SPECIFIC capital tools and shop equipment Work Order for the ability to collect charges related to each purchase.</t>
  </si>
  <si>
    <t>06 Office Equipment</t>
  </si>
  <si>
    <t>NCP-00141</t>
  </si>
  <si>
    <t>06 Office Equipment - Use for the purchase of tools, tooling, machinery, or equipment used to install or maintain company assets. All purchases should have a SPECIFIC capital tools and shop equipment Work Order for the ability to collect charges related to each purchase.</t>
  </si>
  <si>
    <t>08 Office Equipment</t>
  </si>
  <si>
    <t>NCP-00168</t>
  </si>
  <si>
    <t>08 Office Equipment - Use for the purchase of tools, tooling, machinery, or equipment used to install or maintain company assets. All purchases should have a SPECIFIC capital tools and shop equipment Work Order for the ability to collect charges related to each purchase.</t>
  </si>
  <si>
    <t>09 Office Equipment</t>
  </si>
  <si>
    <t>NCP-00195</t>
  </si>
  <si>
    <t>09 Office Equipment - Use for the purchase of tools, tooling, machinery, or equipment used to install or maintain company assets. All purchases should have a SPECIFIC capital tools and shop equipment Work Order for the ability to collect charges related to each purchase.</t>
  </si>
  <si>
    <t>10 Office Equipment</t>
  </si>
  <si>
    <t>NCP-00222</t>
  </si>
  <si>
    <t>10 Office Equipment - Use for the purchase of tools, tooling, machinery, or equipment used to install or maintain company assets. All purchases should have a SPECIFIC capital tools and shop equipment Work Order for the ability to collect charges related to each purchase.</t>
  </si>
  <si>
    <t>11 Office Equipment</t>
  </si>
  <si>
    <t>NCP-00249</t>
  </si>
  <si>
    <t>11 Office Equipment - Use for the purchase of tools, tooling, machinery, or equipment used to install or maintain company assets. All purchases should have a SPECIFIC capital tools and shop equipment Work Order for the ability to collect charges related to each purchase.</t>
  </si>
  <si>
    <t>13 Office Equipment</t>
  </si>
  <si>
    <t>NCP-00276</t>
  </si>
  <si>
    <t>13 Office Equipment - Use for the purchase of tools, tooling, machinery, or equipment used to install or maintain company assets. All purchases should have a SPECIFIC capital tools and shop equipment Work Order for the ability to collect charges related to each purchase.</t>
  </si>
  <si>
    <t>14 Office Equipment</t>
  </si>
  <si>
    <t>NCP-00303</t>
  </si>
  <si>
    <t>14 Office Equipment - Use for the purchase of tools, tooling, machinery, or equipment used to install or maintain company assets. All purchases should have a SPECIFIC capital tools and shop equipment Work Order for the ability to collect charges related to each purchase.</t>
  </si>
  <si>
    <t>15 Office Equipment</t>
  </si>
  <si>
    <t>NCP-00330</t>
  </si>
  <si>
    <t>15 Office Equipment - Use for the purchase of tools, tooling, machinery, or equipment used to install or maintain company assets. All purchases should have a SPECIFIC capital tools and shop equipment Work Order for the ability to collect charges related to each purchase.</t>
  </si>
  <si>
    <t>16 Office Equipment</t>
  </si>
  <si>
    <t>NCP-00357</t>
  </si>
  <si>
    <t>16 Office Equipment - Use for the purchase of tools, tooling, machinery, or equipment used to install or maintain company assets. All purchases should have a SPECIFIC capital tools and shop equipment Work Order for the ability to collect charges related to each purchase.</t>
  </si>
  <si>
    <t>55 Office Equipment</t>
  </si>
  <si>
    <t>NCP-00384</t>
  </si>
  <si>
    <t>55 Office Equipment - Use for the purchase of tools, tooling, machinery, or equipment used to install or maintain company assets. All purchases should have a SPECIFIC capital tools and shop equipment Work Order for the ability to collect charges related to each purchase.</t>
  </si>
  <si>
    <t>90 Office Equipment Corp</t>
  </si>
  <si>
    <t>NCP-04620</t>
  </si>
  <si>
    <t>90 Corporate Office Equipment</t>
  </si>
  <si>
    <t>90 Corporate Office Equipment - Use for the purchase of tools, tooling, machinery, or equipment used to install or maintain company assets. All purchases should have a SPECIFIC capital tools and shop equipment Work Order for the ability to collect charges related to each purchase.</t>
  </si>
  <si>
    <t>90 Office Equipment Fuels</t>
  </si>
  <si>
    <t>NCP-06481</t>
  </si>
  <si>
    <t>90 Office Equipment FUELS</t>
  </si>
  <si>
    <t>90 Office Equipment FUELS - Use for the purchase of tools, tooling, machinery, or equipment used to install or maintain company assets. All purchases should have a SPECIFIC capital tools and shop equipment Work Order for the ability to collect charges related to each purchase.</t>
  </si>
  <si>
    <t>90 Office Equipment-Ops Support</t>
  </si>
  <si>
    <t>NCP-00441</t>
  </si>
  <si>
    <t>90 Office Equipment</t>
  </si>
  <si>
    <t>90 Office Equipment - Use for the purchase of tools, tooling, machinery, or equipment used to install or maintain company assets. All purchases should have a SPECIFIC capital tools and shop equipment Work Order for the ability to collect charges related to each purchase.</t>
  </si>
  <si>
    <t>Transportation Vehicles</t>
  </si>
  <si>
    <t>01 Transportation Vehicles</t>
  </si>
  <si>
    <t>NCP-00003</t>
  </si>
  <si>
    <t>01 Transportation Vehicles - Use for the purchase of vehicles. All purchases should have a SPECIFIC capital Transportation Vehicles Work Order for the ability to collect charges specifically related to each specific vehicle.</t>
  </si>
  <si>
    <t>02 Transportation Vehicles</t>
  </si>
  <si>
    <t>NCP-00030</t>
  </si>
  <si>
    <t>02 Transportation Vehicles - Use for the purchase of vehicles. All purchases should have a SPECIFIC capital Transportation Vehicles Work Order for the ability to collect charges specifically related to each specific vehicle.</t>
  </si>
  <si>
    <t>03 Transportation Vehicles</t>
  </si>
  <si>
    <t>NCP-00057</t>
  </si>
  <si>
    <t>03 Transportation Vehicles - Use for the purchase of vehicles. All purchases should have a SPECIFIC capital Transportation Vehicles Work Order for the ability to collect charges specifically related to each specific vehicle.</t>
  </si>
  <si>
    <t>04 Transportation Vehicles</t>
  </si>
  <si>
    <t>NCP-00084</t>
  </si>
  <si>
    <t>04 Transportation Vehicles - Use for the purchase of vehicles. All purchases should have a SPECIFIC capital Transportation Vehicles Work Order for the ability to collect charges specifically related to each specific vehicle.</t>
  </si>
  <si>
    <t>05 Transportation Vehicles</t>
  </si>
  <si>
    <t>NCP-00111</t>
  </si>
  <si>
    <t>05 Transportation Vehicles - Use for the purchase of vehicles. All purchases should have a SPECIFIC capital Transportation Vehicles Work Order for the ability to collect charges specifically related to each specific vehicle.</t>
  </si>
  <si>
    <t>06 Transportation Vehicles</t>
  </si>
  <si>
    <t>NCP-00138</t>
  </si>
  <si>
    <t>06 Transportation Vehicles - Use for the purchase of vehicles. All purchases should have a SPECIFIC capital Transportation Vehicles Work Order for the ability to collect charges specifically related to each specific vehicle.</t>
  </si>
  <si>
    <t>08 Transportation Vehicles</t>
  </si>
  <si>
    <t>NCP-00165</t>
  </si>
  <si>
    <t>08 Transportation Vehicles - Use for the purchase of vehicles. All purchases should have a SPECIFIC capital Transportation Vehicles Work Order for the ability to collect charges specifically related to each specific vehicle.</t>
  </si>
  <si>
    <t>09 Transportation Vehicles</t>
  </si>
  <si>
    <t>NCP-00192</t>
  </si>
  <si>
    <t>09 Transportation Vehicles - Use for the purchase of vehicles. All purchases should have a SPECIFIC capital Transportation Vehicles Work Order for the ability to collect charges specifically related to each specific vehicle.</t>
  </si>
  <si>
    <t>10 Transportation Vehicles</t>
  </si>
  <si>
    <t>NCP-00219</t>
  </si>
  <si>
    <t>10 Transportation Vehicles - Use for the purchase of vehicles. All purchases should have a SPECIFIC capital Transportation Vehicles Work Order for the ability to collect charges specifically related to each specific vehicle.</t>
  </si>
  <si>
    <t>11 Transportation Vehicles</t>
  </si>
  <si>
    <t>NCP-00246</t>
  </si>
  <si>
    <t>11 Transportation Vehicles - Use for the purchase of vehicles. All purchases should have a SPECIFIC capital Transportation Vehicles Work Order for the ability to collect charges specifically related to each specific vehicle.</t>
  </si>
  <si>
    <t>13 Transportation Vehicles</t>
  </si>
  <si>
    <t>NCP-00273</t>
  </si>
  <si>
    <t>13 Transportation Vehicles - Use for the purchase of vehicles. All purchases should have a SPECIFIC capital Transportation Vehicles Work Order for the ability to collect charges specifically related to each specific vehicle.</t>
  </si>
  <si>
    <t>14 Transportation Vehicles</t>
  </si>
  <si>
    <t>NCP-00300</t>
  </si>
  <si>
    <t>14 Transportation Vehicles - Use for the purchase of vehicles. All purchases should have a SPECIFIC capital Transportation Vehicles Work Order for the ability to collect charges specifically related to each specific vehicle.</t>
  </si>
  <si>
    <t>15 Transportation Vehicles</t>
  </si>
  <si>
    <t>NCP-00327</t>
  </si>
  <si>
    <t>15 Transportation Vehicles - Use for the purchase of vehicles. All purchases should have a SPECIFIC capital Transportation Vehicles Work Order for the ability to collect charges specifically related to each specific vehicle.</t>
  </si>
  <si>
    <t>16 Transportation Vehicles</t>
  </si>
  <si>
    <t>NCP-00354</t>
  </si>
  <si>
    <t>16 Transportation Vehicles - Use for the purchase of vehicles. All purchases should have a SPECIFIC capital Transportation Vehicles Work Order for the ability to collect charges specifically related to each specific vehicle.</t>
  </si>
  <si>
    <t>90 TRAILERS - CNG Blanket Funding</t>
  </si>
  <si>
    <t>NCP-14308</t>
  </si>
  <si>
    <t>Company wide use CNG trailers and related equipment.</t>
  </si>
  <si>
    <t>Company wide use CNG trailers and related equipment. - Use for the purchase of vehicles. All purchases should have a SPECIFIC capital Transportation Vehicles Work Order for the ability to collect charges specifically related to each specific vehicle.</t>
  </si>
  <si>
    <t>90 Transportation Vehicles</t>
  </si>
  <si>
    <t>NCP-00390</t>
  </si>
  <si>
    <t>90 Transportation Vehicles - Use for the purchase of vehicles. All purchases should have a SPECIFIC capital Transportation Vehicles Work Order for the ability to collect charges specifically related to each specific vehicle.</t>
  </si>
  <si>
    <t>Specific</t>
  </si>
  <si>
    <t>Classrooms at Gas Worx</t>
  </si>
  <si>
    <t>NCP-16669</t>
  </si>
  <si>
    <t>Add 2 additional classroom space and one restroom to the Gas Worx Training facility.</t>
  </si>
  <si>
    <t>Need input from Leadership/Business</t>
  </si>
  <si>
    <t>Miami-Building Upgrades Complianc</t>
  </si>
  <si>
    <t>NCP-16603</t>
  </si>
  <si>
    <t>Capital Improvements to bring the structure into 40yr Compliance</t>
  </si>
  <si>
    <t>Orlando Service Center</t>
  </si>
  <si>
    <t>NCP-16668</t>
  </si>
  <si>
    <t>Orlando Operations has outgrown their current building, a new building is required. Orlando operations plans to purchase a new building that will better fit their needs.</t>
  </si>
  <si>
    <t>NCP-16649</t>
  </si>
  <si>
    <t xml:space="preserve">Peoples' proposed AMI Pilot is a research and development pilot to support the evaluation of system-wide deployment of AMI infrastructure in a future case. The purpose of the AMI Pilot is intended to test and gain information and data on the deployment, use, benefits, and cost savings associated with AMI two-way communications. As part of the AMI Pilot, Peoples will also test and gather data on (1) the corrosion resistance and life of new smart meters and associated assemblies and (2) the ability of Peoples' back-office system to support and utilize the full potential of two-way communication smart meters. The AMI Pilot is proposed as a one-year roll-out (i.e., installation) of the meters and a subsequent three-year evaluation period in which the performance of the meters and their correlative benefits will be assessed. </t>
  </si>
  <si>
    <t>Recurring blanket captial activity - least cost option analysis is not performed</t>
  </si>
  <si>
    <t>Explain Increase / Decrease in Captial
2022-2023</t>
  </si>
  <si>
    <t>Explain Increase / Decrease in Captial
2023-2024</t>
  </si>
  <si>
    <t>FERC Account</t>
  </si>
  <si>
    <r>
      <t>This blanket funding project is used for the capital replacement, retirement, or addition of cathodic protection on existing gas mains and services.</t>
    </r>
    <r>
      <rPr>
        <sz val="11"/>
        <rFont val="Calibri"/>
        <family val="2"/>
        <charset val="1"/>
      </rPr>
      <t xml:space="preserve"> Work is sporadic and is driven by compliance inspection and remediation of existing CP area deficiencies. Budgets are typically forecasted from previous year spend with inflationary adders.   </t>
    </r>
  </si>
  <si>
    <t>This blanket funding project is used for the new installation, replacement, or upgrade of PGS communication equipment to support gas operations.</t>
  </si>
  <si>
    <r>
      <t>The blanket funding project is used for the replacement, retirement, or addition of gas main related to the enhancement of the gas distribution systems reliability to serve customers</t>
    </r>
    <r>
      <rPr>
        <sz val="11"/>
        <rFont val="Calibri"/>
        <family val="2"/>
        <charset val="1"/>
      </rPr>
      <t xml:space="preserve">. Generally, projects charged to a blanket are smaller and consist of system looping, system back feeds, or an upsizing of a current pipeline not related to a growth project. Budgets are typically forecasted from previous year spend with inflationary adders.   </t>
    </r>
  </si>
  <si>
    <t>Blanket funding projects are forecasted based on historical spend with inflationary adders.</t>
  </si>
  <si>
    <r>
      <t>This blanket funding project is used for the permanent alteration, repair, or addition to PGS owned property that enhances its value, increases its useful life, or allows for new use.</t>
    </r>
    <r>
      <rPr>
        <sz val="11"/>
        <rFont val="Calibri"/>
        <family val="2"/>
        <charset val="1"/>
      </rPr>
      <t xml:space="preserve"> The budget is comprised of specific projects that are identified and budgeted in advance. Spend will fluctuate from year to year based on the specific need of the local offices, projects will include the replacement of flooring, roofs, paint, parking lots, etc.   </t>
    </r>
  </si>
  <si>
    <r>
      <t>This blanket funding project is used for the replacement (or retirement) of short sections of existing gas main in an emergency/unplanned event where there is not time to plan/design/permit/schedule the work.</t>
    </r>
    <r>
      <rPr>
        <sz val="11"/>
        <rFont val="Calibri"/>
        <family val="2"/>
        <charset val="1"/>
      </rPr>
      <t xml:space="preserve"> The main driver of spend for this funding project is capital leak repair for mainline.  </t>
    </r>
  </si>
  <si>
    <t>Input is needed from Leadership/Business</t>
  </si>
  <si>
    <t xml:space="preserve">This blanket funding project is used for the purchase of new computers, copiers, or other office equipment to support gas operations. Budgets are typically forecasted from previous year spend with inflationary adders.   </t>
  </si>
  <si>
    <r>
      <t xml:space="preserve">This blanket funding project is </t>
    </r>
    <r>
      <rPr>
        <sz val="11"/>
        <rFont val="CIDFont+F1"/>
        <charset val="1"/>
      </rPr>
      <t xml:space="preserve">used for the purchase of all machinery operated by fuel burning, electrical, or pneumatic motors. </t>
    </r>
    <r>
      <rPr>
        <sz val="11"/>
        <color rgb="FF000000"/>
        <rFont val="Calibri"/>
        <family val="2"/>
        <charset val="1"/>
      </rPr>
      <t xml:space="preserve">The budget is comprised of specific equipment that is identified and budgeted in advance. Spend will fluctuate from year to year based on the specific need of the local offices, equipment will consist of backhoes, bobcats, air compressors, forklifts, generators, etc.    </t>
    </r>
  </si>
  <si>
    <r>
      <t>This blanket funding project is used for the replacement (or retirement) of short sections of existing gas service lines in an emergency/unplanned event where there is not time to plan/design/permit/schedule the work as well as planned service replacements, from one foot to the entire service line including riser replacement.</t>
    </r>
    <r>
      <rPr>
        <sz val="11"/>
        <rFont val="Calibri"/>
        <family val="2"/>
        <charset val="1"/>
      </rPr>
      <t xml:space="preserve"> The main driver of spend for this funding project is capital leak repair for service lines.</t>
    </r>
  </si>
  <si>
    <r>
      <t xml:space="preserve">This blanket funding project is </t>
    </r>
    <r>
      <rPr>
        <sz val="11"/>
        <rFont val="CIDFont+F1"/>
        <charset val="1"/>
      </rPr>
      <t>used</t>
    </r>
    <r>
      <rPr>
        <sz val="11"/>
        <color rgb="FF000000"/>
        <rFont val="Calibri"/>
        <family val="2"/>
        <charset val="1"/>
      </rPr>
      <t xml:space="preserve"> for the purchase of tools, gauges, instruments, devices, or systems used to inspect, test, calibrate, or measure parameters.</t>
    </r>
    <r>
      <rPr>
        <sz val="11"/>
        <rFont val="Calibri"/>
        <family val="2"/>
        <charset val="1"/>
      </rPr>
      <t xml:space="preserve"> The budget is comprised of specific equipment that is identified and budgeted in advance. Spend will fluctuate from year to year based on the specific need of the local offices and will include items such as gauges, CGI’s, pipeline locators calibration equipment, odorant detection systems, etc.  </t>
    </r>
  </si>
  <si>
    <r>
      <t xml:space="preserve">This blanket funding project is </t>
    </r>
    <r>
      <rPr>
        <sz val="11"/>
        <rFont val="CIDFont+F1"/>
        <charset val="1"/>
      </rPr>
      <t>used</t>
    </r>
    <r>
      <rPr>
        <sz val="11"/>
        <color rgb="FF000000"/>
        <rFont val="Calibri"/>
        <family val="2"/>
        <charset val="1"/>
      </rPr>
      <t xml:space="preserve"> </t>
    </r>
    <r>
      <rPr>
        <sz val="11"/>
        <rFont val="CIDFont+F1"/>
        <charset val="1"/>
      </rPr>
      <t>for the purchase of tools, tooling, machinery, or equipment used to install or maintain company assets.</t>
    </r>
    <r>
      <rPr>
        <sz val="11"/>
        <color rgb="FF000000"/>
        <rFont val="Calibri"/>
        <family val="2"/>
        <charset val="1"/>
      </rPr>
      <t xml:space="preserve"> The budget is comprised of specific equipment that is identified and budgeted in advance. Spend will fluctuate from year to year based on the specific need of the local offices and will include items such as electrofusion machines, tapping and stopping equipment, squeeze offs, SCBA, valve changers, bypass equipment, etc.  </t>
    </r>
  </si>
  <si>
    <t xml:space="preserve">See response to IRR 169 &amp; POD #67 - Currently, PGS has 208 active vehicles that are either 8 or more years old or have 140,000 or more miles. This number continues to grow every year. In 2021 PGS was able to acquire 36 vehicles and 63 vehicles in 2022. PGS plans to purchase approximately 70 vehicles in 2023 and approximately 120 vehicles in 2024. As of the end of April 2023, we have been able to acquire 10 vehicles. </t>
  </si>
  <si>
    <r>
      <t xml:space="preserve">This blanket funding project is </t>
    </r>
    <r>
      <rPr>
        <sz val="11"/>
        <rFont val="CIDFont+F1"/>
        <charset val="1"/>
      </rPr>
      <t>used</t>
    </r>
    <r>
      <rPr>
        <sz val="11"/>
        <color rgb="FF000000"/>
        <rFont val="Calibri"/>
        <family val="2"/>
        <charset val="1"/>
      </rPr>
      <t xml:space="preserve"> </t>
    </r>
    <r>
      <rPr>
        <sz val="11"/>
        <rFont val="CIDFont+F1"/>
        <charset val="1"/>
      </rPr>
      <t>for the capital replacement and upgrade of existing meter sets.</t>
    </r>
    <r>
      <rPr>
        <sz val="11"/>
        <color rgb="FF000000"/>
        <rFont val="Calibri"/>
        <family val="2"/>
        <charset val="1"/>
      </rPr>
      <t xml:space="preserve"> The budget is comprised of specific meters that are identified and budgeted in advance. Spend will fluctuate from year to year based on the specific meter replacement lists.</t>
    </r>
  </si>
  <si>
    <r>
      <t xml:space="preserve">This blanket funding project is </t>
    </r>
    <r>
      <rPr>
        <sz val="11"/>
        <rFont val="CIDFont+F1"/>
        <charset val="1"/>
      </rPr>
      <t>used</t>
    </r>
    <r>
      <rPr>
        <sz val="11"/>
        <color rgb="FF000000"/>
        <rFont val="Calibri"/>
        <family val="2"/>
        <charset val="1"/>
      </rPr>
      <t xml:space="preserve"> </t>
    </r>
    <r>
      <rPr>
        <sz val="11"/>
        <rFont val="CIDFont+F1"/>
        <charset val="1"/>
      </rPr>
      <t>for the capital replacement of the PGS CNG fleet.</t>
    </r>
    <r>
      <rPr>
        <sz val="11"/>
        <color rgb="FF000000"/>
        <rFont val="Calibri"/>
        <family val="2"/>
        <charset val="1"/>
      </rPr>
      <t xml:space="preserve"> The budget is comprised of specific items that are identified and budgeted in advance. Spend will fluctuate from year to year based on the local office needs.  </t>
    </r>
  </si>
  <si>
    <t>Project Justification - Why's Behind the Project</t>
  </si>
  <si>
    <t>The project is to locate prefabricated modular building within the Tampa Service Center property. Other considerations were to build  a new building from the ground up.</t>
  </si>
  <si>
    <t xml:space="preserve">In early 2021, a 40-year inspection of the building was performed at the Miami Gate Station building per City of Miami building code standards. The inspection found several deficiencies. Work began in late 2022 and has continued into 2023 to remediate the deficiencies and meet the City of Miami's building code standards. </t>
  </si>
  <si>
    <t>The scope of the project is to perform the minimum upgrades required to bring the building into compliance. The structure is part of the Miami Gate Station and cannot be torn down or relocated to a different location.</t>
  </si>
  <si>
    <t>The Orlando Service Center building, originally built in 1963, no longer meets the needs or space requirements to continue as the operating service center for the Orlando distribution system.</t>
  </si>
  <si>
    <t xml:space="preserve">There is no additional space at the current location to be expand. A new location will need to be found. </t>
  </si>
  <si>
    <t xml:space="preserve">For the pilot, PGS plans to utilize the existing AMI infrastructure from Tampa Electric and will target approx. 5,000 meters within the Tampa region. By utilizing the existing AMI infrastructure, this pilot will be less costly compared to building out new AMI infrastructure in a differnet service area.  </t>
  </si>
  <si>
    <t xml:space="preserve">See response to OPC's 3rd set of Interrogatories Number 169 &amp; OPC's 3rd Request for Production of Documents Number 67 - Currently, PGS has 208 active vehicles that are either 8 or more years old or have 140,000 or more miles. This number continues to grow every year. In 2021 PGS was able to acquire 36 vehicles and 63 vehicles in 2022. PGS plans to purchase approximately 70 vehicles in 2023 and approximately 120 vehicles in 2024. As of the end of April 2023, we have been able to acquire 10 vehicles. </t>
  </si>
  <si>
    <t xml:space="preserve">See response to OPC's 3rd set of Interrogatories Number 169 &amp; OPC's 3rd Request for Production of Documents Number 67.  Currently, PGS has 208 active vehicles that are either 8 or more years old or have 140,000 or more miles. This number continues to grow every year. In 2021 PGS was able to acquire 36 vehicles and 63 vehicles in 2022. PGS plans to purchase approximately 70 vehicles in 2023 and approximately 120 vehicles in 2024. As of the end of April 2023, we have been able to acquire 10 vehicles. </t>
  </si>
  <si>
    <t xml:space="preserve">See response to OPC's 3rd set of Interrogatories Number 169 &amp; OPC's 3rd Request for Production of Documents Number 67. Currently, PGS has 208 active vehicles that are either 8 or more years old or have 140,000 or more miles. This number continues to grow every year. In 2021 PGS was able to acquire 36 vehicles and 63 vehicles in 2022. PGS plans to purchase approximately 70 vehicles in 2023 and approximately 120 vehicles in 2024. As of the end of April 2023, we have been able to acquire 10 vehicles. </t>
  </si>
  <si>
    <t xml:space="preserve">This blanket funding project is used to capture miscellaneous capital work not assigned to a specific project. </t>
  </si>
  <si>
    <t>No dollars</t>
  </si>
  <si>
    <t xml:space="preserve">This blanket funding project is used for the permanent alteration, repair, or addition to PGS owned property that enhances its value, increases its useful life, or allows for new use. The budget is comprised of specific projects that are identified and budgeted in advance. Spend will fluctuate from year to year based on the specific need of the local offices, projects will include the replacement of flooring, roofs, paint, parking lots, etc.   </t>
  </si>
  <si>
    <t xml:space="preserve">Since its completion in 2018, the Gas Worx Facility has trained all Peoples Gas Utility Technician Apprentices. The program currently trains approx. 90 to 100 technicians annually which has maxed out the capacity of the current classroom. The continued growth of the company and the expansion of the training courses at the facility has resulted in the need for additional classroom and lab space. </t>
  </si>
  <si>
    <t>Doc # 20230023-GU
No - TO-1</t>
  </si>
  <si>
    <t xml:space="preserve">Doc # 20230023-GU
No - TO-1
Doc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</si>
</sst>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font>
      <sz val="10"/>
      <name val="Arial"/>
    </font>
    <font>
      <sz val="11"/>
      <color theme="1"/>
      <name val="Calibri"/>
      <family val="2"/>
      <scheme val="minor"/>
    </font>
    <font>
      <sz val="10"/>
      <name val="Arial"/>
      <family val="2"/>
    </font>
    <font>
      <b/>
      <sz val="10"/>
      <name val="Arial"/>
      <family val="2"/>
    </font>
    <font>
      <b/>
      <sz val="13"/>
      <color theme="3"/>
      <name val="Calibri"/>
      <family val="2"/>
      <scheme val="minor"/>
    </font>
    <font>
      <b/>
      <sz val="11"/>
      <color theme="3"/>
      <name val="Calibri"/>
      <family val="2"/>
      <scheme val="minor"/>
    </font>
    <font>
      <sz val="11"/>
      <name val="Calibri"/>
      <family val="2"/>
      <charset val="1"/>
    </font>
    <font>
      <sz val="11"/>
      <color rgb="FF000000"/>
      <name val="Calibri"/>
      <family val="2"/>
      <charset val="1"/>
    </font>
    <font>
      <sz val="11"/>
      <name val="CIDFont+F1"/>
      <charset val="1"/>
    </font>
  </fonts>
  <fills count="4">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s>
  <borders count="2">
    <border>
      <left/>
      <right/>
      <top/>
      <bottom/>
      <diagonal/>
    </border>
    <border>
      <left/>
      <right/>
      <top/>
      <bottom style="thick">
        <color theme="4" tint="0.499984740745262"/>
      </bottom>
      <diagonal/>
    </border>
  </borders>
  <cellStyleXfs count="6">
    <xf numFmtId="0" fontId="0" fillId="0" borderId="0"/>
    <xf numFmtId="43" fontId="2" fillId="0" borderId="0" applyFont="0" applyFill="0" applyBorder="0" applyAlignment="0" applyProtection="0"/>
    <xf numFmtId="0" fontId="2" fillId="0" borderId="0"/>
    <xf numFmtId="0" fontId="1" fillId="0" borderId="0"/>
    <xf numFmtId="0" fontId="4" fillId="0" borderId="1" applyNumberFormat="0" applyFill="0" applyAlignment="0" applyProtection="0"/>
    <xf numFmtId="0" fontId="5" fillId="0" borderId="0" applyNumberFormat="0" applyFill="0" applyBorder="0" applyAlignment="0" applyProtection="0"/>
  </cellStyleXfs>
  <cellXfs count="23">
    <xf numFmtId="0" fontId="0" fillId="0" borderId="0" xfId="0"/>
    <xf numFmtId="14" fontId="0" fillId="0" borderId="0" xfId="0" applyNumberFormat="1"/>
    <xf numFmtId="0" fontId="2" fillId="0" borderId="0" xfId="2"/>
    <xf numFmtId="0" fontId="2" fillId="0" borderId="0" xfId="0" applyFont="1"/>
    <xf numFmtId="0" fontId="0" fillId="0" borderId="0" xfId="0" pivotButton="1"/>
    <xf numFmtId="164" fontId="0" fillId="0" borderId="0" xfId="0" applyNumberFormat="1"/>
    <xf numFmtId="164" fontId="0" fillId="0" borderId="0" xfId="1" applyNumberFormat="1" applyFont="1"/>
    <xf numFmtId="43" fontId="0" fillId="0" borderId="0" xfId="1" applyFont="1"/>
    <xf numFmtId="164" fontId="3" fillId="2" borderId="0" xfId="0" applyNumberFormat="1" applyFont="1" applyFill="1"/>
    <xf numFmtId="43" fontId="2" fillId="0" borderId="0" xfId="1" applyFont="1"/>
    <xf numFmtId="0" fontId="4" fillId="0" borderId="1" xfId="4" applyAlignment="1">
      <alignment vertical="top"/>
    </xf>
    <xf numFmtId="0" fontId="4" fillId="0" borderId="1" xfId="4" applyAlignment="1">
      <alignment vertical="top" wrapText="1"/>
    </xf>
    <xf numFmtId="0" fontId="2" fillId="3" borderId="0" xfId="0" applyFont="1" applyFill="1"/>
    <xf numFmtId="0" fontId="0" fillId="0" borderId="0" xfId="0" applyAlignment="1">
      <alignment horizontal="left"/>
    </xf>
    <xf numFmtId="0" fontId="0" fillId="3" borderId="0" xfId="0" applyFill="1"/>
    <xf numFmtId="0" fontId="5" fillId="0" borderId="0" xfId="5" applyAlignment="1">
      <alignment horizontal="right"/>
    </xf>
    <xf numFmtId="164" fontId="2" fillId="0" borderId="0" xfId="1" applyNumberFormat="1" applyFont="1"/>
    <xf numFmtId="0" fontId="0" fillId="0" borderId="0" xfId="0" applyAlignment="1">
      <alignment vertical="center"/>
    </xf>
    <xf numFmtId="0" fontId="7" fillId="0" borderId="0" xfId="0" applyFont="1"/>
    <xf numFmtId="0" fontId="6" fillId="0" borderId="0" xfId="0" applyFont="1"/>
    <xf numFmtId="0" fontId="4" fillId="0" borderId="1" xfId="4" applyFill="1" applyAlignment="1">
      <alignment vertical="top" wrapText="1"/>
    </xf>
    <xf numFmtId="0" fontId="0" fillId="0" borderId="0" xfId="0" applyAlignment="1">
      <alignment vertical="top" wrapText="1"/>
    </xf>
    <xf numFmtId="0" fontId="2" fillId="0" borderId="0" xfId="0" applyFont="1" applyAlignment="1">
      <alignment vertical="top" wrapText="1"/>
    </xf>
  </cellXfs>
  <cellStyles count="6">
    <cellStyle name="Comma" xfId="1" builtinId="3"/>
    <cellStyle name="Heading 2" xfId="4" builtinId="17"/>
    <cellStyle name="Heading 4" xfId="5" builtinId="19"/>
    <cellStyle name="Normal" xfId="0" builtinId="0"/>
    <cellStyle name="Normal 2" xfId="2" xr:uid="{1C51BF4B-C7E6-4A6F-A47A-929BDF0D6DF0}"/>
    <cellStyle name="Normal 3" xfId="3" xr:uid="{73406905-2245-4A1B-BB18-1AE35248710D}"/>
  </cellStyles>
  <dxfs count="1">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Webster, Devin C." id="{51D29A0B-278B-48E1-9DE0-F3B81196771B}" userId="S::DCWebster@tecoenergy.com::88eabfcc-8aa4-4f69-a42c-3bbd7596d65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bster, Devin C." refreshedDate="45077.354716203707" createdVersion="8" refreshedVersion="8" minRefreshableVersion="3" recordCount="189" xr:uid="{0FC3CBC4-33B3-41BC-ACE0-274AD47535FF}">
  <cacheSource type="worksheet">
    <worksheetSource ref="A3:M192" sheet="84 - Framework"/>
  </cacheSource>
  <cacheFields count="13">
    <cacheField name="Blanket_x000a_Specific" numFmtId="0">
      <sharedItems/>
    </cacheField>
    <cacheField name="CAPEX Category" numFmtId="0">
      <sharedItems/>
    </cacheField>
    <cacheField name="CAPEX Subcategory" numFmtId="0">
      <sharedItems/>
    </cacheField>
    <cacheField name="Funding Project" numFmtId="0">
      <sharedItems/>
    </cacheField>
    <cacheField name="Funding_x000a_Project Number" numFmtId="0">
      <sharedItems/>
    </cacheField>
    <cacheField name="Doc # 20230023-GU_x000a_No - TO-1_x000a_Doc 3 Matching" numFmtId="0">
      <sharedItems count="14">
        <s v="Cathodic Protection"/>
        <s v="Distribution System Improvements"/>
        <s v="Main Replacements"/>
        <s v="Periodic Meter Changeouts"/>
        <s v="Tools &amp; Equipment"/>
        <s v="Improvements to Property"/>
        <s v="Miscellaneous Non-Revenue Producing"/>
        <s v="Service Line Replacements"/>
        <s v="Technology Project - Office Equipment"/>
        <s v="Vehicles"/>
        <s v="Improvements to Property - Gas Worx"/>
        <s v="Improvements to Property - Orlando Service Center"/>
        <s v="Improvements to Property - Miami Service Center"/>
        <s v="AMI Pilot"/>
      </sharedItems>
    </cacheField>
    <cacheField name="Justification (PowerPlant)" numFmtId="0">
      <sharedItems/>
    </cacheField>
    <cacheField name="Justification" numFmtId="0">
      <sharedItems longText="1"/>
    </cacheField>
    <cacheField name="Factors Determining_x000a_Least Cost Option" numFmtId="0">
      <sharedItems/>
    </cacheField>
    <cacheField name="2022" numFmtId="0">
      <sharedItems containsString="0" containsBlank="1" containsNumber="1" minValue="-13114.13" maxValue="6341635.4400000004"/>
    </cacheField>
    <cacheField name="2023" numFmtId="0">
      <sharedItems containsString="0" containsBlank="1" containsNumber="1" minValue="-79000" maxValue="4605863"/>
    </cacheField>
    <cacheField name="2024" numFmtId="43">
      <sharedItems containsString="0" containsBlank="1" containsNumber="1" minValue="0" maxValue="8000000"/>
    </cacheField>
    <cacheField name="In-Service Date" numFmtId="14">
      <sharedItems containsSemiMixedTypes="0" containsNonDate="0" containsDate="1" containsString="0" minDate="2022-12-31T00:00:00" maxDate="2031-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s v="Blanket"/>
    <s v="Reliability, Resiliency, and Efficiency"/>
    <s v="Cathodic Protection"/>
    <s v="01 Cathodic Protection"/>
    <s v="PRE-00025"/>
    <x v="0"/>
    <s v="01 Cathodic Protection"/>
    <s v="0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2069560.13"/>
    <n v="1621036.56"/>
    <n v="1744600"/>
    <d v="2030-12-31T00:00:00"/>
  </r>
  <r>
    <s v="Blanket"/>
    <s v="Reliability, Resiliency, and Efficiency"/>
    <s v="Cathodic Protection"/>
    <s v="02 Cathodic Protection"/>
    <s v="PRE-00052"/>
    <x v="0"/>
    <s v="02 Cathodic Protection"/>
    <s v="02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8043.69"/>
    <n v="52046.04"/>
    <n v="56400"/>
    <d v="2030-12-31T00:00:00"/>
  </r>
  <r>
    <s v="Blanket"/>
    <s v="Reliability, Resiliency, and Efficiency"/>
    <s v="Cathodic Protection"/>
    <s v="03 Cathodic Protection"/>
    <s v="PRE-00079"/>
    <x v="0"/>
    <s v="03 Cathodic Protection"/>
    <s v="0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393381.97"/>
    <n v="295581.96000000002"/>
    <n v="318000"/>
    <d v="2030-12-31T00:00:00"/>
  </r>
  <r>
    <s v="Blanket"/>
    <s v="Reliability, Resiliency, and Efficiency"/>
    <s v="Cathodic Protection"/>
    <s v="04 Cathodic Protection"/>
    <s v="PRE-00106"/>
    <x v="0"/>
    <s v="04 Cathodic Protection"/>
    <s v="0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200356.62"/>
    <n v="48117.96"/>
    <n v="51600"/>
    <d v="2030-12-31T00:00:00"/>
  </r>
  <r>
    <s v="Blanket"/>
    <s v="Reliability, Resiliency, and Efficiency"/>
    <s v="Cathodic Protection"/>
    <s v="05 Cathodic Protection"/>
    <s v="PRE-00133"/>
    <x v="0"/>
    <s v="05 Cathodic Protection"/>
    <s v="0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9550.18"/>
    <n v="5892"/>
    <n v="6000"/>
    <d v="2030-12-31T00:00:00"/>
  </r>
  <r>
    <s v="Blanket"/>
    <s v="Reliability, Resiliency, and Efficiency"/>
    <s v="Cathodic Protection"/>
    <s v="06 Cathodic Protection"/>
    <s v="PRE-00160"/>
    <x v="0"/>
    <s v="06 Cathodic Protection"/>
    <s v="0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8200.12000000002"/>
    <n v="229296.96"/>
    <n v="246000"/>
    <d v="2030-12-31T00:00:00"/>
  </r>
  <r>
    <s v="Blanket"/>
    <s v="Reliability, Resiliency, and Efficiency"/>
    <s v="Cathodic Protection"/>
    <s v="08 Cathodic Protection"/>
    <s v="PRE-00187"/>
    <x v="0"/>
    <s v="08 Cathodic Protection"/>
    <s v="08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569.8"/>
    <n v="0"/>
    <n v="0"/>
    <d v="2030-12-31T00:00:00"/>
  </r>
  <r>
    <s v="Blanket"/>
    <s v="Reliability, Resiliency, and Efficiency"/>
    <s v="Cathodic Protection"/>
    <s v="09 Cathodic Protection"/>
    <s v="PRE-00214"/>
    <x v="0"/>
    <s v="09 Cathodic Protection"/>
    <s v="09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4000.79"/>
    <n v="13257"/>
    <n v="14400"/>
    <d v="2030-12-31T00:00:00"/>
  </r>
  <r>
    <s v="Blanket"/>
    <s v="Reliability, Resiliency, and Efficiency"/>
    <s v="Cathodic Protection"/>
    <s v="10 Cathodic Protection"/>
    <s v="PRE-00241"/>
    <x v="0"/>
    <s v="10 Cathodic Protection"/>
    <s v="10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0"/>
    <n v="0"/>
    <n v="0"/>
    <d v="2030-12-31T00:00:00"/>
  </r>
  <r>
    <s v="Blanket"/>
    <s v="Reliability, Resiliency, and Efficiency"/>
    <s v="Cathodic Protection"/>
    <s v="11 Cathodic Protection"/>
    <s v="PRE-00268"/>
    <x v="0"/>
    <s v="11 Cathodic Protection"/>
    <s v="1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0"/>
    <n v="0"/>
    <n v="0"/>
    <d v="2030-12-31T00:00:00"/>
  </r>
  <r>
    <s v="Blanket"/>
    <s v="Reliability, Resiliency, and Efficiency"/>
    <s v="Cathodic Protection"/>
    <s v="13 Cathodic Protection"/>
    <s v="PRE-00295"/>
    <x v="0"/>
    <s v="13 Cathodic Protection"/>
    <s v="1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6242.62"/>
    <n v="20130.96"/>
    <n v="21600"/>
    <d v="2030-12-31T00:00:00"/>
  </r>
  <r>
    <s v="Blanket"/>
    <s v="Reliability, Resiliency, and Efficiency"/>
    <s v="Cathodic Protection"/>
    <s v="14 Cathodic Protection"/>
    <s v="PRE-00322"/>
    <x v="0"/>
    <s v="14 Cathodic Protection"/>
    <s v="1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4546.5400000000009"/>
    <n v="1227.48"/>
    <n v="1200"/>
    <d v="2030-12-31T00:00:00"/>
  </r>
  <r>
    <s v="Blanket"/>
    <s v="Reliability, Resiliency, and Efficiency"/>
    <s v="Cathodic Protection"/>
    <s v="15 Cathodic Protection"/>
    <s v="PRE-00349"/>
    <x v="0"/>
    <s v="15 Cathodic Protection"/>
    <s v="1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39540.69"/>
    <n v="18167.04"/>
    <n v="19200"/>
    <d v="2030-12-31T00:00:00"/>
  </r>
  <r>
    <s v="Blanket"/>
    <s v="Reliability, Resiliency, and Efficiency"/>
    <s v="Cathodic Protection"/>
    <s v="16 Cathodic Protection"/>
    <s v="PRE-00376"/>
    <x v="0"/>
    <s v="16 Cathodic Protection"/>
    <s v="1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65785.29"/>
    <n v="150246"/>
    <n v="162000"/>
    <d v="2030-12-31T00:00:00"/>
  </r>
  <r>
    <s v="Blanket"/>
    <s v="Reliability, Resiliency, and Efficiency"/>
    <s v="Distribution System Improvements"/>
    <s v="01 Distribution System Improvements"/>
    <s v="PRE-00023"/>
    <x v="1"/>
    <s v="01 Distribution System Improvements"/>
    <s v="0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108391.98"/>
    <n v="498242.16"/>
    <n v="588065.88"/>
    <d v="2030-12-31T00:00:00"/>
  </r>
  <r>
    <s v="Blanket"/>
    <s v="Reliability, Resiliency, and Efficiency"/>
    <s v="Distribution System Improvements"/>
    <s v="02 Distribution System Improvements"/>
    <s v="PRE-00050"/>
    <x v="1"/>
    <s v="02 Distribution System Improvements"/>
    <s v="02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98918.13"/>
    <n v="183938.76"/>
    <n v="216976.56"/>
    <d v="2030-12-31T00:00:00"/>
  </r>
  <r>
    <s v="Blanket"/>
    <s v="Reliability, Resiliency, and Efficiency"/>
    <s v="Distribution System Improvements"/>
    <s v="03 Distribution System Improvements"/>
    <s v="PRE-00077"/>
    <x v="1"/>
    <s v="03 Distribution System Improvements"/>
    <s v="0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873284.85"/>
    <n v="669382.80000000005"/>
    <n v="789612"/>
    <d v="2030-12-31T00:00:00"/>
  </r>
  <r>
    <s v="Blanket"/>
    <s v="Reliability, Resiliency, and Efficiency"/>
    <s v="Distribution System Improvements"/>
    <s v="04 Distribution System Improvements"/>
    <s v="PRE-00104"/>
    <x v="1"/>
    <s v="04 Distribution System Improvements"/>
    <s v="0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999690"/>
    <n v="387819.36"/>
    <n v="457476.36000000004"/>
    <d v="2030-12-31T00:00:00"/>
  </r>
  <r>
    <s v="Blanket"/>
    <s v="Reliability, Resiliency, and Efficiency"/>
    <s v="Distribution System Improvements"/>
    <s v="05 Distribution System Improvements"/>
    <s v="PRE-00131"/>
    <x v="1"/>
    <s v="05 Distribution System Improvements"/>
    <s v="0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06 Distribution System Improvements"/>
    <s v="PRE-00158"/>
    <x v="1"/>
    <s v="06 Distribution System Improvements"/>
    <s v="0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250575.77"/>
    <n v="244358.88"/>
    <n v="288248.76"/>
    <d v="2030-12-31T00:00:00"/>
  </r>
  <r>
    <s v="Blanket"/>
    <s v="Reliability, Resiliency, and Efficiency"/>
    <s v="Distribution System Improvements"/>
    <s v="08 Distribution System Improvements"/>
    <s v="PRE-00185"/>
    <x v="1"/>
    <s v="08 Distribution System Improvements"/>
    <s v="08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09 Distribution System Improvements"/>
    <s v="PRE-00212"/>
    <x v="1"/>
    <s v="09 Distribution System Improvements"/>
    <s v="09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10 Distribution System Improvements"/>
    <s v="PRE-00239"/>
    <x v="1"/>
    <s v="10 Distribution System Improvements"/>
    <s v="10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11 Distribution System Improvements"/>
    <s v="PRE-00266"/>
    <x v="1"/>
    <s v="11 Distribution System Improvements"/>
    <s v="1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878309.49"/>
    <n v="691705.44"/>
    <n v="815944.08000000007"/>
    <d v="2030-12-31T00:00:00"/>
  </r>
  <r>
    <s v="Blanket"/>
    <s v="Reliability, Resiliency, and Efficiency"/>
    <s v="Distribution System Improvements"/>
    <s v="13 Distribution System Improvements"/>
    <s v="PRE-00293"/>
    <x v="1"/>
    <s v="13 Distribution System Improvements"/>
    <s v="1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2434.86"/>
    <n v="140484.12"/>
    <n v="165716.64000000001"/>
    <d v="2030-12-31T00:00:00"/>
  </r>
  <r>
    <s v="Blanket"/>
    <s v="Reliability, Resiliency, and Efficiency"/>
    <s v="Distribution System Improvements"/>
    <s v="14 Distribution System Improvements"/>
    <s v="PRE-00320"/>
    <x v="1"/>
    <s v="14 Distribution System Improvements"/>
    <s v="1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11501.90000000001"/>
    <n v="154175.28"/>
    <n v="181867.08000000002"/>
    <d v="2030-12-31T00:00:00"/>
  </r>
  <r>
    <s v="Blanket"/>
    <s v="Reliability, Resiliency, and Efficiency"/>
    <s v="Distribution System Improvements"/>
    <s v="15 Distribution System Improvements"/>
    <s v="PRE-00347"/>
    <x v="1"/>
    <s v="15 Distribution System Improvements"/>
    <s v="1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2331.4100000000003"/>
    <n v="2678.64"/>
    <n v="3159.8399999999997"/>
    <d v="2030-12-31T00:00:00"/>
  </r>
  <r>
    <s v="Blanket"/>
    <s v="Reliability, Resiliency, and Efficiency"/>
    <s v="Distribution System Improvements"/>
    <s v="16 Distribution System Improvements"/>
    <s v="PRE-00374"/>
    <x v="1"/>
    <s v="16 Distribution System Improvements"/>
    <s v="1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3302"/>
    <n v="3274.08"/>
    <n v="3862.0800000000004"/>
    <d v="2030-12-31T00:00:00"/>
  </r>
  <r>
    <s v="Blanket"/>
    <s v="Reliability, Resiliency, and Efficiency"/>
    <s v="Main Replacements"/>
    <s v="01 Main Replacements"/>
    <s v="CRR-00027"/>
    <x v="2"/>
    <s v="01 Main Replacements"/>
    <s v="0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6341635.4400000004"/>
    <n v="4605863"/>
    <n v="5169600"/>
    <d v="2030-12-31T00:00:00"/>
  </r>
  <r>
    <s v="Blanket"/>
    <s v="Reliability, Resiliency, and Efficiency"/>
    <s v="Main Replacements"/>
    <s v="02 Main Replacements"/>
    <s v="CRR-00054"/>
    <x v="2"/>
    <s v="02 Main Replacements"/>
    <s v="02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268110.05"/>
    <n v="1138427"/>
    <n v="1277700"/>
    <d v="2030-12-31T00:00:00"/>
  </r>
  <r>
    <s v="Blanket"/>
    <s v="Reliability, Resiliency, and Efficiency"/>
    <s v="Main Replacements"/>
    <s v="03 Main Replacements"/>
    <s v="CRR-00081"/>
    <x v="2"/>
    <s v="03 Main Replacements"/>
    <s v="0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725351.94"/>
    <n v="780060.00000000012"/>
    <n v="875700"/>
    <d v="2030-12-31T00:00:00"/>
  </r>
  <r>
    <s v="Blanket"/>
    <s v="Reliability, Resiliency, and Efficiency"/>
    <s v="Main Replacements"/>
    <s v="04 Main Replacements"/>
    <s v="CRR-00108"/>
    <x v="2"/>
    <s v="04 Main Replacements"/>
    <s v="0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541913.1500000004"/>
    <n v="3613977"/>
    <n v="4055000"/>
    <d v="2030-12-31T00:00:00"/>
  </r>
  <r>
    <s v="Blanket"/>
    <s v="Reliability, Resiliency, and Efficiency"/>
    <s v="Main Replacements"/>
    <s v="05 Main Replacements"/>
    <s v="CRR-00135"/>
    <x v="2"/>
    <s v="05 Main Replacements"/>
    <s v="0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433.349999999999"/>
    <n v="109269"/>
    <n v="122400"/>
    <d v="2030-12-31T00:00:00"/>
  </r>
  <r>
    <s v="Blanket"/>
    <s v="Reliability, Resiliency, and Efficiency"/>
    <s v="Main Replacements"/>
    <s v="06 Main Replacements"/>
    <s v="CRR-00162"/>
    <x v="2"/>
    <s v="06 Main Replacements"/>
    <s v="0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214656.7199999997"/>
    <n v="1271644"/>
    <n v="1427600"/>
    <d v="2030-12-31T00:00:00"/>
  </r>
  <r>
    <s v="Blanket"/>
    <s v="Reliability, Resiliency, and Efficiency"/>
    <s v="Main Replacements"/>
    <s v="08 Main Replacements"/>
    <s v="CRR-00189"/>
    <x v="2"/>
    <s v="08 Main Replacements"/>
    <s v="08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32767.38000000003"/>
    <n v="266534"/>
    <n v="299900"/>
    <d v="2030-12-31T00:00:00"/>
  </r>
  <r>
    <s v="Blanket"/>
    <s v="Reliability, Resiliency, and Efficiency"/>
    <s v="Main Replacements"/>
    <s v="09 Main Replacements"/>
    <s v="CRR-00216"/>
    <x v="2"/>
    <s v="09 Main Replacements"/>
    <s v="09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90024.60000000003"/>
    <n v="213026"/>
    <n v="238800"/>
    <d v="2030-12-31T00:00:00"/>
  </r>
  <r>
    <s v="Blanket"/>
    <s v="Reliability, Resiliency, and Efficiency"/>
    <s v="Main Replacements"/>
    <s v="10 Main Replacements"/>
    <s v="CRR-00243"/>
    <x v="2"/>
    <s v="10 Main Replacements"/>
    <s v="10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0"/>
    <n v="0"/>
    <n v="0"/>
    <d v="2030-12-31T00:00:00"/>
  </r>
  <r>
    <s v="Blanket"/>
    <s v="Reliability, Resiliency, and Efficiency"/>
    <s v="Main Replacements"/>
    <s v="11 Main Replacements"/>
    <s v="CRR-00270"/>
    <x v="2"/>
    <s v="11 Main Replacements"/>
    <s v="1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74510.9500000002"/>
    <n v="1647494"/>
    <n v="1847600"/>
    <d v="2030-12-31T00:00:00"/>
  </r>
  <r>
    <s v="Blanket"/>
    <s v="Reliability, Resiliency, and Efficiency"/>
    <s v="Main Replacements"/>
    <s v="13 Main Replacements"/>
    <s v="CRR-00297"/>
    <x v="2"/>
    <s v="13 Main Replacements"/>
    <s v="1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462473.84000000008"/>
    <n v="437023"/>
    <n v="489500"/>
    <d v="2030-12-31T00:00:00"/>
  </r>
  <r>
    <s v="Blanket"/>
    <s v="Reliability, Resiliency, and Efficiency"/>
    <s v="Main Replacements"/>
    <s v="14 Main Replacements"/>
    <s v="CRR-00324"/>
    <x v="2"/>
    <s v="14 Main Replacements"/>
    <s v="1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83412.63999999998"/>
    <n v="145341"/>
    <n v="163200"/>
    <d v="2030-12-31T00:00:00"/>
  </r>
  <r>
    <s v="Blanket"/>
    <s v="Reliability, Resiliency, and Efficiency"/>
    <s v="Main Replacements"/>
    <s v="15 Main Replacements"/>
    <s v="CRR-00351"/>
    <x v="2"/>
    <s v="15 Main Replacements"/>
    <s v="1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83028.39000000007"/>
    <n v="412975"/>
    <n v="463100"/>
    <d v="2030-12-31T00:00:00"/>
  </r>
  <r>
    <s v="Blanket"/>
    <s v="Reliability, Resiliency, and Efficiency"/>
    <s v="Main Replacements"/>
    <s v="16 Main Replacements"/>
    <s v="CRR-00378"/>
    <x v="2"/>
    <s v="16 Main Replacements"/>
    <s v="1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91200.7500000002"/>
    <n v="358367"/>
    <n v="401900"/>
    <d v="2030-12-31T00:00:00"/>
  </r>
  <r>
    <s v="Blanket"/>
    <s v="Reliability, Resiliency, and Efficiency"/>
    <s v="Meters and Regulators"/>
    <s v="90 Periodic Meter Changeouts"/>
    <s v="NEW-15758"/>
    <x v="3"/>
    <s v="The capital upgrade of an existing meter set."/>
    <s v="The capital upgrade of an existing meter set."/>
    <s v="Need input from Leadership/Business"/>
    <m/>
    <n v="0"/>
    <n v="7800000"/>
    <d v="2030-12-31T00:00:00"/>
  </r>
  <r>
    <s v="Blanket"/>
    <s v="Reliability, Resiliency, and Efficiency"/>
    <s v="Non-Construction"/>
    <s v="01 Communication Equipment"/>
    <s v="NCP-00009"/>
    <x v="4"/>
    <s v="01 Communication Equipment"/>
    <s v="01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4701.449999999997"/>
    <n v="0"/>
    <n v="0"/>
    <d v="2030-12-31T00:00:00"/>
  </r>
  <r>
    <s v="Blanket"/>
    <s v="Reliability, Resiliency, and Efficiency"/>
    <s v="Non-Construction"/>
    <s v="01 Improvements to Property"/>
    <s v="NCP-00007"/>
    <x v="5"/>
    <s v="01 Improvements to Property"/>
    <s v="0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460973.52"/>
    <n v="332984"/>
    <n v="309435"/>
    <d v="2030-12-31T00:00:00"/>
  </r>
  <r>
    <s v="Blanket"/>
    <s v="Reliability, Resiliency, and Efficiency"/>
    <s v="Non-Construction"/>
    <s v="01 Misc. Non-Revenue Producing"/>
    <s v="PRE-00001"/>
    <x v="6"/>
    <s v="01 Misc. Non-Revenue Producing"/>
    <s v="01 Misc. Non-Revenue Producing"/>
    <s v="Need input from Leadership/Business"/>
    <n v="0"/>
    <n v="0"/>
    <n v="0"/>
    <d v="2030-12-31T00:00:00"/>
  </r>
  <r>
    <s v="Blanket"/>
    <s v="Reliability, Resiliency, and Efficiency"/>
    <s v="Non-Construction"/>
    <s v="01 Power Operated Equipment"/>
    <s v="NCP-00005"/>
    <x v="4"/>
    <s v="01 Power Operated Equipment"/>
    <s v="01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0000"/>
    <n v="70004.33"/>
    <d v="2030-12-31T00:00:00"/>
  </r>
  <r>
    <s v="Blanket"/>
    <s v="Reliability, Resiliency, and Efficiency"/>
    <s v="Non-Construction"/>
    <s v="01 Testing and Measuring Equipment"/>
    <s v="NCP-00004"/>
    <x v="4"/>
    <s v="01 Testing and Measuring Equipment"/>
    <s v="0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10464.74"/>
    <n v="45000"/>
    <n v="0"/>
    <d v="2030-12-31T00:00:00"/>
  </r>
  <r>
    <s v="Blanket"/>
    <s v="Reliability, Resiliency, and Efficiency"/>
    <s v="Non-Construction"/>
    <s v="01 Tools and Shop Equipment"/>
    <s v="NCP-00002"/>
    <x v="4"/>
    <s v="01 Tools and Shop Equipment"/>
    <s v="01 Tools and Shop Equipment-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74550.06000000003"/>
    <n v="126000"/>
    <n v="77268"/>
    <d v="2030-12-31T00:00:00"/>
  </r>
  <r>
    <s v="Blanket"/>
    <s v="Reliability, Resiliency, and Efficiency"/>
    <s v="Non-Construction"/>
    <s v="02 Communication Equipment"/>
    <s v="NCP-00036"/>
    <x v="4"/>
    <s v="02 Communication Equipment"/>
    <s v="02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2 Improvements to Property"/>
    <s v="NCP-00034"/>
    <x v="5"/>
    <s v="02 Improvements to Property"/>
    <s v="02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57984"/>
    <n v="171436"/>
    <d v="2030-12-31T00:00:00"/>
  </r>
  <r>
    <s v="Blanket"/>
    <s v="Reliability, Resiliency, and Efficiency"/>
    <s v="Non-Construction"/>
    <s v="02 Misc. Non-Revenue Producing"/>
    <s v="PRE-00028"/>
    <x v="6"/>
    <s v="02 Misc. Non-Revenue Producing"/>
    <s v="02 Misc. Non-Revenue Producing"/>
    <s v="Need input from Leadership/Business"/>
    <n v="-2.2100000000000009"/>
    <n v="0"/>
    <n v="0"/>
    <d v="2030-12-31T00:00:00"/>
  </r>
  <r>
    <s v="Blanket"/>
    <s v="Reliability, Resiliency, and Efficiency"/>
    <s v="Non-Construction"/>
    <s v="02 Power Operated Equipment"/>
    <s v="NCP-00032"/>
    <x v="4"/>
    <s v="02 Power Operated Equipment"/>
    <s v="02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4651.3499999999995"/>
    <n v="60000"/>
    <n v="255000"/>
    <d v="2030-12-31T00:00:00"/>
  </r>
  <r>
    <s v="Blanket"/>
    <s v="Reliability, Resiliency, and Efficiency"/>
    <s v="Non-Construction"/>
    <s v="02 Testing and Measuring Equipment"/>
    <s v="NCP-00031"/>
    <x v="4"/>
    <s v="02 Testing and Measuring Equipment"/>
    <s v="02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71510.36"/>
    <n v="20000"/>
    <n v="0"/>
    <d v="2030-12-31T00:00:00"/>
  </r>
  <r>
    <s v="Blanket"/>
    <s v="Reliability, Resiliency, and Efficiency"/>
    <s v="Non-Construction"/>
    <s v="02 Tools and Shop Equipment"/>
    <s v="NCP-00029"/>
    <x v="4"/>
    <s v="02 Tools and Shop Equipment"/>
    <s v="02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8254.18"/>
    <n v="75384"/>
    <n v="77268"/>
    <d v="2030-12-31T00:00:00"/>
  </r>
  <r>
    <s v="Blanket"/>
    <s v="Reliability, Resiliency, and Efficiency"/>
    <s v="Non-Construction"/>
    <s v="03 Communication Equipment"/>
    <s v="NCP-00063"/>
    <x v="4"/>
    <s v="03 Communication Equipment"/>
    <s v="03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3 Improvements to Property"/>
    <s v="NCP-00061"/>
    <x v="5"/>
    <s v="03 Improvements to Property"/>
    <s v="0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88131.67"/>
    <n v="52188"/>
    <n v="453492"/>
    <d v="2030-12-31T00:00:00"/>
  </r>
  <r>
    <s v="Blanket"/>
    <s v="Reliability, Resiliency, and Efficiency"/>
    <s v="Non-Construction"/>
    <s v="03 Misc. Non-Revenue Producing"/>
    <s v="PRE-00055"/>
    <x v="6"/>
    <s v="03 Misc. Non-Revenue Producing"/>
    <s v="03 Misc. Non-Revenue Producing"/>
    <s v="Need input from Leadership/Business"/>
    <n v="277.75"/>
    <n v="0"/>
    <n v="50000"/>
    <d v="2030-12-31T00:00:00"/>
  </r>
  <r>
    <s v="Blanket"/>
    <s v="Reliability, Resiliency, and Efficiency"/>
    <s v="Non-Construction"/>
    <s v="03 Power Operated Equipment"/>
    <s v="NCP-00059"/>
    <x v="4"/>
    <s v="03 Power Operated Equipment"/>
    <s v="03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0000"/>
    <n v="190003.99"/>
    <d v="2030-12-31T00:00:00"/>
  </r>
  <r>
    <s v="Blanket"/>
    <s v="Reliability, Resiliency, and Efficiency"/>
    <s v="Non-Construction"/>
    <s v="03 Testing and Measuring Equipment"/>
    <s v="NCP-00058"/>
    <x v="4"/>
    <s v="03 Testing and Measuring Equipment"/>
    <s v="0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18624.400000000001"/>
    <n v="0"/>
    <n v="0"/>
    <d v="2030-12-31T00:00:00"/>
  </r>
  <r>
    <s v="Blanket"/>
    <s v="Reliability, Resiliency, and Efficiency"/>
    <s v="Non-Construction"/>
    <s v="03 Tools and Shop Equipment"/>
    <s v="NCP-00056"/>
    <x v="4"/>
    <s v="03 Tools and Shop Equipment"/>
    <s v="03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4759.82"/>
    <n v="75384"/>
    <n v="77268"/>
    <d v="2030-12-31T00:00:00"/>
  </r>
  <r>
    <s v="Blanket"/>
    <s v="Reliability, Resiliency, and Efficiency"/>
    <s v="Non-Construction"/>
    <s v="04 Communication Equipment"/>
    <s v="NCP-00090"/>
    <x v="4"/>
    <s v="04 Communication Equipment"/>
    <s v="04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4 Improvements to Property"/>
    <s v="NCP-00088"/>
    <x v="5"/>
    <s v="04 Improvements to Property"/>
    <s v="0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455810.88"/>
    <n v="249576"/>
    <n v="471312"/>
    <d v="2030-12-31T00:00:00"/>
  </r>
  <r>
    <s v="Blanket"/>
    <s v="Reliability, Resiliency, and Efficiency"/>
    <s v="Non-Construction"/>
    <s v="04 Misc. Non-Revenue Producing"/>
    <s v="PRE-00082"/>
    <x v="6"/>
    <s v="04 Misc. Non-Revenue Producing"/>
    <s v="04 Misc. Non-Revenue Producing"/>
    <s v="Need input from Leadership/Business"/>
    <n v="1760.6599999999999"/>
    <n v="0"/>
    <n v="50000"/>
    <d v="2030-12-31T00:00:00"/>
  </r>
  <r>
    <s v="Blanket"/>
    <s v="Reliability, Resiliency, and Efficiency"/>
    <s v="Non-Construction"/>
    <s v="04 Power Operated Equipment"/>
    <s v="NCP-00086"/>
    <x v="4"/>
    <s v="04 Power Operated Equipment"/>
    <s v="04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5000"/>
    <n v="120000"/>
    <d v="2030-12-31T00:00:00"/>
  </r>
  <r>
    <s v="Blanket"/>
    <s v="Reliability, Resiliency, and Efficiency"/>
    <s v="Non-Construction"/>
    <s v="04 Testing and Measuring Equipment"/>
    <s v="NCP-00085"/>
    <x v="4"/>
    <s v="04 Testing and Measuring Equipment"/>
    <s v="0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90668.56"/>
    <n v="36000"/>
    <n v="15000"/>
    <d v="2030-12-31T00:00:00"/>
  </r>
  <r>
    <s v="Blanket"/>
    <s v="Reliability, Resiliency, and Efficiency"/>
    <s v="Non-Construction"/>
    <s v="04 Tools and Shop Equipment"/>
    <s v="NCP-00083"/>
    <x v="4"/>
    <s v="04 Tools and Shop Equipment"/>
    <s v="04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5176.31"/>
    <n v="11164"/>
    <n v="26188"/>
    <d v="2030-12-31T00:00:00"/>
  </r>
  <r>
    <s v="Blanket"/>
    <s v="Reliability, Resiliency, and Efficiency"/>
    <s v="Non-Construction"/>
    <s v="05 Communication Equipment"/>
    <s v="NCP-00117"/>
    <x v="4"/>
    <s v="05 Communication Equipment"/>
    <s v="0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5 Improvements to Property"/>
    <s v="NCP-00115"/>
    <x v="5"/>
    <s v="05 Improvements to Property"/>
    <s v="0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27634.34999999999"/>
    <n v="20000"/>
    <n v="20000"/>
    <d v="2030-12-31T00:00:00"/>
  </r>
  <r>
    <s v="Blanket"/>
    <s v="Reliability, Resiliency, and Efficiency"/>
    <s v="Non-Construction"/>
    <s v="05 Misc. Non-Revenue Producing"/>
    <s v="PRE-00109"/>
    <x v="6"/>
    <s v="05 Misc. Non-Revenue Producing"/>
    <s v="05 Misc. Non-Revenue Producing"/>
    <s v="Need input from Leadership/Business"/>
    <n v="4687.97"/>
    <n v="0"/>
    <n v="0"/>
    <d v="2030-12-31T00:00:00"/>
  </r>
  <r>
    <s v="Blanket"/>
    <s v="Reliability, Resiliency, and Efficiency"/>
    <s v="Non-Construction"/>
    <s v="05 Power Operated Equipment"/>
    <s v="NCP-00113"/>
    <x v="4"/>
    <s v="05 Power Operated Equipment"/>
    <s v="05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35000"/>
    <n v="50000"/>
    <d v="2030-12-31T00:00:00"/>
  </r>
  <r>
    <s v="Blanket"/>
    <s v="Reliability, Resiliency, and Efficiency"/>
    <s v="Non-Construction"/>
    <s v="05 Reimbursable Constr. Customer Ow"/>
    <s v="REL-00129"/>
    <x v="4"/>
    <s v="05 Reimbursable Constr. Customer Owned"/>
    <s v="05 Reimbursable Constr. Customer Owned"/>
    <s v="Need input from Leadership/Business"/>
    <n v="0"/>
    <n v="0"/>
    <n v="0"/>
    <d v="2028-12-31T00:00:00"/>
  </r>
  <r>
    <s v="Blanket"/>
    <s v="Reliability, Resiliency, and Efficiency"/>
    <s v="Non-Construction"/>
    <s v="05 Testing and Measuring Equipment"/>
    <s v="NCP-00112"/>
    <x v="4"/>
    <s v="05 Testing and Measuring Equipment"/>
    <s v="0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4425.2700000000004"/>
    <n v="4000"/>
    <n v="6000"/>
    <d v="2030-12-31T00:00:00"/>
  </r>
  <r>
    <s v="Blanket"/>
    <s v="Reliability, Resiliency, and Efficiency"/>
    <s v="Non-Construction"/>
    <s v="05 Tools and Shop Equipment"/>
    <s v="NCP-00110"/>
    <x v="4"/>
    <s v="05 Tools and Shop Equipment"/>
    <s v="05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4389.64"/>
    <n v="12000"/>
    <n v="19000"/>
    <d v="2030-12-31T00:00:00"/>
  </r>
  <r>
    <s v="Blanket"/>
    <s v="Reliability, Resiliency, and Efficiency"/>
    <s v="Non-Construction"/>
    <s v="06 Communication Equipment"/>
    <s v="NCP-00144"/>
    <x v="4"/>
    <s v="06 Communication Equipment"/>
    <s v="06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6 Improvements to Property"/>
    <s v="NCP-00142"/>
    <x v="5"/>
    <s v="06 Improvements to Property"/>
    <s v="0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50829.97000000003"/>
    <n v="690000"/>
    <n v="300000"/>
    <d v="2030-12-31T00:00:00"/>
  </r>
  <r>
    <s v="Blanket"/>
    <s v="Reliability, Resiliency, and Efficiency"/>
    <s v="Non-Construction"/>
    <s v="06 Misc. Non-Revenue Producing"/>
    <s v="PRE-00136"/>
    <x v="6"/>
    <s v="06 Misc. Non-Revenue Producing"/>
    <s v="06 Misc. Non-Revenue Producing"/>
    <s v="Need input from Leadership/Business"/>
    <n v="257.59000000000003"/>
    <n v="0"/>
    <n v="49999.999999999985"/>
    <d v="2030-12-31T00:00:00"/>
  </r>
  <r>
    <s v="Blanket"/>
    <s v="Reliability, Resiliency, and Efficiency"/>
    <s v="Non-Construction"/>
    <s v="06 Power Operated Equipment"/>
    <s v="NCP-00140"/>
    <x v="4"/>
    <s v="06 Power Operated Equipment"/>
    <s v="06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75000"/>
    <n v="75000"/>
    <d v="2030-12-31T00:00:00"/>
  </r>
  <r>
    <s v="Blanket"/>
    <s v="Reliability, Resiliency, and Efficiency"/>
    <s v="Non-Construction"/>
    <s v="06 Testing and Measuring Equipment"/>
    <s v="NCP-00139"/>
    <x v="4"/>
    <s v="06 Testing and Measuring Equipment"/>
    <s v="0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30816.9"/>
    <n v="63000"/>
    <n v="20000"/>
    <d v="2030-12-31T00:00:00"/>
  </r>
  <r>
    <s v="Blanket"/>
    <s v="Reliability, Resiliency, and Efficiency"/>
    <s v="Non-Construction"/>
    <s v="06 Tools and Shop Equipment"/>
    <s v="NCP-00137"/>
    <x v="4"/>
    <s v="06 Tools and Shop Equipment"/>
    <s v="06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7585.130000000005"/>
    <n v="55000"/>
    <n v="55000"/>
    <d v="2030-12-31T00:00:00"/>
  </r>
  <r>
    <s v="Blanket"/>
    <s v="Reliability, Resiliency, and Efficiency"/>
    <s v="Non-Construction"/>
    <s v="08 Communication Equipment"/>
    <s v="NCP-00171"/>
    <x v="4"/>
    <s v="08 Communication Equipment"/>
    <s v="08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8 Improvements to Property"/>
    <s v="NCP-00169"/>
    <x v="5"/>
    <s v="08 Improvements to Property"/>
    <s v="08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7752.07"/>
    <n v="12000"/>
    <n v="261892"/>
    <d v="2030-12-31T00:00:00"/>
  </r>
  <r>
    <s v="Blanket"/>
    <s v="Reliability, Resiliency, and Efficiency"/>
    <s v="Non-Construction"/>
    <s v="08 Misc. Non-Revenue Producing"/>
    <s v="PRE-00163"/>
    <x v="6"/>
    <s v="08 Misc. Non-Revenue Producing"/>
    <s v="08 Misc. Non-Revenue Producing"/>
    <s v="Need input from Leadership/Business"/>
    <n v="0"/>
    <n v="0"/>
    <n v="0"/>
    <d v="2030-12-31T00:00:00"/>
  </r>
  <r>
    <s v="Blanket"/>
    <s v="Reliability, Resiliency, and Efficiency"/>
    <s v="Non-Construction"/>
    <s v="08 Power Operated Equipment"/>
    <s v="NCP-00167"/>
    <x v="4"/>
    <s v="08 Power Operated Equipment"/>
    <s v="08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60000"/>
    <d v="2030-12-31T00:00:00"/>
  </r>
  <r>
    <s v="Blanket"/>
    <s v="Reliability, Resiliency, and Efficiency"/>
    <s v="Non-Construction"/>
    <s v="08 Testing and Measuring Equipment"/>
    <s v="NCP-00166"/>
    <x v="4"/>
    <s v="08 Testing and Measuring Equipment"/>
    <s v="08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0"/>
    <n v="0"/>
    <d v="2030-12-31T00:00:00"/>
  </r>
  <r>
    <s v="Blanket"/>
    <s v="Reliability, Resiliency, and Efficiency"/>
    <s v="Non-Construction"/>
    <s v="08 Tools and Shop Equipment"/>
    <s v="NCP-00164"/>
    <x v="4"/>
    <s v="08 Tools and Shop Equipment"/>
    <s v="08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7344.18"/>
    <n v="17400"/>
    <n v="17832"/>
    <d v="2030-12-31T00:00:00"/>
  </r>
  <r>
    <s v="Blanket"/>
    <s v="Reliability, Resiliency, and Efficiency"/>
    <s v="Non-Construction"/>
    <s v="09 Communication Equipment"/>
    <s v="NCP-00198"/>
    <x v="4"/>
    <s v="09 Communication Equipment"/>
    <s v="09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9 Improvements to Property"/>
    <s v="NCP-00196"/>
    <x v="5"/>
    <s v="09 Improvements to Property"/>
    <s v="09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4805.34"/>
    <n v="30000"/>
    <n v="250000"/>
    <d v="2030-12-31T00:00:00"/>
  </r>
  <r>
    <s v="Blanket"/>
    <s v="Reliability, Resiliency, and Efficiency"/>
    <s v="Non-Construction"/>
    <s v="09 Misc. Non-Revenue Producing"/>
    <s v="PRE-00190"/>
    <x v="6"/>
    <s v="09 Misc. Non-Revenue Producing"/>
    <s v="09 Misc. Non-Revenue Producing"/>
    <s v="Need input from Leadership/Business"/>
    <n v="54.28"/>
    <n v="0"/>
    <n v="0"/>
    <d v="2030-12-31T00:00:00"/>
  </r>
  <r>
    <s v="Blanket"/>
    <s v="Reliability, Resiliency, and Efficiency"/>
    <s v="Non-Construction"/>
    <s v="09 Power Operated Equipment"/>
    <s v="NCP-00194"/>
    <x v="4"/>
    <s v="09 Power Operated Equipment"/>
    <s v="09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50000"/>
    <d v="2030-12-31T00:00:00"/>
  </r>
  <r>
    <s v="Blanket"/>
    <s v="Reliability, Resiliency, and Efficiency"/>
    <s v="Non-Construction"/>
    <s v="09 Testing and Measuring Equipment"/>
    <s v="NCP-00193"/>
    <x v="4"/>
    <s v="09 Testing and Measuring Equipment"/>
    <s v="09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785.3"/>
    <n v="10000"/>
    <n v="10000"/>
    <d v="2030-12-31T00:00:00"/>
  </r>
  <r>
    <s v="Blanket"/>
    <s v="Reliability, Resiliency, and Efficiency"/>
    <s v="Non-Construction"/>
    <s v="09 Tools and Shop Equipment"/>
    <s v="NCP-00191"/>
    <x v="4"/>
    <s v="09 Tools and Shop Equipment"/>
    <s v="09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8449.509999999998"/>
    <n v="25000"/>
    <n v="5000"/>
    <d v="2030-12-31T00:00:00"/>
  </r>
  <r>
    <s v="Blanket"/>
    <s v="Reliability, Resiliency, and Efficiency"/>
    <s v="Non-Construction"/>
    <s v="10 Communication Equipment"/>
    <s v="NCP-00225"/>
    <x v="4"/>
    <s v="10 Communication Equipment"/>
    <s v="10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0 Improvements to Property"/>
    <s v="NCP-00223"/>
    <x v="5"/>
    <s v="10 Improvements to Property"/>
    <s v="1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5000"/>
    <n v="5940"/>
    <d v="2030-12-31T00:00:00"/>
  </r>
  <r>
    <s v="Blanket"/>
    <s v="Reliability, Resiliency, and Efficiency"/>
    <s v="Non-Construction"/>
    <s v="10 Misc. Non-Revenue Producing"/>
    <s v="PRE-00217"/>
    <x v="6"/>
    <s v="10 Misc. Non-Revenue Producing"/>
    <s v="10 Misc. Non-Revenue Producing"/>
    <s v="Need input from Leadership/Business"/>
    <n v="0"/>
    <n v="0"/>
    <n v="0"/>
    <d v="2030-12-31T00:00:00"/>
  </r>
  <r>
    <s v="Blanket"/>
    <s v="Reliability, Resiliency, and Efficiency"/>
    <s v="Non-Construction"/>
    <s v="10 Power Operated Equipment"/>
    <s v="NCP-00221"/>
    <x v="4"/>
    <s v="10 Power Operated Equipment"/>
    <s v="10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0"/>
    <d v="2030-12-31T00:00:00"/>
  </r>
  <r>
    <s v="Blanket"/>
    <s v="Reliability, Resiliency, and Efficiency"/>
    <s v="Non-Construction"/>
    <s v="10 Testing and Measuring Equipment"/>
    <s v="NCP-00220"/>
    <x v="4"/>
    <s v="10 Testing and Measuring Equipment"/>
    <s v="1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0"/>
    <n v="0"/>
    <d v="2030-12-31T00:00:00"/>
  </r>
  <r>
    <s v="Blanket"/>
    <s v="Reliability, Resiliency, and Efficiency"/>
    <s v="Non-Construction"/>
    <s v="10 Tools and Shop Equipment"/>
    <s v="NCP-00218"/>
    <x v="4"/>
    <s v="10 Tools and Shop Equipment"/>
    <s v="10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8708.4600000000009"/>
    <n v="6000"/>
    <n v="4752"/>
    <d v="2030-12-31T00:00:00"/>
  </r>
  <r>
    <s v="Blanket"/>
    <s v="Reliability, Resiliency, and Efficiency"/>
    <s v="Non-Construction"/>
    <s v="11 Communication Equipment"/>
    <s v="NCP-00252"/>
    <x v="4"/>
    <s v="11 Communication Equipment"/>
    <s v="11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1 Improvements to Property"/>
    <s v="NCP-00250"/>
    <x v="5"/>
    <s v="11 Improvements to Property"/>
    <s v="1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5313.26"/>
    <n v="400000.33"/>
    <n v="50000"/>
    <d v="2030-12-31T00:00:00"/>
  </r>
  <r>
    <s v="Blanket"/>
    <s v="Reliability, Resiliency, and Efficiency"/>
    <s v="Non-Construction"/>
    <s v="11 Misc. Non-Revenue Producing"/>
    <s v="PRE-00244"/>
    <x v="6"/>
    <s v="11 Misc. Non-Revenue Producing"/>
    <s v="11 Misc. Non-Revenue Producing"/>
    <s v="Need input from Leadership/Business"/>
    <n v="758.36"/>
    <n v="0"/>
    <n v="50000.000000000015"/>
    <d v="2030-12-31T00:00:00"/>
  </r>
  <r>
    <s v="Blanket"/>
    <s v="Reliability, Resiliency, and Efficiency"/>
    <s v="Non-Construction"/>
    <s v="11 Power Operated Equipment"/>
    <s v="NCP-00248"/>
    <x v="4"/>
    <s v="11 Power Operated Equipment"/>
    <s v="11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5000"/>
    <n v="55004.33"/>
    <d v="2030-12-31T00:00:00"/>
  </r>
  <r>
    <s v="Blanket"/>
    <s v="Reliability, Resiliency, and Efficiency"/>
    <s v="Non-Construction"/>
    <s v="11 Testing and Measuring Equipment"/>
    <s v="NCP-00247"/>
    <x v="4"/>
    <s v="11 Testing and Measuring Equipment"/>
    <s v="1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30000"/>
    <n v="30000"/>
    <d v="2030-12-31T00:00:00"/>
  </r>
  <r>
    <s v="Blanket"/>
    <s v="Reliability, Resiliency, and Efficiency"/>
    <s v="Non-Construction"/>
    <s v="11 Tools and Shop Equipment"/>
    <s v="NCP-00245"/>
    <x v="4"/>
    <s v="11 Tools and Shop Equipment"/>
    <s v="11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454.44"/>
    <n v="45000"/>
    <n v="45000"/>
    <d v="2030-12-31T00:00:00"/>
  </r>
  <r>
    <s v="Blanket"/>
    <s v="Reliability, Resiliency, and Efficiency"/>
    <s v="Non-Construction"/>
    <s v="13 Communication Equipment"/>
    <s v="NCP-00279"/>
    <x v="4"/>
    <s v="13 Communication Equipment"/>
    <s v="13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3 Improvements to Property"/>
    <s v="NCP-00277"/>
    <x v="5"/>
    <s v="13 Improvements to Property"/>
    <s v="1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263330.8"/>
    <n v="115000"/>
    <n v="85000"/>
    <d v="2030-12-31T00:00:00"/>
  </r>
  <r>
    <s v="Blanket"/>
    <s v="Reliability, Resiliency, and Efficiency"/>
    <s v="Non-Construction"/>
    <s v="13 Misc. Non-Revenue Producing"/>
    <s v="PRE-00271"/>
    <x v="6"/>
    <s v="13 Misc. Non-Revenue Producing"/>
    <s v="13 Misc. Non-Revenue Producing"/>
    <s v="Need input from Leadership/Business"/>
    <n v="0"/>
    <n v="0"/>
    <n v="0"/>
    <d v="2030-12-31T00:00:00"/>
  </r>
  <r>
    <s v="Blanket"/>
    <s v="Reliability, Resiliency, and Efficiency"/>
    <s v="Non-Construction"/>
    <s v="13 Power Operated Equipment"/>
    <s v="NCP-00275"/>
    <x v="4"/>
    <s v="13 Power Operated Equipment"/>
    <s v="13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5232.0200000000004"/>
    <n v="16000"/>
    <n v="70000"/>
    <d v="2030-12-31T00:00:00"/>
  </r>
  <r>
    <s v="Blanket"/>
    <s v="Reliability, Resiliency, and Efficiency"/>
    <s v="Non-Construction"/>
    <s v="13 Testing and Measuring Equipment"/>
    <s v="NCP-00274"/>
    <x v="4"/>
    <s v="13 Testing and Measuring Equipment"/>
    <s v="1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16000"/>
    <n v="20000"/>
    <d v="2030-12-31T00:00:00"/>
  </r>
  <r>
    <s v="Blanket"/>
    <s v="Reliability, Resiliency, and Efficiency"/>
    <s v="Non-Construction"/>
    <s v="13 Tools and Shop Equipment"/>
    <s v="NCP-00272"/>
    <x v="4"/>
    <s v="13 Tools and Shop Equipment"/>
    <s v="13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6283.140000000007"/>
    <n v="62992"/>
    <n v="45528"/>
    <d v="2030-12-31T00:00:00"/>
  </r>
  <r>
    <s v="Blanket"/>
    <s v="Reliability, Resiliency, and Efficiency"/>
    <s v="Non-Construction"/>
    <s v="14 Communication Equipment"/>
    <s v="NCP-00306"/>
    <x v="4"/>
    <s v="14 Communication Equipment"/>
    <s v="14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4 Improvements to Property"/>
    <s v="NCP-00304"/>
    <x v="5"/>
    <s v="14 Improvements to Property"/>
    <s v="1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0916.09"/>
    <n v="5000"/>
    <n v="5000"/>
    <d v="2030-12-31T00:00:00"/>
  </r>
  <r>
    <s v="Blanket"/>
    <s v="Reliability, Resiliency, and Efficiency"/>
    <s v="Non-Construction"/>
    <s v="14 Misc. Non-Revenue Producing"/>
    <s v="PRE-00298"/>
    <x v="6"/>
    <s v="14 Misc. Non-Revenue Producing"/>
    <s v="14 Misc. Non-Revenue Producing"/>
    <s v="Need input from Leadership/Business"/>
    <n v="8753.84"/>
    <n v="0"/>
    <n v="49999.999999999993"/>
    <d v="2030-12-31T00:00:00"/>
  </r>
  <r>
    <s v="Blanket"/>
    <s v="Reliability, Resiliency, and Efficiency"/>
    <s v="Non-Construction"/>
    <s v="14 Power Operated Equipment"/>
    <s v="NCP-00302"/>
    <x v="4"/>
    <s v="14 Power Operated Equipment"/>
    <s v="14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50000"/>
    <d v="2030-12-31T00:00:00"/>
  </r>
  <r>
    <s v="Blanket"/>
    <s v="Reliability, Resiliency, and Efficiency"/>
    <s v="Non-Construction"/>
    <s v="14 Testing and Measuring Equipment"/>
    <s v="NCP-00301"/>
    <x v="4"/>
    <s v="14 Testing and Measuring Equipment"/>
    <s v="1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6073.22"/>
    <n v="27000"/>
    <n v="7000"/>
    <d v="2030-12-31T00:00:00"/>
  </r>
  <r>
    <s v="Blanket"/>
    <s v="Reliability, Resiliency, and Efficiency"/>
    <s v="Non-Construction"/>
    <s v="14 Tools and Shop Equipment"/>
    <s v="NCP-00299"/>
    <x v="4"/>
    <s v="14 Tools and Shop Equipment"/>
    <s v="14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1274.060000000005"/>
    <n v="45000"/>
    <n v="30000"/>
    <d v="2030-12-31T00:00:00"/>
  </r>
  <r>
    <s v="Blanket"/>
    <s v="Reliability, Resiliency, and Efficiency"/>
    <s v="Non-Construction"/>
    <s v="15 Communication Equipment"/>
    <s v="NCP-00333"/>
    <x v="4"/>
    <s v="15 Communication Equipment"/>
    <s v="1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5 Improvements to Property"/>
    <s v="NCP-00331"/>
    <x v="5"/>
    <s v="15 Improvements to Property"/>
    <s v="1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8063.25"/>
    <n v="680000"/>
    <n v="260000"/>
    <d v="2030-12-31T00:00:00"/>
  </r>
  <r>
    <s v="Blanket"/>
    <s v="Reliability, Resiliency, and Efficiency"/>
    <s v="Non-Construction"/>
    <s v="15 Misc. Non-Revenue Producing"/>
    <s v="PRE-00325"/>
    <x v="6"/>
    <s v="15 Misc. Non-Revenue Producing"/>
    <s v="15 Misc. Non-Revenue Producing"/>
    <s v="Need input from Leadership/Business"/>
    <n v="0"/>
    <n v="0"/>
    <n v="49999.999999999985"/>
    <d v="2030-12-31T00:00:00"/>
  </r>
  <r>
    <s v="Blanket"/>
    <s v="Reliability, Resiliency, and Efficiency"/>
    <s v="Non-Construction"/>
    <s v="15 Power Operated Equipment"/>
    <s v="NCP-00329"/>
    <x v="4"/>
    <s v="15 Power Operated Equipment"/>
    <s v="15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75000"/>
    <n v="0"/>
    <d v="2030-12-31T00:00:00"/>
  </r>
  <r>
    <s v="Blanket"/>
    <s v="Reliability, Resiliency, and Efficiency"/>
    <s v="Non-Construction"/>
    <s v="15 Testing and Measuring Equipment"/>
    <s v="NCP-00328"/>
    <x v="4"/>
    <s v="15 Testing and Measuring Equipment"/>
    <s v="1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8000"/>
    <n v="8000"/>
    <d v="2030-12-31T00:00:00"/>
  </r>
  <r>
    <s v="Blanket"/>
    <s v="Reliability, Resiliency, and Efficiency"/>
    <s v="Non-Construction"/>
    <s v="15 Tools and Shop Equipment"/>
    <s v="NCP-00326"/>
    <x v="4"/>
    <s v="15 Tools and Shop Equipment"/>
    <s v="15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7447.75"/>
    <n v="40000"/>
    <n v="30000"/>
    <d v="2030-12-31T00:00:00"/>
  </r>
  <r>
    <s v="Blanket"/>
    <s v="Reliability, Resiliency, and Efficiency"/>
    <s v="Non-Construction"/>
    <s v="16 Communication Equipment"/>
    <s v="NCP-00360"/>
    <x v="4"/>
    <s v="16 Communication Equipment"/>
    <s v="16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6 Improvements to Property"/>
    <s v="NCP-00358"/>
    <x v="5"/>
    <s v="16 Improvements to Property"/>
    <s v="1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36820.52000000002"/>
    <n v="28992"/>
    <n v="279712"/>
    <d v="2030-12-31T00:00:00"/>
  </r>
  <r>
    <s v="Blanket"/>
    <s v="Reliability, Resiliency, and Efficiency"/>
    <s v="Non-Construction"/>
    <s v="16 Misc. Non-Revenue Producing"/>
    <s v="PRE-00352"/>
    <x v="6"/>
    <s v="16 Misc. Non-Revenue Producing"/>
    <s v="16 Misc. Non-Revenue Producing"/>
    <s v="Need input from Leadership/Business"/>
    <n v="0"/>
    <n v="0"/>
    <n v="0"/>
    <d v="2030-12-31T00:00:00"/>
  </r>
  <r>
    <s v="Blanket"/>
    <s v="Reliability, Resiliency, and Efficiency"/>
    <s v="Non-Construction"/>
    <s v="16 Power Operated Equipment"/>
    <s v="NCP-00356"/>
    <x v="4"/>
    <s v="16 Power Operated Equipment"/>
    <s v="16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26641.54"/>
    <n v="38500"/>
    <n v="24000"/>
    <d v="2030-12-31T00:00:00"/>
  </r>
  <r>
    <s v="Blanket"/>
    <s v="Reliability, Resiliency, and Efficiency"/>
    <s v="Non-Construction"/>
    <s v="16 Testing and Measuring Equipment"/>
    <s v="NCP-00355"/>
    <x v="4"/>
    <s v="16 Testing and Measuring Equipment"/>
    <s v="1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38974.980000000003"/>
    <n v="62552"/>
    <n v="23020"/>
    <d v="2030-12-31T00:00:00"/>
  </r>
  <r>
    <s v="Blanket"/>
    <s v="Reliability, Resiliency, and Efficiency"/>
    <s v="Non-Construction"/>
    <s v="16 Tools and Shop Equipment"/>
    <s v="NCP-00353"/>
    <x v="4"/>
    <s v="16 Tools and Shop Equipment"/>
    <s v="16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9711.53"/>
    <n v="77188"/>
    <n v="55658"/>
    <d v="2030-12-31T00:00:00"/>
  </r>
  <r>
    <s v="Blanket"/>
    <s v="Reliability, Resiliency, and Efficiency"/>
    <s v="Non-Construction"/>
    <s v="55 Communication Equipment"/>
    <s v="NCP-00387"/>
    <x v="4"/>
    <s v="55 Communication Equipment"/>
    <s v="5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55 Improvements to Property"/>
    <s v="NCP-00385"/>
    <x v="5"/>
    <s v="55 Improvements to Property"/>
    <s v="5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0"/>
    <n v="0"/>
    <d v="2030-12-31T00:00:00"/>
  </r>
  <r>
    <s v="Blanket"/>
    <s v="Reliability, Resiliency, and Efficiency"/>
    <s v="Non-Construction"/>
    <s v="55 Misc. Non-Revenue Producing"/>
    <s v="PRE-00379"/>
    <x v="6"/>
    <s v="55 Misc. Non-Revenue Producing"/>
    <s v="55 Misc. Non-Revenue Producing"/>
    <s v="Need input from Leadership/Business"/>
    <n v="6243.42"/>
    <n v="0"/>
    <n v="0"/>
    <d v="2030-12-31T00:00:00"/>
  </r>
  <r>
    <s v="Blanket"/>
    <s v="Reliability, Resiliency, and Efficiency"/>
    <s v="Non-Construction"/>
    <s v="90 Communication Equipment"/>
    <s v="NCP-00393"/>
    <x v="4"/>
    <s v="90 Communication Equipment"/>
    <s v="90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3446"/>
    <n v="12000"/>
    <n v="12000"/>
    <d v="2030-12-31T00:00:00"/>
  </r>
  <r>
    <s v="Blanket"/>
    <s v="Reliability, Resiliency, and Efficiency"/>
    <s v="Non-Construction"/>
    <s v="90 Improvements to Property"/>
    <s v="NCP-00391"/>
    <x v="5"/>
    <s v="90 Improvements to Property"/>
    <s v="9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280000"/>
    <n v="100000"/>
    <d v="2030-12-31T00:00:00"/>
  </r>
  <r>
    <s v="Blanket"/>
    <s v="Reliability, Resiliency, and Efficiency"/>
    <s v="Non-Construction"/>
    <s v="90 Misc. Non-Revenue Producing"/>
    <s v="PRE-00388"/>
    <x v="6"/>
    <s v="90 Misc. Non-Revenue Producing"/>
    <s v="90 Misc. Non-Revenue Producing"/>
    <s v="Need input from Leadership/Business"/>
    <n v="72856.760000000009"/>
    <n v="0"/>
    <n v="0"/>
    <d v="2030-12-31T00:00:00"/>
  </r>
  <r>
    <s v="Blanket"/>
    <s v="Reliability, Resiliency, and Efficiency"/>
    <s v="Non-Construction"/>
    <s v="90 Power Operated Equipment"/>
    <s v="NCP-00440"/>
    <x v="4"/>
    <s v="90 Power Operated Equipment"/>
    <s v="90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35000"/>
    <n v="0"/>
    <d v="2030-12-31T00:00:00"/>
  </r>
  <r>
    <s v="Blanket"/>
    <s v="Reliability, Resiliency, and Efficiency"/>
    <s v="Non-Construction"/>
    <s v="90 Testing and Measuring Equipment"/>
    <s v="NCP-00439"/>
    <x v="4"/>
    <s v="90 Testing and Measuring Equipment"/>
    <s v="9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29271.25"/>
    <n v="-79000"/>
    <n v="50000"/>
    <d v="2030-12-31T00:00:00"/>
  </r>
  <r>
    <s v="Blanket"/>
    <s v="Reliability, Resiliency, and Efficiency"/>
    <s v="Non-Construction"/>
    <s v="90 Tools and Shop Equipment"/>
    <s v="NCP-00389"/>
    <x v="4"/>
    <s v="90 Tools and Shop Equipment"/>
    <s v="90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28797.04999999999"/>
    <n v="191500"/>
    <n v="257500"/>
    <d v="2030-12-31T00:00:00"/>
  </r>
  <r>
    <s v="Blanket"/>
    <s v="Reliability, Resiliency, and Efficiency"/>
    <s v="Service Line Replacements"/>
    <s v="01 Service Line Replacements"/>
    <s v="REL-00020"/>
    <x v="7"/>
    <s v="01 Service Line Replacements"/>
    <s v="01 Service Line Replacements - Use the blanket work order for the replacement of one foot to full-service lines of existing gas services."/>
    <s v="Need input from Leadership/Business"/>
    <n v="3786611.55"/>
    <n v="2762403.34"/>
    <n v="3142337"/>
    <d v="2030-12-31T00:00:00"/>
  </r>
  <r>
    <s v="Blanket"/>
    <s v="Reliability, Resiliency, and Efficiency"/>
    <s v="Service Line Replacements"/>
    <s v="02 Service Line Replacements"/>
    <s v="REL-00047"/>
    <x v="7"/>
    <s v="02 Service Line Replacements"/>
    <s v="02 Service Line Replacements - Use the blanket work order for the replacement of one foot to full-service lines of existing gas services."/>
    <s v="Need input from Leadership/Business"/>
    <n v="348526.25"/>
    <n v="264620"/>
    <n v="303300"/>
    <d v="2030-12-31T00:00:00"/>
  </r>
  <r>
    <s v="Blanket"/>
    <s v="Reliability, Resiliency, and Efficiency"/>
    <s v="Service Line Replacements"/>
    <s v="03 Service Line Replacements"/>
    <s v="REL-00074"/>
    <x v="7"/>
    <s v="03 Service Line Replacements"/>
    <s v="03 Service Line Replacements - Use the blanket work order for the replacement of one foot to full-service lines of existing gas services."/>
    <s v="Need input from Leadership/Business"/>
    <n v="787000.3600000001"/>
    <n v="717760.04"/>
    <n v="821300"/>
    <d v="2030-12-31T00:00:00"/>
  </r>
  <r>
    <s v="Blanket"/>
    <s v="Reliability, Resiliency, and Efficiency"/>
    <s v="Service Line Replacements"/>
    <s v="04 Service Line Replacements"/>
    <s v="REL-00101"/>
    <x v="7"/>
    <s v="04 Service Line Replacements"/>
    <s v="04 Service Line Replacements - Use the blanket work order for the replacement of one foot to full-service lines of existing gas services."/>
    <s v="Need input from Leadership/Business"/>
    <n v="11651.57"/>
    <n v="43900.04"/>
    <n v="49200"/>
    <d v="2030-12-31T00:00:00"/>
  </r>
  <r>
    <s v="Blanket"/>
    <s v="Reliability, Resiliency, and Efficiency"/>
    <s v="Service Line Replacements"/>
    <s v="05 Service Line Replacements"/>
    <s v="REL-00128"/>
    <x v="7"/>
    <s v="05 Service Line Replacements"/>
    <s v="05 Service Line Replacements - Use the blanket work order for the replacement of one foot to full-service lines of existing gas services."/>
    <s v="Need input from Leadership/Business"/>
    <n v="19536.199999999997"/>
    <n v="18159.96"/>
    <n v="21600"/>
    <d v="2030-12-31T00:00:00"/>
  </r>
  <r>
    <s v="Blanket"/>
    <s v="Reliability, Resiliency, and Efficiency"/>
    <s v="Service Line Replacements"/>
    <s v="06 Service Line Replacements"/>
    <s v="REL-00155"/>
    <x v="7"/>
    <s v="06 Service Line Replacements"/>
    <s v="06 Service Line Replacements - Use the blanket work order for the replacement of one foot to full-service lines of existing gas services."/>
    <s v="Need input from Leadership/Business"/>
    <n v="203654.71"/>
    <n v="79280.040000000008"/>
    <n v="91100"/>
    <d v="2030-12-31T00:00:00"/>
  </r>
  <r>
    <s v="Blanket"/>
    <s v="Reliability, Resiliency, and Efficiency"/>
    <s v="Service Line Replacements"/>
    <s v="08 Service Line Replacements"/>
    <s v="REL-00182"/>
    <x v="7"/>
    <s v="08 Service Line Replacements"/>
    <s v="08 Service Line Replacements - Use the blanket work order for the replacement of one foot to full-service lines of existing gas services."/>
    <s v="Need input from Leadership/Business"/>
    <n v="52170.380000000005"/>
    <n v="55680"/>
    <n v="64700"/>
    <d v="2030-12-31T00:00:00"/>
  </r>
  <r>
    <s v="Blanket"/>
    <s v="Reliability, Resiliency, and Efficiency"/>
    <s v="Service Line Replacements"/>
    <s v="09 Service Line Replacements"/>
    <s v="REL-00209"/>
    <x v="7"/>
    <s v="09 Service Line Replacements"/>
    <s v="09 Service Line Replacements - Use the blanket work order for the replacement of one foot to full-service lines of existing gas services."/>
    <s v="Need input from Leadership/Business"/>
    <n v="22598.100000000002"/>
    <n v="28880.04"/>
    <n v="33600"/>
    <d v="2030-12-31T00:00:00"/>
  </r>
  <r>
    <s v="Blanket"/>
    <s v="Reliability, Resiliency, and Efficiency"/>
    <s v="Service Line Replacements"/>
    <s v="10 Service Line Replacements"/>
    <s v="REL-00236"/>
    <x v="7"/>
    <s v="10 Service Line Replacements"/>
    <s v="10 Service Line Replacements - Use the blanket work order for the replacement of one foot to full-service lines of existing gas services."/>
    <s v="Need input from Leadership/Business"/>
    <n v="0"/>
    <n v="0"/>
    <n v="0"/>
    <d v="2030-12-31T00:00:00"/>
  </r>
  <r>
    <s v="Blanket"/>
    <s v="Reliability, Resiliency, and Efficiency"/>
    <s v="Service Line Replacements"/>
    <s v="11 Service Line Replacements"/>
    <s v="REL-00263"/>
    <x v="7"/>
    <s v="11 Service Line Replacements"/>
    <s v="11 Service Line Replacements - Use the blanket work order for the replacement of one foot to full-service lines of existing gas services."/>
    <s v="Need input from Leadership/Business"/>
    <n v="230925.03999999998"/>
    <n v="253900.04"/>
    <n v="290200"/>
    <d v="2030-12-31T00:00:00"/>
  </r>
  <r>
    <s v="Blanket"/>
    <s v="Reliability, Resiliency, and Efficiency"/>
    <s v="Service Line Replacements"/>
    <s v="13 Service Line Replacements"/>
    <s v="REL-00290"/>
    <x v="7"/>
    <s v="13 Service Line Replacements"/>
    <s v="13 Service Line Replacements - Use the blanket work order for the replacement of one foot to full-service lines of existing gas services."/>
    <s v="Need input from Leadership/Business"/>
    <n v="1516454.5999999999"/>
    <n v="1504100"/>
    <n v="1721800"/>
    <d v="2030-12-31T00:00:00"/>
  </r>
  <r>
    <s v="Blanket"/>
    <s v="Reliability, Resiliency, and Efficiency"/>
    <s v="Service Line Replacements"/>
    <s v="14 Service Line Replacements"/>
    <s v="REL-00317"/>
    <x v="7"/>
    <s v="14 Service Line Replacements"/>
    <s v="14 Service Line Replacements - Use the blanket work order for the replacement of one foot to full-service lines of existing gas services."/>
    <s v="Need input from Leadership/Business"/>
    <n v="161365.22999999998"/>
    <n v="91040.040000000008"/>
    <n v="104400"/>
    <d v="2030-12-31T00:00:00"/>
  </r>
  <r>
    <s v="Blanket"/>
    <s v="Reliability, Resiliency, and Efficiency"/>
    <s v="Service Line Replacements"/>
    <s v="15 Service Line Replacements"/>
    <s v="REL-00344"/>
    <x v="7"/>
    <s v="15 Service Line Replacements"/>
    <s v="15 Service Line Replacements - Use the blanket work order for the replacement of one foot to full-service lines of existing gas services."/>
    <s v="Need input from Leadership/Business"/>
    <n v="160258.96"/>
    <n v="123200.04000000001"/>
    <n v="141500"/>
    <d v="2030-12-31T00:00:00"/>
  </r>
  <r>
    <s v="Blanket"/>
    <s v="Reliability, Resiliency, and Efficiency"/>
    <s v="Service Line Replacements"/>
    <s v="16 Service Line Replacements"/>
    <s v="REL-00371"/>
    <x v="7"/>
    <s v="16 Service Line Replacements"/>
    <s v="16 Service Line Replacements - Use the blanket work order for the replacement of one foot to full-service lines of existing gas services."/>
    <s v="Need input from Leadership/Business"/>
    <n v="322229.40999999997"/>
    <n v="842080.04"/>
    <n v="962900"/>
    <d v="2030-12-31T00:00:00"/>
  </r>
  <r>
    <s v="Blanket"/>
    <s v="Reliability, Resiliency, and Efficiency"/>
    <s v="Technology Projects"/>
    <s v="01 Office Equipment"/>
    <s v="NCP-00006"/>
    <x v="8"/>
    <s v="01 Office Equipment"/>
    <s v="01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0457.300000000003"/>
    <n v="100000"/>
    <n v="21307"/>
    <d v="2030-12-31T00:00:00"/>
  </r>
  <r>
    <s v="Blanket"/>
    <s v="Reliability, Resiliency, and Efficiency"/>
    <s v="Technology Projects"/>
    <s v="02 Office Equipment"/>
    <s v="NCP-00033"/>
    <x v="8"/>
    <s v="02 Office Equipment"/>
    <s v="02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12192"/>
    <n v="6236"/>
    <d v="2030-12-31T00:00:00"/>
  </r>
  <r>
    <s v="Blanket"/>
    <s v="Reliability, Resiliency, and Efficiency"/>
    <s v="Technology Projects"/>
    <s v="03 Office Equipment"/>
    <s v="NCP-00060"/>
    <x v="8"/>
    <s v="03 Office Equipment"/>
    <s v="03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2281"/>
    <n v="2334"/>
    <d v="2030-12-31T00:00:00"/>
  </r>
  <r>
    <s v="Blanket"/>
    <s v="Reliability, Resiliency, and Efficiency"/>
    <s v="Technology Projects"/>
    <s v="04 Office Equipment"/>
    <s v="NCP-00087"/>
    <x v="8"/>
    <s v="04 Office Equipment"/>
    <s v="04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4426.879999999997"/>
    <n v="12000"/>
    <n v="16221"/>
    <d v="2030-12-31T00:00:00"/>
  </r>
  <r>
    <s v="Blanket"/>
    <s v="Reliability, Resiliency, and Efficiency"/>
    <s v="Technology Projects"/>
    <s v="05 Office Equipment"/>
    <s v="NCP-00114"/>
    <x v="8"/>
    <s v="05 Office Equipment"/>
    <s v="0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2500"/>
    <n v="2500"/>
    <d v="2030-12-31T00:00:00"/>
  </r>
  <r>
    <s v="Blanket"/>
    <s v="Reliability, Resiliency, and Efficiency"/>
    <s v="Technology Projects"/>
    <s v="06 Office Equipment"/>
    <s v="NCP-00141"/>
    <x v="8"/>
    <s v="06 Office Equipment"/>
    <s v="06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9735.040000000001"/>
    <n v="15000"/>
    <n v="100000"/>
    <d v="2030-12-31T00:00:00"/>
  </r>
  <r>
    <s v="Blanket"/>
    <s v="Reliability, Resiliency, and Efficiency"/>
    <s v="Technology Projects"/>
    <s v="08 Office Equipment"/>
    <s v="NCP-00168"/>
    <x v="8"/>
    <s v="08 Office Equipment"/>
    <s v="08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296.4799999999996"/>
    <n v="4593"/>
    <n v="4699"/>
    <d v="2030-12-31T00:00:00"/>
  </r>
  <r>
    <s v="Blanket"/>
    <s v="Reliability, Resiliency, and Efficiency"/>
    <s v="Technology Projects"/>
    <s v="09 Office Equipment"/>
    <s v="NCP-00195"/>
    <x v="8"/>
    <s v="09 Office Equipment"/>
    <s v="09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558.29"/>
    <n v="2500"/>
    <n v="2500"/>
    <d v="2030-12-31T00:00:00"/>
  </r>
  <r>
    <s v="Blanket"/>
    <s v="Reliability, Resiliency, and Efficiency"/>
    <s v="Technology Projects"/>
    <s v="10 Office Equipment"/>
    <s v="NCP-00222"/>
    <x v="8"/>
    <s v="10 Office Equipment"/>
    <s v="10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11 Office Equipment"/>
    <s v="NCP-00249"/>
    <x v="8"/>
    <s v="11 Office Equipment"/>
    <s v="11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0348.980000000003"/>
    <n v="30000"/>
    <n v="20000"/>
    <d v="2030-12-31T00:00:00"/>
  </r>
  <r>
    <s v="Blanket"/>
    <s v="Reliability, Resiliency, and Efficiency"/>
    <s v="Technology Projects"/>
    <s v="13 Office Equipment"/>
    <s v="NCP-00276"/>
    <x v="8"/>
    <s v="13 Office Equipment"/>
    <s v="13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160.38"/>
    <n v="41200"/>
    <n v="22100"/>
    <d v="2030-12-31T00:00:00"/>
  </r>
  <r>
    <s v="Blanket"/>
    <s v="Reliability, Resiliency, and Efficiency"/>
    <s v="Technology Projects"/>
    <s v="14 Office Equipment"/>
    <s v="NCP-00303"/>
    <x v="8"/>
    <s v="14 Office Equipment"/>
    <s v="14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064.39"/>
    <n v="10000"/>
    <n v="5000"/>
    <d v="2029-12-31T00:00:00"/>
  </r>
  <r>
    <s v="Blanket"/>
    <s v="Reliability, Resiliency, and Efficiency"/>
    <s v="Technology Projects"/>
    <s v="15 Office Equipment"/>
    <s v="NCP-00330"/>
    <x v="8"/>
    <s v="15 Office Equipment"/>
    <s v="1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130.4900000000007"/>
    <n v="2500"/>
    <n v="10000"/>
    <d v="2030-12-31T00:00:00"/>
  </r>
  <r>
    <s v="Blanket"/>
    <s v="Reliability, Resiliency, and Efficiency"/>
    <s v="Technology Projects"/>
    <s v="16 Office Equipment"/>
    <s v="NCP-00357"/>
    <x v="8"/>
    <s v="16 Office Equipment"/>
    <s v="16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0463.779999999999"/>
    <n v="239200.33000000002"/>
    <n v="38000"/>
    <d v="2030-12-31T00:00:00"/>
  </r>
  <r>
    <s v="Blanket"/>
    <s v="Reliability, Resiliency, and Efficiency"/>
    <s v="Technology Projects"/>
    <s v="55 Office Equipment"/>
    <s v="NCP-00384"/>
    <x v="8"/>
    <s v="55 Office Equipment"/>
    <s v="5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90 Office Equipment Corp"/>
    <s v="NCP-04620"/>
    <x v="8"/>
    <s v="90 Corporate Office Equipment"/>
    <s v="90 Corporate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100000"/>
    <n v="99999.96"/>
    <d v="2030-12-31T00:00:00"/>
  </r>
  <r>
    <s v="Blanket"/>
    <s v="Reliability, Resiliency, and Efficiency"/>
    <s v="Technology Projects"/>
    <s v="90 Office Equipment Fuels"/>
    <s v="NCP-06481"/>
    <x v="8"/>
    <s v="90 Office Equipment FUELS"/>
    <s v="90 Office Equipment FUELS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90 Office Equipment-Ops Support"/>
    <s v="NCP-00441"/>
    <x v="8"/>
    <s v="90 Office Equipment"/>
    <s v="90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71371.57"/>
    <n v="60000"/>
    <n v="60000"/>
    <d v="2030-12-31T00:00:00"/>
  </r>
  <r>
    <s v="Blanket"/>
    <s v="Reliability, Resiliency, and Efficiency"/>
    <s v="Transportation Vehicles"/>
    <s v="01 Transportation Vehicles"/>
    <s v="NCP-00003"/>
    <x v="9"/>
    <s v="01 Transportation Vehicles"/>
    <s v="01 Transportation Vehicles - Use for the purchase of vehicles. All purchases should have a SPECIFIC capital Transportation Vehicles Work Order for the ability to collect charges specifically related to each specific vehicle."/>
    <s v="Need input from Leadership/Business"/>
    <n v="491309.59000000008"/>
    <n v="452101"/>
    <n v="3099736"/>
    <d v="2030-12-31T00:00:00"/>
  </r>
  <r>
    <s v="Blanket"/>
    <s v="Reliability, Resiliency, and Efficiency"/>
    <s v="Transportation Vehicles"/>
    <s v="02 Transportation Vehicles"/>
    <s v="NCP-00030"/>
    <x v="9"/>
    <s v="02 Transportation Vehicles"/>
    <s v="02 Transportation Vehicles - Use for the purchase of vehicles. All purchases should have a SPECIFIC capital Transportation Vehicles Work Order for the ability to collect charges specifically related to each specific vehicle."/>
    <s v="Need input from Leadership/Business"/>
    <n v="265870.28999999998"/>
    <n v="322968.00000000006"/>
    <n v="592239"/>
    <d v="2030-12-31T00:00:00"/>
  </r>
  <r>
    <s v="Blanket"/>
    <s v="Reliability, Resiliency, and Efficiency"/>
    <s v="Transportation Vehicles"/>
    <s v="03 Transportation Vehicles"/>
    <s v="NCP-00057"/>
    <x v="9"/>
    <s v="03 Transportation Vehicles"/>
    <s v="03 Transportation Vehicles - Use for the purchase of vehicles. All purchases should have a SPECIFIC capital Transportation Vehicles Work Order for the ability to collect charges specifically related to each specific vehicle."/>
    <s v="Need input from Leadership/Business"/>
    <n v="138176.16"/>
    <n v="290520"/>
    <n v="570541"/>
    <d v="2030-12-31T00:00:00"/>
  </r>
  <r>
    <s v="Blanket"/>
    <s v="Reliability, Resiliency, and Efficiency"/>
    <s v="Transportation Vehicles"/>
    <s v="04 Transportation Vehicles"/>
    <s v="NCP-00084"/>
    <x v="9"/>
    <s v="04 Transportation Vehicles"/>
    <s v="04 Transportation Vehicles - Use for the purchase of vehicles. All purchases should have a SPECIFIC capital Transportation Vehicles Work Order for the ability to collect charges specifically related to each specific vehicle."/>
    <s v="Need input from Leadership/Business"/>
    <n v="263842.7"/>
    <n v="359628"/>
    <n v="507658"/>
    <d v="2030-12-31T00:00:00"/>
  </r>
  <r>
    <s v="Blanket"/>
    <s v="Reliability, Resiliency, and Efficiency"/>
    <s v="Transportation Vehicles"/>
    <s v="05 Transportation Vehicles"/>
    <s v="NCP-00111"/>
    <x v="9"/>
    <s v="05 Transportation Vehicles"/>
    <s v="05 Transportation Vehicles - Use for the purchase of vehicles. All purchases should have a SPECIFIC capital Transportation Vehicles Work Order for the ability to collect charges specifically related to each specific vehicle."/>
    <s v="Need input from Leadership/Business"/>
    <n v="16743.91"/>
    <n v="204996"/>
    <n v="215000"/>
    <d v="2030-12-31T00:00:00"/>
  </r>
  <r>
    <s v="Blanket"/>
    <s v="Reliability, Resiliency, and Efficiency"/>
    <s v="Transportation Vehicles"/>
    <s v="06 Transportation Vehicles"/>
    <s v="NCP-00138"/>
    <x v="9"/>
    <s v="06 Transportation Vehicles"/>
    <s v="06 Transportation Vehicles - Use for the purchase of vehicles. All purchases should have a SPECIFIC capital Transportation Vehicles Work Order for the ability to collect charges specifically related to each specific vehicle."/>
    <s v="Need input from Leadership/Business"/>
    <n v="743886.04999999993"/>
    <n v="728016"/>
    <n v="867518"/>
    <d v="2030-12-31T00:00:00"/>
  </r>
  <r>
    <s v="Blanket"/>
    <s v="Reliability, Resiliency, and Efficiency"/>
    <s v="Transportation Vehicles"/>
    <s v="08 Transportation Vehicles"/>
    <s v="NCP-00165"/>
    <x v="9"/>
    <s v="08 Transportation Vehicles"/>
    <s v="08 Transportation Vehicles - Use for the purchase of vehicles. All purchases should have a SPECIFIC capital Transportation Vehicles Work Order for the ability to collect charges specifically related to each specific vehicle."/>
    <s v="Need input from Leadership/Business"/>
    <n v="70254.289999999994"/>
    <n v="62118.000000000007"/>
    <n v="144058"/>
    <d v="2030-12-31T00:00:00"/>
  </r>
  <r>
    <s v="Blanket"/>
    <s v="Reliability, Resiliency, and Efficiency"/>
    <s v="Transportation Vehicles"/>
    <s v="09 Transportation Vehicles"/>
    <s v="NCP-00192"/>
    <x v="9"/>
    <s v="09 Transportation Vehicles"/>
    <s v="09 Transportation Vehicles - Use for the purchase of vehicles. All purchases should have a SPECIFIC capital Transportation Vehicles Work Order for the ability to collect charges specifically related to each specific vehicle."/>
    <s v="Need input from Leadership/Business"/>
    <n v="-105.42"/>
    <n v="160000"/>
    <n v="250000"/>
    <d v="2030-12-31T00:00:00"/>
  </r>
  <r>
    <s v="Blanket"/>
    <s v="Reliability, Resiliency, and Efficiency"/>
    <s v="Transportation Vehicles"/>
    <s v="10 Transportation Vehicles"/>
    <s v="NCP-00219"/>
    <x v="9"/>
    <s v="10 Transportation Vehicles"/>
    <s v="10 Transportation Vehicles - Use for the purchase of vehicles. All purchases should have a SPECIFIC capital Transportation Vehicles Work Order for the ability to collect charges specifically related to each specific vehicle."/>
    <s v="Need input from Leadership/Business"/>
    <n v="-13114.13"/>
    <n v="67000"/>
    <n v="35658"/>
    <d v="2030-12-31T00:00:00"/>
  </r>
  <r>
    <s v="Blanket"/>
    <s v="Reliability, Resiliency, and Efficiency"/>
    <s v="Transportation Vehicles"/>
    <s v="11 Transportation Vehicles"/>
    <s v="NCP-00246"/>
    <x v="9"/>
    <s v="11 Transportation Vehicles"/>
    <s v="11 Transportation Vehicles - Use for the purchase of vehicles. All purchases should have a SPECIFIC capital Transportation Vehicles Work Order for the ability to collect charges specifically related to each specific vehicle."/>
    <s v="Need input from Leadership/Business"/>
    <n v="-1777.2099999999998"/>
    <n v="841524"/>
    <n v="460817"/>
    <d v="2030-12-31T00:00:00"/>
  </r>
  <r>
    <s v="Blanket"/>
    <s v="Reliability, Resiliency, and Efficiency"/>
    <s v="Transportation Vehicles"/>
    <s v="13 Transportation Vehicles"/>
    <s v="NCP-00273"/>
    <x v="9"/>
    <s v="13 Transportation Vehicles"/>
    <s v="13 Transportation Vehicles - Use for the purchase of vehicles. All purchases should have a SPECIFIC capital Transportation Vehicles Work Order for the ability to collect charges specifically related to each specific vehicle."/>
    <s v="Need input from Leadership/Business"/>
    <n v="0"/>
    <n v="171685"/>
    <n v="171610"/>
    <d v="2030-12-31T00:00:00"/>
  </r>
  <r>
    <s v="Blanket"/>
    <s v="Reliability, Resiliency, and Efficiency"/>
    <s v="Transportation Vehicles"/>
    <s v="14 Transportation Vehicles"/>
    <s v="NCP-00300"/>
    <x v="9"/>
    <s v="14 Transportation Vehicles"/>
    <s v="14 Transportation Vehicles - Use for the purchase of vehicles. All purchases should have a SPECIFIC capital Transportation Vehicles Work Order for the ability to collect charges specifically related to each specific vehicle."/>
    <s v="Need input from Leadership/Business"/>
    <n v="172310.77"/>
    <n v="250070"/>
    <n v="290070"/>
    <d v="2030-12-31T00:00:00"/>
  </r>
  <r>
    <s v="Blanket"/>
    <s v="Reliability, Resiliency, and Efficiency"/>
    <s v="Transportation Vehicles"/>
    <s v="15 Transportation Vehicles"/>
    <s v="NCP-00327"/>
    <x v="9"/>
    <s v="15 Transportation Vehicles"/>
    <s v="15 Transportation Vehicles - Use for the purchase of vehicles. All purchases should have a SPECIFIC capital Transportation Vehicles Work Order for the ability to collect charges specifically related to each specific vehicle."/>
    <s v="Need input from Leadership/Business"/>
    <n v="422333.92000000004"/>
    <n v="358411"/>
    <n v="338375"/>
    <d v="2030-12-31T00:00:00"/>
  </r>
  <r>
    <s v="Blanket"/>
    <s v="Reliability, Resiliency, and Efficiency"/>
    <s v="Transportation Vehicles"/>
    <s v="16 Transportation Vehicles"/>
    <s v="NCP-00354"/>
    <x v="9"/>
    <s v="16 Transportation Vehicles"/>
    <s v="16 Transportation Vehicles - Use for the purchase of vehicles. All purchases should have a SPECIFIC capital Transportation Vehicles Work Order for the ability to collect charges specifically related to each specific vehicle."/>
    <s v="Need input from Leadership/Business"/>
    <n v="359876.63999999996"/>
    <n v="234934"/>
    <n v="229725"/>
    <d v="2030-12-31T00:00:00"/>
  </r>
  <r>
    <s v="Blanket"/>
    <s v="Reliability, Resiliency, and Efficiency"/>
    <s v="Transportation Vehicles"/>
    <s v="90 TRAILERS - CNG Blanket Funding"/>
    <s v="NCP-14308"/>
    <x v="9"/>
    <s v="Company wide use CNG trailers and related equipment."/>
    <s v="Company wide use CNG trailers and related equipment. - Use for the purchase of vehicles. All purchases should have a SPECIFIC capital Transportation Vehicles Work Order for the ability to collect charges specifically related to each specific vehicle."/>
    <s v="Need input from Leadership/Business"/>
    <n v="110464.14"/>
    <n v="130000"/>
    <n v="70000"/>
    <d v="2030-12-31T00:00:00"/>
  </r>
  <r>
    <s v="Blanket"/>
    <s v="Reliability, Resiliency, and Efficiency"/>
    <s v="Transportation Vehicles"/>
    <s v="90 Transportation Vehicles"/>
    <s v="NCP-00390"/>
    <x v="9"/>
    <s v="90 Transportation Vehicles"/>
    <s v="90 Transportation Vehicles - Use for the purchase of vehicles. All purchases should have a SPECIFIC capital Transportation Vehicles Work Order for the ability to collect charges specifically related to each specific vehicle."/>
    <s v="Need input from Leadership/Business"/>
    <n v="2140449.69"/>
    <n v="124000"/>
    <n v="457000"/>
    <d v="2030-12-31T00:00:00"/>
  </r>
  <r>
    <s v="Specific"/>
    <s v="Reliability, Resiliency, and Efficiency"/>
    <s v="Improvements to Property"/>
    <s v="Classrooms at Gas Worx"/>
    <s v="NCP-16669"/>
    <x v="10"/>
    <s v="Add 2 additional classroom space and one restroom to the Gas Worx Training facility."/>
    <s v="Add 2 additional classroom space and one restroom to the Gas Worx Training facility."/>
    <s v="Need input from Leadership/Business"/>
    <m/>
    <m/>
    <n v="1100000"/>
    <d v="2024-12-31T00:00:00"/>
  </r>
  <r>
    <s v="Specific"/>
    <s v="Reliability, Resiliency, and Efficiency"/>
    <s v="Improvements to Property"/>
    <s v="Miami-Building Upgrades Complianc"/>
    <s v="NCP-16603"/>
    <x v="11"/>
    <s v="Capital Improvements to bring the structure into 40yr Compliance"/>
    <s v="Capital Improvements to bring the structure into 40yr Compliance"/>
    <s v="Need input from Leadership/Business"/>
    <n v="544265.86"/>
    <n v="0"/>
    <m/>
    <d v="2022-12-31T00:00:00"/>
  </r>
  <r>
    <s v="Specific"/>
    <s v="Reliability, Resiliency, and Efficiency"/>
    <s v="Improvements to Property"/>
    <s v="Orlando Service Center"/>
    <s v="NCP-16668"/>
    <x v="12"/>
    <s v="Orlando Operations has outgrown their current building, a new building is required. Orlando operations plans to purchase a new building that will better fit their needs."/>
    <s v="Orlando Operations has outgrown their current building, a new building is required. Orlando operations plans to purchase a new building that will better fit their needs."/>
    <s v="Need input from Leadership/Business"/>
    <m/>
    <m/>
    <n v="8000000"/>
    <d v="2024-12-31T00:00:00"/>
  </r>
  <r>
    <s v="Specific"/>
    <s v="Reliability, Resiliency, and Efficiency"/>
    <s v="Technology Projects"/>
    <s v="AMI Pilot"/>
    <s v="NCP-16649"/>
    <x v="13"/>
    <s v="AMI Pilot"/>
    <s v="Peoples' proposed AMI Pilot is a research and development pilot to support the evaluation of system-wide deployment of AMI infrastructure in a future case. The purpose of the AMI Pilot is intended to test and gain information and data on the deployment, use, benefits, and cost savings associated with AMI two-way communications. As part of the AMI Pilot, Peoples will also test and gather data on (1) the corrosion resistance and life of new smart meters and associated assemblies and (2) the ability of Peoples' back-office system to support and utilize the full potential of two-way communication smart meters. The AMI Pilot is proposed as a one-year roll-out (i.e., installation) of the meters and a subsequent three-year evaluation period in which the performance of the meters and their correlative benefits will be assessed. "/>
    <s v="Need input from Leadership/Business"/>
    <m/>
    <m/>
    <n v="2200000"/>
    <d v="2024-12-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9C2D958-C281-4174-960C-B98A736CA7A2}"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8" firstHeaderRow="0" firstDataRow="1" firstDataCol="1"/>
  <pivotFields count="13">
    <pivotField showAll="0"/>
    <pivotField showAll="0"/>
    <pivotField showAll="0"/>
    <pivotField showAll="0"/>
    <pivotField showAll="0"/>
    <pivotField axis="axisRow" showAll="0">
      <items count="15">
        <item x="13"/>
        <item x="0"/>
        <item x="1"/>
        <item x="5"/>
        <item x="10"/>
        <item x="12"/>
        <item x="11"/>
        <item x="2"/>
        <item x="6"/>
        <item x="3"/>
        <item x="7"/>
        <item x="8"/>
        <item x="4"/>
        <item x="9"/>
        <item t="default"/>
      </items>
    </pivotField>
    <pivotField showAll="0"/>
    <pivotField showAll="0"/>
    <pivotField showAll="0"/>
    <pivotField dataField="1" showAll="0"/>
    <pivotField dataField="1" showAll="0"/>
    <pivotField dataField="1" showAll="0"/>
    <pivotField numFmtId="14" showAll="0"/>
  </pivotFields>
  <rowFields count="1">
    <field x="5"/>
  </rowFields>
  <rowItems count="15">
    <i>
      <x/>
    </i>
    <i>
      <x v="1"/>
    </i>
    <i>
      <x v="2"/>
    </i>
    <i>
      <x v="3"/>
    </i>
    <i>
      <x v="4"/>
    </i>
    <i>
      <x v="5"/>
    </i>
    <i>
      <x v="6"/>
    </i>
    <i>
      <x v="7"/>
    </i>
    <i>
      <x v="8"/>
    </i>
    <i>
      <x v="9"/>
    </i>
    <i>
      <x v="10"/>
    </i>
    <i>
      <x v="11"/>
    </i>
    <i>
      <x v="12"/>
    </i>
    <i>
      <x v="13"/>
    </i>
    <i t="grand">
      <x/>
    </i>
  </rowItems>
  <colFields count="1">
    <field x="-2"/>
  </colFields>
  <colItems count="3">
    <i>
      <x/>
    </i>
    <i i="1">
      <x v="1"/>
    </i>
    <i i="2">
      <x v="2"/>
    </i>
  </colItems>
  <dataFields count="3">
    <dataField name="Sum of 2022" fld="9" baseField="0" baseItem="0"/>
    <dataField name="Sum of 2023" fld="10" baseField="0" baseItem="0"/>
    <dataField name="Sum of 2024" fld="11"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92" dT="2023-05-31T12:13:59.79" personId="{51D29A0B-278B-48E1-9DE0-F3B81196771B}" id="{DF4E7B10-0C6A-4E76-80CC-F8614AF2095B}">
    <text xml:space="preserve">No charter was found; TO's testimony detailing the project was supplemented. </text>
  </threadedComment>
  <threadedComment ref="L192" dT="2023-05-31T12:12:05.94" personId="{51D29A0B-278B-48E1-9DE0-F3B81196771B}" id="{490A1DE0-61B9-4BB2-8B28-27ECEFA43DEC}">
    <text xml:space="preserve">AMI is comprised of two projects - AMI Pilot ($1M) and Advanced Gas Metering ($1.2M). Added advanced gas metering total to tie to the original submission. However, the Advanced Gas Metering project rolls under CR's projects. </text>
  </threadedComment>
</ThreadedComments>
</file>

<file path=xl/threadedComments/threadedComment2.xml><?xml version="1.0" encoding="utf-8"?>
<ThreadedComments xmlns="http://schemas.microsoft.com/office/spreadsheetml/2018/threadedcomments" xmlns:x="http://schemas.openxmlformats.org/spreadsheetml/2006/main">
  <threadedComment ref="L6" dT="2023-05-31T12:12:05.94" personId="{51D29A0B-278B-48E1-9DE0-F3B81196771B}" id="{22D3F7A9-E9A5-4800-B060-1851CE2F9BB2}">
    <text xml:space="preserve">AMI is comprised of two projects - AMI Pilot ($1M) and Advanced Gas Metering ($1.2M). Added advanced gas metering total to tie to the original submission. However, the Advanced Gas Metering project rolls under CR's projects.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C4-D09F-4D8C-8B26-19FFB8866867}">
  <dimension ref="A3:D19"/>
  <sheetViews>
    <sheetView workbookViewId="0">
      <selection activeCell="I18" sqref="I18"/>
    </sheetView>
  </sheetViews>
  <sheetFormatPr defaultRowHeight="12.5"/>
  <cols>
    <col min="1" max="1" width="44" bestFit="1" customWidth="1"/>
    <col min="2" max="4" width="14" bestFit="1" customWidth="1"/>
  </cols>
  <sheetData>
    <row r="3" spans="1:4">
      <c r="A3" s="4" t="s">
        <v>0</v>
      </c>
      <c r="B3" t="s">
        <v>1</v>
      </c>
      <c r="C3" t="s">
        <v>2</v>
      </c>
      <c r="D3" t="s">
        <v>3</v>
      </c>
    </row>
    <row r="4" spans="1:4">
      <c r="A4" s="13" t="s">
        <v>4</v>
      </c>
      <c r="B4" s="5"/>
      <c r="C4" s="5"/>
      <c r="D4" s="5">
        <v>2200000</v>
      </c>
    </row>
    <row r="5" spans="1:4">
      <c r="A5" s="13" t="s">
        <v>5</v>
      </c>
      <c r="B5" s="5">
        <v>3296778.4400000004</v>
      </c>
      <c r="C5" s="5">
        <v>2454999.96</v>
      </c>
      <c r="D5" s="5">
        <v>2641000</v>
      </c>
    </row>
    <row r="6" spans="1:4">
      <c r="A6" s="13" t="s">
        <v>6</v>
      </c>
      <c r="B6" s="5">
        <v>5428740.3900000015</v>
      </c>
      <c r="C6" s="5">
        <v>2976059.52</v>
      </c>
      <c r="D6" s="5">
        <v>3510929.2800000003</v>
      </c>
    </row>
    <row r="7" spans="1:4">
      <c r="A7" s="13" t="s">
        <v>7</v>
      </c>
      <c r="B7" s="5">
        <v>1850381.7200000004</v>
      </c>
      <c r="C7" s="5">
        <v>2958724.33</v>
      </c>
      <c r="D7" s="5">
        <v>3023219</v>
      </c>
    </row>
    <row r="8" spans="1:4">
      <c r="A8" s="13" t="s">
        <v>8</v>
      </c>
      <c r="B8" s="5"/>
      <c r="C8" s="5"/>
      <c r="D8" s="5">
        <v>1100000</v>
      </c>
    </row>
    <row r="9" spans="1:4">
      <c r="A9" s="13" t="s">
        <v>9</v>
      </c>
      <c r="B9" s="5"/>
      <c r="C9" s="5"/>
      <c r="D9" s="5">
        <v>8000000</v>
      </c>
    </row>
    <row r="10" spans="1:4">
      <c r="A10" s="13" t="s">
        <v>10</v>
      </c>
      <c r="B10" s="5">
        <v>544265.86</v>
      </c>
      <c r="C10" s="5">
        <v>0</v>
      </c>
      <c r="D10" s="5"/>
    </row>
    <row r="11" spans="1:4">
      <c r="A11" s="13" t="s">
        <v>11</v>
      </c>
      <c r="B11" s="5">
        <v>17629519.199999999</v>
      </c>
      <c r="C11" s="5">
        <v>15000000</v>
      </c>
      <c r="D11" s="5">
        <v>16832000</v>
      </c>
    </row>
    <row r="12" spans="1:4">
      <c r="A12" s="13" t="s">
        <v>12</v>
      </c>
      <c r="B12" s="5">
        <v>95648.420000000013</v>
      </c>
      <c r="C12" s="5">
        <v>0</v>
      </c>
      <c r="D12" s="5">
        <v>300000</v>
      </c>
    </row>
    <row r="13" spans="1:4">
      <c r="A13" s="13" t="s">
        <v>13</v>
      </c>
      <c r="B13" s="5"/>
      <c r="C13" s="5">
        <v>0</v>
      </c>
      <c r="D13" s="5">
        <v>7800000</v>
      </c>
    </row>
    <row r="14" spans="1:4">
      <c r="A14" s="13" t="s">
        <v>14</v>
      </c>
      <c r="B14" s="5">
        <v>7622982.3600000003</v>
      </c>
      <c r="C14" s="5">
        <v>6785003.6200000001</v>
      </c>
      <c r="D14" s="5">
        <v>7747937</v>
      </c>
    </row>
    <row r="15" spans="1:4">
      <c r="A15" s="13" t="s">
        <v>15</v>
      </c>
      <c r="B15" s="5">
        <v>525013.58000000007</v>
      </c>
      <c r="C15" s="5">
        <v>633966.33000000007</v>
      </c>
      <c r="D15" s="5">
        <v>410896.96</v>
      </c>
    </row>
    <row r="16" spans="1:4">
      <c r="A16" s="13" t="s">
        <v>16</v>
      </c>
      <c r="B16" s="5">
        <v>1359563.7200000004</v>
      </c>
      <c r="C16" s="5">
        <v>1454064</v>
      </c>
      <c r="D16" s="5">
        <v>2093294.6500000001</v>
      </c>
    </row>
    <row r="17" spans="1:4">
      <c r="A17" s="13" t="s">
        <v>17</v>
      </c>
      <c r="B17" s="5">
        <v>5180521.3900000006</v>
      </c>
      <c r="C17" s="5">
        <v>4757971</v>
      </c>
      <c r="D17" s="5">
        <v>8300005</v>
      </c>
    </row>
    <row r="18" spans="1:4">
      <c r="A18" s="13" t="s">
        <v>18</v>
      </c>
      <c r="B18" s="5">
        <v>43533415.079999998</v>
      </c>
      <c r="C18" s="5">
        <v>37020788.760000005</v>
      </c>
      <c r="D18" s="5">
        <v>63959281.890000001</v>
      </c>
    </row>
    <row r="19" spans="1:4">
      <c r="B19" s="5"/>
      <c r="C19" s="5"/>
      <c r="D19"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1DD2-F1B7-4594-BDB3-2EACF65EA001}">
  <dimension ref="A1:M194"/>
  <sheetViews>
    <sheetView workbookViewId="0">
      <pane xSplit="4" ySplit="3" topLeftCell="H178" activePane="bottomRight" state="frozen"/>
      <selection pane="topRight" activeCell="E1" sqref="E1"/>
      <selection pane="bottomLeft" activeCell="A2" sqref="A2"/>
      <selection pane="bottomRight" activeCell="A189" sqref="A189"/>
    </sheetView>
  </sheetViews>
  <sheetFormatPr defaultRowHeight="12.5"/>
  <cols>
    <col min="1" max="1" width="17.81640625" bestFit="1" customWidth="1"/>
    <col min="2" max="2" width="32.1796875" bestFit="1" customWidth="1"/>
    <col min="3" max="3" width="30" bestFit="1" customWidth="1"/>
    <col min="4" max="4" width="34.1796875" bestFit="1" customWidth="1"/>
    <col min="5" max="5" width="15.7265625" bestFit="1" customWidth="1"/>
    <col min="6" max="6" width="44" bestFit="1" customWidth="1"/>
    <col min="7" max="7" width="7.1796875" hidden="1" customWidth="1"/>
    <col min="8" max="8" width="62.7265625" customWidth="1"/>
    <col min="9" max="9" width="35.81640625" bestFit="1" customWidth="1"/>
    <col min="10" max="12" width="14" bestFit="1" customWidth="1"/>
    <col min="13" max="13" width="27.1796875" bestFit="1" customWidth="1"/>
  </cols>
  <sheetData>
    <row r="1" spans="1:13">
      <c r="A1" s="12" t="s">
        <v>19</v>
      </c>
      <c r="B1" s="12" t="s">
        <v>20</v>
      </c>
    </row>
    <row r="2" spans="1:13" ht="14.5">
      <c r="H2" s="2"/>
      <c r="J2" s="15" t="s">
        <v>21</v>
      </c>
      <c r="K2" s="15" t="s">
        <v>22</v>
      </c>
      <c r="L2" s="15" t="s">
        <v>22</v>
      </c>
    </row>
    <row r="3" spans="1:13" ht="51.5" thickBot="1">
      <c r="A3" s="11" t="s">
        <v>23</v>
      </c>
      <c r="B3" s="10" t="s">
        <v>24</v>
      </c>
      <c r="C3" s="10" t="s">
        <v>25</v>
      </c>
      <c r="D3" s="10" t="s">
        <v>26</v>
      </c>
      <c r="E3" s="11" t="s">
        <v>27</v>
      </c>
      <c r="F3" s="11" t="s">
        <v>28</v>
      </c>
      <c r="G3" s="10" t="s">
        <v>29</v>
      </c>
      <c r="H3" s="11" t="s">
        <v>30</v>
      </c>
      <c r="I3" s="11" t="s">
        <v>31</v>
      </c>
      <c r="J3" s="10">
        <v>2022</v>
      </c>
      <c r="K3" s="10">
        <v>2023</v>
      </c>
      <c r="L3" s="10">
        <v>2024</v>
      </c>
      <c r="M3" s="10" t="s">
        <v>32</v>
      </c>
    </row>
    <row r="4" spans="1:13" ht="13" thickTop="1">
      <c r="A4" t="s">
        <v>33</v>
      </c>
      <c r="B4" t="s">
        <v>34</v>
      </c>
      <c r="C4" t="s">
        <v>5</v>
      </c>
      <c r="D4" t="s">
        <v>35</v>
      </c>
      <c r="E4" t="s">
        <v>36</v>
      </c>
      <c r="F4" s="3" t="s">
        <v>5</v>
      </c>
      <c r="G4" t="s">
        <v>35</v>
      </c>
      <c r="H4" t="s">
        <v>37</v>
      </c>
      <c r="I4" s="12" t="s">
        <v>38</v>
      </c>
      <c r="J4" s="7">
        <v>2069560.13</v>
      </c>
      <c r="K4" s="7">
        <v>1621036.56</v>
      </c>
      <c r="L4" s="7">
        <v>1744600</v>
      </c>
      <c r="M4" s="1" t="s">
        <v>39</v>
      </c>
    </row>
    <row r="5" spans="1:13">
      <c r="A5" t="s">
        <v>33</v>
      </c>
      <c r="B5" t="s">
        <v>34</v>
      </c>
      <c r="C5" t="s">
        <v>5</v>
      </c>
      <c r="D5" t="s">
        <v>40</v>
      </c>
      <c r="E5" t="s">
        <v>41</v>
      </c>
      <c r="F5" s="3" t="s">
        <v>5</v>
      </c>
      <c r="G5" t="s">
        <v>40</v>
      </c>
      <c r="H5" t="s">
        <v>42</v>
      </c>
      <c r="I5" s="12" t="s">
        <v>38</v>
      </c>
      <c r="J5" s="7">
        <v>178043.69</v>
      </c>
      <c r="K5" s="7">
        <v>52046.04</v>
      </c>
      <c r="L5" s="7">
        <v>56400</v>
      </c>
      <c r="M5" s="1" t="s">
        <v>39</v>
      </c>
    </row>
    <row r="6" spans="1:13">
      <c r="A6" t="s">
        <v>33</v>
      </c>
      <c r="B6" t="s">
        <v>34</v>
      </c>
      <c r="C6" t="s">
        <v>5</v>
      </c>
      <c r="D6" t="s">
        <v>43</v>
      </c>
      <c r="E6" t="s">
        <v>44</v>
      </c>
      <c r="F6" s="3" t="s">
        <v>5</v>
      </c>
      <c r="G6" t="s">
        <v>43</v>
      </c>
      <c r="H6" t="s">
        <v>45</v>
      </c>
      <c r="I6" s="12" t="s">
        <v>38</v>
      </c>
      <c r="J6" s="7">
        <v>393381.97</v>
      </c>
      <c r="K6" s="7">
        <v>295581.96000000002</v>
      </c>
      <c r="L6" s="7">
        <v>318000</v>
      </c>
      <c r="M6" s="1" t="s">
        <v>39</v>
      </c>
    </row>
    <row r="7" spans="1:13">
      <c r="A7" t="s">
        <v>33</v>
      </c>
      <c r="B7" t="s">
        <v>34</v>
      </c>
      <c r="C7" t="s">
        <v>5</v>
      </c>
      <c r="D7" t="s">
        <v>46</v>
      </c>
      <c r="E7" t="s">
        <v>47</v>
      </c>
      <c r="F7" s="3" t="s">
        <v>5</v>
      </c>
      <c r="G7" t="s">
        <v>46</v>
      </c>
      <c r="H7" t="s">
        <v>48</v>
      </c>
      <c r="I7" s="12" t="s">
        <v>38</v>
      </c>
      <c r="J7" s="7">
        <v>200356.62</v>
      </c>
      <c r="K7" s="7">
        <v>48117.96</v>
      </c>
      <c r="L7" s="7">
        <v>51600</v>
      </c>
      <c r="M7" s="1" t="s">
        <v>39</v>
      </c>
    </row>
    <row r="8" spans="1:13">
      <c r="A8" t="s">
        <v>33</v>
      </c>
      <c r="B8" t="s">
        <v>34</v>
      </c>
      <c r="C8" t="s">
        <v>5</v>
      </c>
      <c r="D8" t="s">
        <v>49</v>
      </c>
      <c r="E8" t="s">
        <v>50</v>
      </c>
      <c r="F8" s="3" t="s">
        <v>5</v>
      </c>
      <c r="G8" t="s">
        <v>49</v>
      </c>
      <c r="H8" t="s">
        <v>51</v>
      </c>
      <c r="I8" s="12" t="s">
        <v>38</v>
      </c>
      <c r="J8" s="7">
        <v>19550.18</v>
      </c>
      <c r="K8" s="7">
        <v>5892</v>
      </c>
      <c r="L8" s="7">
        <v>6000</v>
      </c>
      <c r="M8" s="1" t="s">
        <v>39</v>
      </c>
    </row>
    <row r="9" spans="1:13">
      <c r="A9" t="s">
        <v>33</v>
      </c>
      <c r="B9" t="s">
        <v>34</v>
      </c>
      <c r="C9" t="s">
        <v>5</v>
      </c>
      <c r="D9" t="s">
        <v>52</v>
      </c>
      <c r="E9" t="s">
        <v>53</v>
      </c>
      <c r="F9" s="3" t="s">
        <v>5</v>
      </c>
      <c r="G9" t="s">
        <v>52</v>
      </c>
      <c r="H9" t="s">
        <v>54</v>
      </c>
      <c r="I9" s="12" t="s">
        <v>38</v>
      </c>
      <c r="J9" s="7">
        <v>178200.12000000002</v>
      </c>
      <c r="K9" s="7">
        <v>229296.96</v>
      </c>
      <c r="L9" s="7">
        <v>246000</v>
      </c>
      <c r="M9" s="1" t="s">
        <v>39</v>
      </c>
    </row>
    <row r="10" spans="1:13">
      <c r="A10" t="s">
        <v>33</v>
      </c>
      <c r="B10" t="s">
        <v>34</v>
      </c>
      <c r="C10" t="s">
        <v>5</v>
      </c>
      <c r="D10" t="s">
        <v>55</v>
      </c>
      <c r="E10" t="s">
        <v>56</v>
      </c>
      <c r="F10" s="3" t="s">
        <v>5</v>
      </c>
      <c r="G10" t="s">
        <v>55</v>
      </c>
      <c r="H10" t="s">
        <v>57</v>
      </c>
      <c r="I10" s="12" t="s">
        <v>38</v>
      </c>
      <c r="J10" s="7">
        <v>17569.8</v>
      </c>
      <c r="K10" s="7">
        <v>0</v>
      </c>
      <c r="L10" s="7">
        <v>0</v>
      </c>
      <c r="M10" s="1" t="s">
        <v>39</v>
      </c>
    </row>
    <row r="11" spans="1:13">
      <c r="A11" t="s">
        <v>33</v>
      </c>
      <c r="B11" t="s">
        <v>34</v>
      </c>
      <c r="C11" t="s">
        <v>5</v>
      </c>
      <c r="D11" t="s">
        <v>58</v>
      </c>
      <c r="E11" t="s">
        <v>59</v>
      </c>
      <c r="F11" s="3" t="s">
        <v>5</v>
      </c>
      <c r="G11" t="s">
        <v>58</v>
      </c>
      <c r="H11" t="s">
        <v>60</v>
      </c>
      <c r="I11" s="12" t="s">
        <v>38</v>
      </c>
      <c r="J11" s="7">
        <v>14000.79</v>
      </c>
      <c r="K11" s="7">
        <v>13257</v>
      </c>
      <c r="L11" s="7">
        <v>14400</v>
      </c>
      <c r="M11" s="1" t="s">
        <v>39</v>
      </c>
    </row>
    <row r="12" spans="1:13">
      <c r="A12" t="s">
        <v>33</v>
      </c>
      <c r="B12" t="s">
        <v>34</v>
      </c>
      <c r="C12" t="s">
        <v>5</v>
      </c>
      <c r="D12" t="s">
        <v>61</v>
      </c>
      <c r="E12" t="s">
        <v>62</v>
      </c>
      <c r="F12" s="3" t="s">
        <v>5</v>
      </c>
      <c r="G12" t="s">
        <v>61</v>
      </c>
      <c r="H12" t="s">
        <v>63</v>
      </c>
      <c r="I12" s="12" t="s">
        <v>38</v>
      </c>
      <c r="J12" s="7">
        <v>0</v>
      </c>
      <c r="K12" s="7">
        <v>0</v>
      </c>
      <c r="L12" s="7">
        <v>0</v>
      </c>
      <c r="M12" s="1" t="s">
        <v>39</v>
      </c>
    </row>
    <row r="13" spans="1:13">
      <c r="A13" t="s">
        <v>33</v>
      </c>
      <c r="B13" t="s">
        <v>34</v>
      </c>
      <c r="C13" t="s">
        <v>5</v>
      </c>
      <c r="D13" t="s">
        <v>64</v>
      </c>
      <c r="E13" t="s">
        <v>65</v>
      </c>
      <c r="F13" s="3" t="s">
        <v>5</v>
      </c>
      <c r="G13" t="s">
        <v>64</v>
      </c>
      <c r="H13" t="s">
        <v>66</v>
      </c>
      <c r="I13" s="12" t="s">
        <v>38</v>
      </c>
      <c r="J13" s="7">
        <v>0</v>
      </c>
      <c r="K13" s="7">
        <v>0</v>
      </c>
      <c r="L13" s="7">
        <v>0</v>
      </c>
      <c r="M13" s="1" t="s">
        <v>39</v>
      </c>
    </row>
    <row r="14" spans="1:13">
      <c r="A14" t="s">
        <v>33</v>
      </c>
      <c r="B14" t="s">
        <v>34</v>
      </c>
      <c r="C14" t="s">
        <v>5</v>
      </c>
      <c r="D14" t="s">
        <v>67</v>
      </c>
      <c r="E14" t="s">
        <v>68</v>
      </c>
      <c r="F14" s="3" t="s">
        <v>5</v>
      </c>
      <c r="G14" t="s">
        <v>67</v>
      </c>
      <c r="H14" t="s">
        <v>69</v>
      </c>
      <c r="I14" s="12" t="s">
        <v>38</v>
      </c>
      <c r="J14" s="7">
        <v>16242.62</v>
      </c>
      <c r="K14" s="7">
        <v>20130.96</v>
      </c>
      <c r="L14" s="7">
        <v>21600</v>
      </c>
      <c r="M14" s="1" t="s">
        <v>39</v>
      </c>
    </row>
    <row r="15" spans="1:13">
      <c r="A15" t="s">
        <v>33</v>
      </c>
      <c r="B15" t="s">
        <v>34</v>
      </c>
      <c r="C15" t="s">
        <v>5</v>
      </c>
      <c r="D15" t="s">
        <v>70</v>
      </c>
      <c r="E15" t="s">
        <v>71</v>
      </c>
      <c r="F15" s="3" t="s">
        <v>5</v>
      </c>
      <c r="G15" t="s">
        <v>70</v>
      </c>
      <c r="H15" t="s">
        <v>72</v>
      </c>
      <c r="I15" s="12" t="s">
        <v>38</v>
      </c>
      <c r="J15" s="7">
        <v>4546.5400000000009</v>
      </c>
      <c r="K15" s="7">
        <v>1227.48</v>
      </c>
      <c r="L15" s="7">
        <v>1200</v>
      </c>
      <c r="M15" s="1" t="s">
        <v>39</v>
      </c>
    </row>
    <row r="16" spans="1:13">
      <c r="A16" t="s">
        <v>33</v>
      </c>
      <c r="B16" t="s">
        <v>34</v>
      </c>
      <c r="C16" t="s">
        <v>5</v>
      </c>
      <c r="D16" t="s">
        <v>73</v>
      </c>
      <c r="E16" t="s">
        <v>74</v>
      </c>
      <c r="F16" s="3" t="s">
        <v>5</v>
      </c>
      <c r="G16" t="s">
        <v>73</v>
      </c>
      <c r="H16" t="s">
        <v>75</v>
      </c>
      <c r="I16" s="12" t="s">
        <v>38</v>
      </c>
      <c r="J16" s="7">
        <v>39540.69</v>
      </c>
      <c r="K16" s="7">
        <v>18167.04</v>
      </c>
      <c r="L16" s="7">
        <v>19200</v>
      </c>
      <c r="M16" s="1" t="s">
        <v>39</v>
      </c>
    </row>
    <row r="17" spans="1:13">
      <c r="A17" t="s">
        <v>33</v>
      </c>
      <c r="B17" t="s">
        <v>34</v>
      </c>
      <c r="C17" t="s">
        <v>5</v>
      </c>
      <c r="D17" t="s">
        <v>76</v>
      </c>
      <c r="E17" t="s">
        <v>77</v>
      </c>
      <c r="F17" s="3" t="s">
        <v>5</v>
      </c>
      <c r="G17" t="s">
        <v>76</v>
      </c>
      <c r="H17" t="s">
        <v>78</v>
      </c>
      <c r="I17" s="12" t="s">
        <v>38</v>
      </c>
      <c r="J17" s="7">
        <v>165785.29</v>
      </c>
      <c r="K17" s="7">
        <v>150246</v>
      </c>
      <c r="L17" s="7">
        <v>162000</v>
      </c>
      <c r="M17" s="1" t="s">
        <v>39</v>
      </c>
    </row>
    <row r="18" spans="1:13">
      <c r="A18" t="s">
        <v>33</v>
      </c>
      <c r="B18" t="s">
        <v>34</v>
      </c>
      <c r="C18" t="s">
        <v>6</v>
      </c>
      <c r="D18" t="s">
        <v>79</v>
      </c>
      <c r="E18" t="s">
        <v>80</v>
      </c>
      <c r="F18" s="3" t="s">
        <v>6</v>
      </c>
      <c r="G18" t="s">
        <v>79</v>
      </c>
      <c r="H18" t="s">
        <v>81</v>
      </c>
      <c r="I18" s="12" t="s">
        <v>38</v>
      </c>
      <c r="J18" s="7">
        <v>1108391.98</v>
      </c>
      <c r="K18" s="7">
        <v>498242.16</v>
      </c>
      <c r="L18" s="7">
        <v>588065.88</v>
      </c>
      <c r="M18" s="1" t="s">
        <v>39</v>
      </c>
    </row>
    <row r="19" spans="1:13">
      <c r="A19" t="s">
        <v>33</v>
      </c>
      <c r="B19" t="s">
        <v>34</v>
      </c>
      <c r="C19" t="s">
        <v>6</v>
      </c>
      <c r="D19" t="s">
        <v>82</v>
      </c>
      <c r="E19" t="s">
        <v>83</v>
      </c>
      <c r="F19" s="3" t="s">
        <v>6</v>
      </c>
      <c r="G19" t="s">
        <v>82</v>
      </c>
      <c r="H19" t="s">
        <v>84</v>
      </c>
      <c r="I19" s="12" t="s">
        <v>38</v>
      </c>
      <c r="J19" s="7">
        <v>198918.13</v>
      </c>
      <c r="K19" s="7">
        <v>183938.76</v>
      </c>
      <c r="L19" s="7">
        <v>216976.56</v>
      </c>
      <c r="M19" s="1" t="s">
        <v>39</v>
      </c>
    </row>
    <row r="20" spans="1:13">
      <c r="A20" t="s">
        <v>33</v>
      </c>
      <c r="B20" t="s">
        <v>34</v>
      </c>
      <c r="C20" t="s">
        <v>6</v>
      </c>
      <c r="D20" t="s">
        <v>85</v>
      </c>
      <c r="E20" t="s">
        <v>86</v>
      </c>
      <c r="F20" s="3" t="s">
        <v>6</v>
      </c>
      <c r="G20" t="s">
        <v>85</v>
      </c>
      <c r="H20" t="s">
        <v>87</v>
      </c>
      <c r="I20" s="12" t="s">
        <v>38</v>
      </c>
      <c r="J20" s="7">
        <v>873284.85</v>
      </c>
      <c r="K20" s="7">
        <v>669382.80000000005</v>
      </c>
      <c r="L20" s="7">
        <v>789612</v>
      </c>
      <c r="M20" s="1" t="s">
        <v>39</v>
      </c>
    </row>
    <row r="21" spans="1:13">
      <c r="A21" t="s">
        <v>33</v>
      </c>
      <c r="B21" t="s">
        <v>34</v>
      </c>
      <c r="C21" t="s">
        <v>6</v>
      </c>
      <c r="D21" t="s">
        <v>88</v>
      </c>
      <c r="E21" t="s">
        <v>89</v>
      </c>
      <c r="F21" s="3" t="s">
        <v>6</v>
      </c>
      <c r="G21" t="s">
        <v>88</v>
      </c>
      <c r="H21" t="s">
        <v>90</v>
      </c>
      <c r="I21" s="12" t="s">
        <v>38</v>
      </c>
      <c r="J21" s="7">
        <v>999690</v>
      </c>
      <c r="K21" s="7">
        <v>387819.36</v>
      </c>
      <c r="L21" s="7">
        <v>457476.36000000004</v>
      </c>
      <c r="M21" s="1" t="s">
        <v>39</v>
      </c>
    </row>
    <row r="22" spans="1:13">
      <c r="A22" t="s">
        <v>33</v>
      </c>
      <c r="B22" t="s">
        <v>34</v>
      </c>
      <c r="C22" t="s">
        <v>6</v>
      </c>
      <c r="D22" t="s">
        <v>91</v>
      </c>
      <c r="E22" t="s">
        <v>92</v>
      </c>
      <c r="F22" s="3" t="s">
        <v>6</v>
      </c>
      <c r="G22" t="s">
        <v>91</v>
      </c>
      <c r="H22" t="s">
        <v>93</v>
      </c>
      <c r="I22" s="12" t="s">
        <v>38</v>
      </c>
      <c r="J22" s="7">
        <v>0</v>
      </c>
      <c r="K22" s="7">
        <v>0</v>
      </c>
      <c r="L22" s="7">
        <v>0</v>
      </c>
      <c r="M22" s="1" t="s">
        <v>39</v>
      </c>
    </row>
    <row r="23" spans="1:13">
      <c r="A23" t="s">
        <v>33</v>
      </c>
      <c r="B23" t="s">
        <v>34</v>
      </c>
      <c r="C23" t="s">
        <v>6</v>
      </c>
      <c r="D23" t="s">
        <v>94</v>
      </c>
      <c r="E23" t="s">
        <v>95</v>
      </c>
      <c r="F23" s="3" t="s">
        <v>6</v>
      </c>
      <c r="G23" t="s">
        <v>94</v>
      </c>
      <c r="H23" t="s">
        <v>96</v>
      </c>
      <c r="I23" s="12" t="s">
        <v>38</v>
      </c>
      <c r="J23" s="7">
        <v>1250575.77</v>
      </c>
      <c r="K23" s="7">
        <v>244358.88</v>
      </c>
      <c r="L23" s="7">
        <v>288248.76</v>
      </c>
      <c r="M23" s="1" t="s">
        <v>39</v>
      </c>
    </row>
    <row r="24" spans="1:13">
      <c r="A24" t="s">
        <v>33</v>
      </c>
      <c r="B24" t="s">
        <v>34</v>
      </c>
      <c r="C24" t="s">
        <v>6</v>
      </c>
      <c r="D24" t="s">
        <v>97</v>
      </c>
      <c r="E24" t="s">
        <v>98</v>
      </c>
      <c r="F24" s="3" t="s">
        <v>6</v>
      </c>
      <c r="G24" t="s">
        <v>97</v>
      </c>
      <c r="H24" t="s">
        <v>99</v>
      </c>
      <c r="I24" s="12" t="s">
        <v>38</v>
      </c>
      <c r="J24" s="7">
        <v>0</v>
      </c>
      <c r="K24" s="7">
        <v>0</v>
      </c>
      <c r="L24" s="7">
        <v>0</v>
      </c>
      <c r="M24" s="1" t="s">
        <v>39</v>
      </c>
    </row>
    <row r="25" spans="1:13">
      <c r="A25" t="s">
        <v>33</v>
      </c>
      <c r="B25" t="s">
        <v>34</v>
      </c>
      <c r="C25" t="s">
        <v>6</v>
      </c>
      <c r="D25" t="s">
        <v>100</v>
      </c>
      <c r="E25" t="s">
        <v>101</v>
      </c>
      <c r="F25" s="3" t="s">
        <v>6</v>
      </c>
      <c r="G25" t="s">
        <v>100</v>
      </c>
      <c r="H25" t="s">
        <v>102</v>
      </c>
      <c r="I25" s="12" t="s">
        <v>38</v>
      </c>
      <c r="J25" s="7">
        <v>0</v>
      </c>
      <c r="K25" s="7">
        <v>0</v>
      </c>
      <c r="L25" s="7">
        <v>0</v>
      </c>
      <c r="M25" s="1" t="s">
        <v>39</v>
      </c>
    </row>
    <row r="26" spans="1:13">
      <c r="A26" t="s">
        <v>33</v>
      </c>
      <c r="B26" t="s">
        <v>34</v>
      </c>
      <c r="C26" t="s">
        <v>6</v>
      </c>
      <c r="D26" t="s">
        <v>103</v>
      </c>
      <c r="E26" t="s">
        <v>104</v>
      </c>
      <c r="F26" s="3" t="s">
        <v>6</v>
      </c>
      <c r="G26" t="s">
        <v>103</v>
      </c>
      <c r="H26" t="s">
        <v>105</v>
      </c>
      <c r="I26" s="12" t="s">
        <v>38</v>
      </c>
      <c r="J26" s="7">
        <v>0</v>
      </c>
      <c r="K26" s="7">
        <v>0</v>
      </c>
      <c r="L26" s="7">
        <v>0</v>
      </c>
      <c r="M26" s="1" t="s">
        <v>39</v>
      </c>
    </row>
    <row r="27" spans="1:13">
      <c r="A27" t="s">
        <v>33</v>
      </c>
      <c r="B27" t="s">
        <v>34</v>
      </c>
      <c r="C27" t="s">
        <v>6</v>
      </c>
      <c r="D27" t="s">
        <v>106</v>
      </c>
      <c r="E27" t="s">
        <v>107</v>
      </c>
      <c r="F27" s="3" t="s">
        <v>6</v>
      </c>
      <c r="G27" t="s">
        <v>106</v>
      </c>
      <c r="H27" t="s">
        <v>108</v>
      </c>
      <c r="I27" s="12" t="s">
        <v>38</v>
      </c>
      <c r="J27" s="7">
        <v>878309.49</v>
      </c>
      <c r="K27" s="7">
        <v>691705.44</v>
      </c>
      <c r="L27" s="7">
        <v>815944.08000000007</v>
      </c>
      <c r="M27" s="1" t="s">
        <v>39</v>
      </c>
    </row>
    <row r="28" spans="1:13">
      <c r="A28" t="s">
        <v>33</v>
      </c>
      <c r="B28" t="s">
        <v>34</v>
      </c>
      <c r="C28" t="s">
        <v>6</v>
      </c>
      <c r="D28" t="s">
        <v>109</v>
      </c>
      <c r="E28" t="s">
        <v>110</v>
      </c>
      <c r="F28" s="3" t="s">
        <v>6</v>
      </c>
      <c r="G28" t="s">
        <v>109</v>
      </c>
      <c r="H28" t="s">
        <v>111</v>
      </c>
      <c r="I28" s="12" t="s">
        <v>38</v>
      </c>
      <c r="J28" s="7">
        <v>2434.86</v>
      </c>
      <c r="K28" s="7">
        <v>140484.12</v>
      </c>
      <c r="L28" s="7">
        <v>165716.64000000001</v>
      </c>
      <c r="M28" s="1" t="s">
        <v>39</v>
      </c>
    </row>
    <row r="29" spans="1:13">
      <c r="A29" t="s">
        <v>33</v>
      </c>
      <c r="B29" t="s">
        <v>34</v>
      </c>
      <c r="C29" t="s">
        <v>6</v>
      </c>
      <c r="D29" t="s">
        <v>112</v>
      </c>
      <c r="E29" t="s">
        <v>113</v>
      </c>
      <c r="F29" s="3" t="s">
        <v>6</v>
      </c>
      <c r="G29" t="s">
        <v>112</v>
      </c>
      <c r="H29" t="s">
        <v>114</v>
      </c>
      <c r="I29" s="12" t="s">
        <v>38</v>
      </c>
      <c r="J29" s="7">
        <v>111501.90000000001</v>
      </c>
      <c r="K29" s="7">
        <v>154175.28</v>
      </c>
      <c r="L29" s="7">
        <v>181867.08000000002</v>
      </c>
      <c r="M29" s="1" t="s">
        <v>39</v>
      </c>
    </row>
    <row r="30" spans="1:13">
      <c r="A30" t="s">
        <v>33</v>
      </c>
      <c r="B30" t="s">
        <v>34</v>
      </c>
      <c r="C30" t="s">
        <v>6</v>
      </c>
      <c r="D30" t="s">
        <v>115</v>
      </c>
      <c r="E30" t="s">
        <v>116</v>
      </c>
      <c r="F30" s="3" t="s">
        <v>6</v>
      </c>
      <c r="G30" t="s">
        <v>115</v>
      </c>
      <c r="H30" t="s">
        <v>117</v>
      </c>
      <c r="I30" s="12" t="s">
        <v>38</v>
      </c>
      <c r="J30" s="7">
        <v>2331.4100000000003</v>
      </c>
      <c r="K30" s="7">
        <v>2678.64</v>
      </c>
      <c r="L30" s="7">
        <v>3159.8399999999997</v>
      </c>
      <c r="M30" s="1" t="s">
        <v>39</v>
      </c>
    </row>
    <row r="31" spans="1:13">
      <c r="A31" t="s">
        <v>33</v>
      </c>
      <c r="B31" t="s">
        <v>34</v>
      </c>
      <c r="C31" t="s">
        <v>6</v>
      </c>
      <c r="D31" t="s">
        <v>118</v>
      </c>
      <c r="E31" t="s">
        <v>119</v>
      </c>
      <c r="F31" s="3" t="s">
        <v>6</v>
      </c>
      <c r="G31" t="s">
        <v>118</v>
      </c>
      <c r="H31" t="s">
        <v>120</v>
      </c>
      <c r="I31" s="12" t="s">
        <v>38</v>
      </c>
      <c r="J31" s="7">
        <v>3302</v>
      </c>
      <c r="K31" s="7">
        <v>3274.08</v>
      </c>
      <c r="L31" s="7">
        <v>3862.0800000000004</v>
      </c>
      <c r="M31" s="1" t="s">
        <v>39</v>
      </c>
    </row>
    <row r="32" spans="1:13">
      <c r="A32" t="s">
        <v>33</v>
      </c>
      <c r="B32" t="s">
        <v>34</v>
      </c>
      <c r="C32" t="s">
        <v>11</v>
      </c>
      <c r="D32" t="s">
        <v>121</v>
      </c>
      <c r="E32" t="s">
        <v>122</v>
      </c>
      <c r="F32" s="3" t="s">
        <v>11</v>
      </c>
      <c r="G32" t="s">
        <v>121</v>
      </c>
      <c r="H32" t="s">
        <v>123</v>
      </c>
      <c r="I32" s="12" t="s">
        <v>38</v>
      </c>
      <c r="J32" s="7">
        <v>6341635.4400000004</v>
      </c>
      <c r="K32" s="7">
        <v>4605863</v>
      </c>
      <c r="L32" s="7">
        <v>5169600</v>
      </c>
      <c r="M32" s="1" t="s">
        <v>39</v>
      </c>
    </row>
    <row r="33" spans="1:13">
      <c r="A33" t="s">
        <v>33</v>
      </c>
      <c r="B33" t="s">
        <v>34</v>
      </c>
      <c r="C33" t="s">
        <v>11</v>
      </c>
      <c r="D33" t="s">
        <v>124</v>
      </c>
      <c r="E33" t="s">
        <v>125</v>
      </c>
      <c r="F33" s="3" t="s">
        <v>11</v>
      </c>
      <c r="G33" t="s">
        <v>124</v>
      </c>
      <c r="H33" t="s">
        <v>126</v>
      </c>
      <c r="I33" s="12" t="s">
        <v>38</v>
      </c>
      <c r="J33" s="7">
        <v>1268110.05</v>
      </c>
      <c r="K33" s="7">
        <v>1138427</v>
      </c>
      <c r="L33" s="7">
        <v>1277700</v>
      </c>
      <c r="M33" s="1" t="s">
        <v>39</v>
      </c>
    </row>
    <row r="34" spans="1:13">
      <c r="A34" t="s">
        <v>33</v>
      </c>
      <c r="B34" t="s">
        <v>34</v>
      </c>
      <c r="C34" t="s">
        <v>11</v>
      </c>
      <c r="D34" t="s">
        <v>127</v>
      </c>
      <c r="E34" t="s">
        <v>128</v>
      </c>
      <c r="F34" s="3" t="s">
        <v>11</v>
      </c>
      <c r="G34" t="s">
        <v>127</v>
      </c>
      <c r="H34" t="s">
        <v>129</v>
      </c>
      <c r="I34" s="12" t="s">
        <v>38</v>
      </c>
      <c r="J34" s="7">
        <v>725351.94</v>
      </c>
      <c r="K34" s="7">
        <v>780060.00000000012</v>
      </c>
      <c r="L34" s="7">
        <v>875700</v>
      </c>
      <c r="M34" s="1" t="s">
        <v>39</v>
      </c>
    </row>
    <row r="35" spans="1:13">
      <c r="A35" t="s">
        <v>33</v>
      </c>
      <c r="B35" t="s">
        <v>34</v>
      </c>
      <c r="C35" t="s">
        <v>11</v>
      </c>
      <c r="D35" t="s">
        <v>130</v>
      </c>
      <c r="E35" t="s">
        <v>131</v>
      </c>
      <c r="F35" s="3" t="s">
        <v>11</v>
      </c>
      <c r="G35" t="s">
        <v>130</v>
      </c>
      <c r="H35" t="s">
        <v>132</v>
      </c>
      <c r="I35" s="12" t="s">
        <v>38</v>
      </c>
      <c r="J35" s="7">
        <v>2541913.1500000004</v>
      </c>
      <c r="K35" s="7">
        <v>3613977</v>
      </c>
      <c r="L35" s="7">
        <v>4055000</v>
      </c>
      <c r="M35" s="1" t="s">
        <v>39</v>
      </c>
    </row>
    <row r="36" spans="1:13">
      <c r="A36" t="s">
        <v>33</v>
      </c>
      <c r="B36" t="s">
        <v>34</v>
      </c>
      <c r="C36" t="s">
        <v>11</v>
      </c>
      <c r="D36" t="s">
        <v>133</v>
      </c>
      <c r="E36" t="s">
        <v>134</v>
      </c>
      <c r="F36" s="3" t="s">
        <v>11</v>
      </c>
      <c r="G36" t="s">
        <v>133</v>
      </c>
      <c r="H36" t="s">
        <v>135</v>
      </c>
      <c r="I36" s="12" t="s">
        <v>38</v>
      </c>
      <c r="J36" s="7">
        <v>20433.349999999999</v>
      </c>
      <c r="K36" s="7">
        <v>109269</v>
      </c>
      <c r="L36" s="7">
        <v>122400</v>
      </c>
      <c r="M36" s="1" t="s">
        <v>39</v>
      </c>
    </row>
    <row r="37" spans="1:13">
      <c r="A37" t="s">
        <v>33</v>
      </c>
      <c r="B37" t="s">
        <v>34</v>
      </c>
      <c r="C37" t="s">
        <v>11</v>
      </c>
      <c r="D37" t="s">
        <v>136</v>
      </c>
      <c r="E37" t="s">
        <v>137</v>
      </c>
      <c r="F37" s="3" t="s">
        <v>11</v>
      </c>
      <c r="G37" t="s">
        <v>136</v>
      </c>
      <c r="H37" t="s">
        <v>138</v>
      </c>
      <c r="I37" s="12" t="s">
        <v>38</v>
      </c>
      <c r="J37" s="7">
        <v>1214656.7199999997</v>
      </c>
      <c r="K37" s="7">
        <v>1271644</v>
      </c>
      <c r="L37" s="7">
        <v>1427600</v>
      </c>
      <c r="M37" s="1" t="s">
        <v>39</v>
      </c>
    </row>
    <row r="38" spans="1:13">
      <c r="A38" t="s">
        <v>33</v>
      </c>
      <c r="B38" t="s">
        <v>34</v>
      </c>
      <c r="C38" t="s">
        <v>11</v>
      </c>
      <c r="D38" t="s">
        <v>139</v>
      </c>
      <c r="E38" t="s">
        <v>140</v>
      </c>
      <c r="F38" s="3" t="s">
        <v>11</v>
      </c>
      <c r="G38" t="s">
        <v>139</v>
      </c>
      <c r="H38" t="s">
        <v>141</v>
      </c>
      <c r="I38" s="12" t="s">
        <v>38</v>
      </c>
      <c r="J38" s="7">
        <v>232767.38000000003</v>
      </c>
      <c r="K38" s="7">
        <v>266534</v>
      </c>
      <c r="L38" s="7">
        <v>299900</v>
      </c>
      <c r="M38" s="1" t="s">
        <v>39</v>
      </c>
    </row>
    <row r="39" spans="1:13">
      <c r="A39" t="s">
        <v>33</v>
      </c>
      <c r="B39" t="s">
        <v>34</v>
      </c>
      <c r="C39" t="s">
        <v>11</v>
      </c>
      <c r="D39" t="s">
        <v>142</v>
      </c>
      <c r="E39" t="s">
        <v>143</v>
      </c>
      <c r="F39" s="3" t="s">
        <v>11</v>
      </c>
      <c r="G39" t="s">
        <v>142</v>
      </c>
      <c r="H39" t="s">
        <v>144</v>
      </c>
      <c r="I39" s="12" t="s">
        <v>38</v>
      </c>
      <c r="J39" s="7">
        <v>190024.60000000003</v>
      </c>
      <c r="K39" s="7">
        <v>213026</v>
      </c>
      <c r="L39" s="7">
        <v>238800</v>
      </c>
      <c r="M39" s="1" t="s">
        <v>39</v>
      </c>
    </row>
    <row r="40" spans="1:13">
      <c r="A40" t="s">
        <v>33</v>
      </c>
      <c r="B40" t="s">
        <v>34</v>
      </c>
      <c r="C40" t="s">
        <v>11</v>
      </c>
      <c r="D40" t="s">
        <v>145</v>
      </c>
      <c r="E40" t="s">
        <v>146</v>
      </c>
      <c r="F40" s="3" t="s">
        <v>11</v>
      </c>
      <c r="G40" t="s">
        <v>145</v>
      </c>
      <c r="H40" t="s">
        <v>147</v>
      </c>
      <c r="I40" s="12" t="s">
        <v>38</v>
      </c>
      <c r="J40" s="7">
        <v>0</v>
      </c>
      <c r="K40" s="7">
        <v>0</v>
      </c>
      <c r="L40" s="7">
        <v>0</v>
      </c>
      <c r="M40" s="1" t="s">
        <v>39</v>
      </c>
    </row>
    <row r="41" spans="1:13">
      <c r="A41" t="s">
        <v>33</v>
      </c>
      <c r="B41" t="s">
        <v>34</v>
      </c>
      <c r="C41" t="s">
        <v>11</v>
      </c>
      <c r="D41" t="s">
        <v>148</v>
      </c>
      <c r="E41" t="s">
        <v>149</v>
      </c>
      <c r="F41" s="3" t="s">
        <v>11</v>
      </c>
      <c r="G41" t="s">
        <v>148</v>
      </c>
      <c r="H41" t="s">
        <v>150</v>
      </c>
      <c r="I41" s="12" t="s">
        <v>38</v>
      </c>
      <c r="J41" s="7">
        <v>2074510.9500000002</v>
      </c>
      <c r="K41" s="7">
        <v>1647494</v>
      </c>
      <c r="L41" s="7">
        <v>1847600</v>
      </c>
      <c r="M41" s="1" t="s">
        <v>39</v>
      </c>
    </row>
    <row r="42" spans="1:13">
      <c r="A42" t="s">
        <v>33</v>
      </c>
      <c r="B42" t="s">
        <v>34</v>
      </c>
      <c r="C42" t="s">
        <v>11</v>
      </c>
      <c r="D42" t="s">
        <v>151</v>
      </c>
      <c r="E42" t="s">
        <v>152</v>
      </c>
      <c r="F42" s="3" t="s">
        <v>11</v>
      </c>
      <c r="G42" t="s">
        <v>151</v>
      </c>
      <c r="H42" t="s">
        <v>153</v>
      </c>
      <c r="I42" s="12" t="s">
        <v>38</v>
      </c>
      <c r="J42" s="7">
        <v>462473.84000000008</v>
      </c>
      <c r="K42" s="7">
        <v>437023</v>
      </c>
      <c r="L42" s="7">
        <v>489500</v>
      </c>
      <c r="M42" s="1" t="s">
        <v>39</v>
      </c>
    </row>
    <row r="43" spans="1:13">
      <c r="A43" t="s">
        <v>33</v>
      </c>
      <c r="B43" t="s">
        <v>34</v>
      </c>
      <c r="C43" t="s">
        <v>11</v>
      </c>
      <c r="D43" t="s">
        <v>154</v>
      </c>
      <c r="E43" t="s">
        <v>155</v>
      </c>
      <c r="F43" s="3" t="s">
        <v>11</v>
      </c>
      <c r="G43" t="s">
        <v>154</v>
      </c>
      <c r="H43" t="s">
        <v>156</v>
      </c>
      <c r="I43" s="12" t="s">
        <v>38</v>
      </c>
      <c r="J43" s="7">
        <v>183412.63999999998</v>
      </c>
      <c r="K43" s="7">
        <v>145341</v>
      </c>
      <c r="L43" s="7">
        <v>163200</v>
      </c>
      <c r="M43" s="1" t="s">
        <v>39</v>
      </c>
    </row>
    <row r="44" spans="1:13">
      <c r="A44" t="s">
        <v>33</v>
      </c>
      <c r="B44" t="s">
        <v>34</v>
      </c>
      <c r="C44" t="s">
        <v>11</v>
      </c>
      <c r="D44" t="s">
        <v>157</v>
      </c>
      <c r="E44" t="s">
        <v>158</v>
      </c>
      <c r="F44" s="3" t="s">
        <v>11</v>
      </c>
      <c r="G44" t="s">
        <v>157</v>
      </c>
      <c r="H44" t="s">
        <v>159</v>
      </c>
      <c r="I44" s="12" t="s">
        <v>38</v>
      </c>
      <c r="J44" s="7">
        <v>283028.39000000007</v>
      </c>
      <c r="K44" s="7">
        <v>412975</v>
      </c>
      <c r="L44" s="7">
        <v>463100</v>
      </c>
      <c r="M44" s="1" t="s">
        <v>39</v>
      </c>
    </row>
    <row r="45" spans="1:13">
      <c r="A45" t="s">
        <v>33</v>
      </c>
      <c r="B45" t="s">
        <v>34</v>
      </c>
      <c r="C45" t="s">
        <v>11</v>
      </c>
      <c r="D45" t="s">
        <v>160</v>
      </c>
      <c r="E45" t="s">
        <v>161</v>
      </c>
      <c r="F45" s="3" t="s">
        <v>11</v>
      </c>
      <c r="G45" t="s">
        <v>160</v>
      </c>
      <c r="H45" t="s">
        <v>162</v>
      </c>
      <c r="I45" s="12" t="s">
        <v>38</v>
      </c>
      <c r="J45" s="7">
        <v>2091200.7500000002</v>
      </c>
      <c r="K45" s="7">
        <v>358367</v>
      </c>
      <c r="L45" s="7">
        <v>401900</v>
      </c>
      <c r="M45" s="1" t="s">
        <v>39</v>
      </c>
    </row>
    <row r="46" spans="1:13">
      <c r="A46" t="s">
        <v>33</v>
      </c>
      <c r="B46" t="s">
        <v>34</v>
      </c>
      <c r="C46" t="s">
        <v>163</v>
      </c>
      <c r="D46" t="s">
        <v>164</v>
      </c>
      <c r="E46" t="s">
        <v>165</v>
      </c>
      <c r="F46" s="3" t="s">
        <v>13</v>
      </c>
      <c r="G46" t="s">
        <v>166</v>
      </c>
      <c r="H46" t="s">
        <v>166</v>
      </c>
      <c r="I46" s="12" t="s">
        <v>38</v>
      </c>
      <c r="J46" s="7"/>
      <c r="K46" s="7">
        <v>0</v>
      </c>
      <c r="L46" s="7">
        <v>7800000</v>
      </c>
      <c r="M46" s="1" t="s">
        <v>39</v>
      </c>
    </row>
    <row r="47" spans="1:13">
      <c r="A47" t="s">
        <v>33</v>
      </c>
      <c r="B47" t="s">
        <v>34</v>
      </c>
      <c r="C47" t="s">
        <v>167</v>
      </c>
      <c r="D47" t="s">
        <v>168</v>
      </c>
      <c r="E47" t="s">
        <v>169</v>
      </c>
      <c r="F47" s="3" t="s">
        <v>16</v>
      </c>
      <c r="G47" t="s">
        <v>168</v>
      </c>
      <c r="H47" t="s">
        <v>170</v>
      </c>
      <c r="I47" s="12" t="s">
        <v>38</v>
      </c>
      <c r="J47" s="7">
        <v>34701.449999999997</v>
      </c>
      <c r="K47" s="7">
        <v>0</v>
      </c>
      <c r="L47" s="7">
        <v>0</v>
      </c>
      <c r="M47" s="1" t="s">
        <v>39</v>
      </c>
    </row>
    <row r="48" spans="1:13">
      <c r="A48" t="s">
        <v>33</v>
      </c>
      <c r="B48" t="s">
        <v>34</v>
      </c>
      <c r="C48" t="s">
        <v>167</v>
      </c>
      <c r="D48" t="s">
        <v>171</v>
      </c>
      <c r="E48" t="s">
        <v>172</v>
      </c>
      <c r="F48" s="3" t="s">
        <v>173</v>
      </c>
      <c r="G48" t="s">
        <v>171</v>
      </c>
      <c r="H48" t="s">
        <v>174</v>
      </c>
      <c r="I48" s="12" t="s">
        <v>38</v>
      </c>
      <c r="J48" s="7">
        <v>460973.52</v>
      </c>
      <c r="K48" s="7">
        <v>332984</v>
      </c>
      <c r="L48" s="7">
        <v>309435</v>
      </c>
      <c r="M48" s="1" t="s">
        <v>39</v>
      </c>
    </row>
    <row r="49" spans="1:13">
      <c r="A49" t="s">
        <v>33</v>
      </c>
      <c r="B49" t="s">
        <v>34</v>
      </c>
      <c r="C49" t="s">
        <v>167</v>
      </c>
      <c r="D49" t="s">
        <v>175</v>
      </c>
      <c r="E49" t="s">
        <v>176</v>
      </c>
      <c r="F49" s="3" t="s">
        <v>12</v>
      </c>
      <c r="G49" t="s">
        <v>175</v>
      </c>
      <c r="H49" s="14" t="s">
        <v>175</v>
      </c>
      <c r="I49" s="12" t="s">
        <v>38</v>
      </c>
      <c r="J49" s="7">
        <v>0</v>
      </c>
      <c r="K49" s="7">
        <v>0</v>
      </c>
      <c r="L49" s="7">
        <v>0</v>
      </c>
      <c r="M49" s="1" t="s">
        <v>39</v>
      </c>
    </row>
    <row r="50" spans="1:13">
      <c r="A50" t="s">
        <v>33</v>
      </c>
      <c r="B50" t="s">
        <v>34</v>
      </c>
      <c r="C50" t="s">
        <v>167</v>
      </c>
      <c r="D50" t="s">
        <v>177</v>
      </c>
      <c r="E50" t="s">
        <v>178</v>
      </c>
      <c r="F50" t="s">
        <v>16</v>
      </c>
      <c r="G50" t="s">
        <v>177</v>
      </c>
      <c r="H50" t="s">
        <v>179</v>
      </c>
      <c r="I50" s="12" t="s">
        <v>38</v>
      </c>
      <c r="J50" s="7">
        <v>0</v>
      </c>
      <c r="K50" s="7">
        <v>20000</v>
      </c>
      <c r="L50" s="7">
        <v>70004.33</v>
      </c>
      <c r="M50" s="1" t="s">
        <v>39</v>
      </c>
    </row>
    <row r="51" spans="1:13">
      <c r="A51" t="s">
        <v>33</v>
      </c>
      <c r="B51" t="s">
        <v>34</v>
      </c>
      <c r="C51" t="s">
        <v>167</v>
      </c>
      <c r="D51" t="s">
        <v>180</v>
      </c>
      <c r="E51" t="s">
        <v>181</v>
      </c>
      <c r="F51" t="s">
        <v>16</v>
      </c>
      <c r="G51" t="s">
        <v>180</v>
      </c>
      <c r="H51" t="s">
        <v>182</v>
      </c>
      <c r="I51" s="12" t="s">
        <v>38</v>
      </c>
      <c r="J51" s="7">
        <v>10464.74</v>
      </c>
      <c r="K51" s="7">
        <v>45000</v>
      </c>
      <c r="L51" s="7">
        <v>0</v>
      </c>
      <c r="M51" s="1" t="s">
        <v>39</v>
      </c>
    </row>
    <row r="52" spans="1:13">
      <c r="A52" t="s">
        <v>33</v>
      </c>
      <c r="B52" t="s">
        <v>34</v>
      </c>
      <c r="C52" t="s">
        <v>167</v>
      </c>
      <c r="D52" t="s">
        <v>183</v>
      </c>
      <c r="E52" t="s">
        <v>184</v>
      </c>
      <c r="F52" t="s">
        <v>16</v>
      </c>
      <c r="G52" t="s">
        <v>183</v>
      </c>
      <c r="H52" t="s">
        <v>185</v>
      </c>
      <c r="I52" s="12" t="s">
        <v>38</v>
      </c>
      <c r="J52" s="7">
        <v>174550.06000000003</v>
      </c>
      <c r="K52" s="7">
        <v>126000</v>
      </c>
      <c r="L52" s="7">
        <v>77268</v>
      </c>
      <c r="M52" s="1" t="s">
        <v>39</v>
      </c>
    </row>
    <row r="53" spans="1:13">
      <c r="A53" t="s">
        <v>33</v>
      </c>
      <c r="B53" t="s">
        <v>34</v>
      </c>
      <c r="C53" t="s">
        <v>167</v>
      </c>
      <c r="D53" t="s">
        <v>186</v>
      </c>
      <c r="E53" t="s">
        <v>187</v>
      </c>
      <c r="F53" t="s">
        <v>16</v>
      </c>
      <c r="G53" t="s">
        <v>186</v>
      </c>
      <c r="H53" t="s">
        <v>188</v>
      </c>
      <c r="I53" s="12" t="s">
        <v>38</v>
      </c>
      <c r="J53" s="7">
        <v>0</v>
      </c>
      <c r="K53" s="7">
        <v>0</v>
      </c>
      <c r="L53" s="7">
        <v>0</v>
      </c>
      <c r="M53" s="1" t="s">
        <v>39</v>
      </c>
    </row>
    <row r="54" spans="1:13">
      <c r="A54" t="s">
        <v>33</v>
      </c>
      <c r="B54" t="s">
        <v>34</v>
      </c>
      <c r="C54" t="s">
        <v>167</v>
      </c>
      <c r="D54" t="s">
        <v>189</v>
      </c>
      <c r="E54" t="s">
        <v>190</v>
      </c>
      <c r="F54" t="s">
        <v>173</v>
      </c>
      <c r="G54" t="s">
        <v>189</v>
      </c>
      <c r="H54" t="s">
        <v>191</v>
      </c>
      <c r="I54" s="12" t="s">
        <v>38</v>
      </c>
      <c r="J54" s="7">
        <v>0</v>
      </c>
      <c r="K54" s="7">
        <v>57984</v>
      </c>
      <c r="L54" s="7">
        <v>171436</v>
      </c>
      <c r="M54" s="1" t="s">
        <v>39</v>
      </c>
    </row>
    <row r="55" spans="1:13">
      <c r="A55" t="s">
        <v>33</v>
      </c>
      <c r="B55" t="s">
        <v>34</v>
      </c>
      <c r="C55" t="s">
        <v>167</v>
      </c>
      <c r="D55" t="s">
        <v>192</v>
      </c>
      <c r="E55" t="s">
        <v>193</v>
      </c>
      <c r="F55" t="s">
        <v>12</v>
      </c>
      <c r="G55" t="s">
        <v>192</v>
      </c>
      <c r="H55" s="14" t="s">
        <v>192</v>
      </c>
      <c r="I55" s="12" t="s">
        <v>38</v>
      </c>
      <c r="J55" s="7">
        <v>-2.2100000000000009</v>
      </c>
      <c r="K55" s="7">
        <v>0</v>
      </c>
      <c r="L55" s="7">
        <v>0</v>
      </c>
      <c r="M55" s="1" t="s">
        <v>39</v>
      </c>
    </row>
    <row r="56" spans="1:13">
      <c r="A56" t="s">
        <v>33</v>
      </c>
      <c r="B56" t="s">
        <v>34</v>
      </c>
      <c r="C56" t="s">
        <v>167</v>
      </c>
      <c r="D56" t="s">
        <v>194</v>
      </c>
      <c r="E56" t="s">
        <v>195</v>
      </c>
      <c r="F56" t="s">
        <v>16</v>
      </c>
      <c r="G56" t="s">
        <v>194</v>
      </c>
      <c r="H56" t="s">
        <v>196</v>
      </c>
      <c r="I56" s="12" t="s">
        <v>38</v>
      </c>
      <c r="J56" s="7">
        <v>4651.3499999999995</v>
      </c>
      <c r="K56" s="7">
        <v>60000</v>
      </c>
      <c r="L56" s="7">
        <v>255000</v>
      </c>
      <c r="M56" s="1" t="s">
        <v>39</v>
      </c>
    </row>
    <row r="57" spans="1:13">
      <c r="A57" t="s">
        <v>33</v>
      </c>
      <c r="B57" t="s">
        <v>34</v>
      </c>
      <c r="C57" t="s">
        <v>167</v>
      </c>
      <c r="D57" t="s">
        <v>197</v>
      </c>
      <c r="E57" t="s">
        <v>198</v>
      </c>
      <c r="F57" t="s">
        <v>16</v>
      </c>
      <c r="G57" t="s">
        <v>197</v>
      </c>
      <c r="H57" t="s">
        <v>199</v>
      </c>
      <c r="I57" s="12" t="s">
        <v>38</v>
      </c>
      <c r="J57" s="7">
        <v>71510.36</v>
      </c>
      <c r="K57" s="7">
        <v>20000</v>
      </c>
      <c r="L57" s="7">
        <v>0</v>
      </c>
      <c r="M57" s="1" t="s">
        <v>39</v>
      </c>
    </row>
    <row r="58" spans="1:13">
      <c r="A58" t="s">
        <v>33</v>
      </c>
      <c r="B58" t="s">
        <v>34</v>
      </c>
      <c r="C58" t="s">
        <v>167</v>
      </c>
      <c r="D58" t="s">
        <v>200</v>
      </c>
      <c r="E58" t="s">
        <v>201</v>
      </c>
      <c r="F58" t="s">
        <v>16</v>
      </c>
      <c r="G58" t="s">
        <v>200</v>
      </c>
      <c r="H58" t="s">
        <v>202</v>
      </c>
      <c r="I58" s="12" t="s">
        <v>38</v>
      </c>
      <c r="J58" s="7">
        <v>8254.18</v>
      </c>
      <c r="K58" s="7">
        <v>75384</v>
      </c>
      <c r="L58" s="7">
        <v>77268</v>
      </c>
      <c r="M58" s="1" t="s">
        <v>39</v>
      </c>
    </row>
    <row r="59" spans="1:13">
      <c r="A59" t="s">
        <v>33</v>
      </c>
      <c r="B59" t="s">
        <v>34</v>
      </c>
      <c r="C59" t="s">
        <v>167</v>
      </c>
      <c r="D59" t="s">
        <v>203</v>
      </c>
      <c r="E59" t="s">
        <v>204</v>
      </c>
      <c r="F59" t="s">
        <v>16</v>
      </c>
      <c r="G59" t="s">
        <v>203</v>
      </c>
      <c r="H59" t="s">
        <v>205</v>
      </c>
      <c r="I59" s="12" t="s">
        <v>38</v>
      </c>
      <c r="J59" s="7">
        <v>0</v>
      </c>
      <c r="K59" s="7">
        <v>0</v>
      </c>
      <c r="L59" s="7">
        <v>0</v>
      </c>
      <c r="M59" s="1" t="s">
        <v>39</v>
      </c>
    </row>
    <row r="60" spans="1:13">
      <c r="A60" t="s">
        <v>33</v>
      </c>
      <c r="B60" t="s">
        <v>34</v>
      </c>
      <c r="C60" t="s">
        <v>167</v>
      </c>
      <c r="D60" t="s">
        <v>206</v>
      </c>
      <c r="E60" t="s">
        <v>207</v>
      </c>
      <c r="F60" t="s">
        <v>173</v>
      </c>
      <c r="G60" t="s">
        <v>206</v>
      </c>
      <c r="H60" t="s">
        <v>208</v>
      </c>
      <c r="I60" s="12" t="s">
        <v>38</v>
      </c>
      <c r="J60" s="7">
        <v>188131.67</v>
      </c>
      <c r="K60" s="7">
        <v>52188</v>
      </c>
      <c r="L60" s="7">
        <v>453492</v>
      </c>
      <c r="M60" s="1" t="s">
        <v>39</v>
      </c>
    </row>
    <row r="61" spans="1:13">
      <c r="A61" t="s">
        <v>33</v>
      </c>
      <c r="B61" t="s">
        <v>34</v>
      </c>
      <c r="C61" t="s">
        <v>167</v>
      </c>
      <c r="D61" t="s">
        <v>209</v>
      </c>
      <c r="E61" t="s">
        <v>210</v>
      </c>
      <c r="F61" t="s">
        <v>12</v>
      </c>
      <c r="G61" t="s">
        <v>209</v>
      </c>
      <c r="H61" s="14" t="s">
        <v>209</v>
      </c>
      <c r="I61" s="12" t="s">
        <v>38</v>
      </c>
      <c r="J61" s="7">
        <v>277.75</v>
      </c>
      <c r="K61" s="7">
        <v>0</v>
      </c>
      <c r="L61" s="7">
        <v>50000</v>
      </c>
      <c r="M61" s="1" t="s">
        <v>39</v>
      </c>
    </row>
    <row r="62" spans="1:13">
      <c r="A62" t="s">
        <v>33</v>
      </c>
      <c r="B62" t="s">
        <v>34</v>
      </c>
      <c r="C62" t="s">
        <v>167</v>
      </c>
      <c r="D62" t="s">
        <v>211</v>
      </c>
      <c r="E62" t="s">
        <v>212</v>
      </c>
      <c r="F62" t="s">
        <v>16</v>
      </c>
      <c r="G62" t="s">
        <v>211</v>
      </c>
      <c r="H62" t="s">
        <v>213</v>
      </c>
      <c r="I62" s="12" t="s">
        <v>38</v>
      </c>
      <c r="J62" s="7">
        <v>0</v>
      </c>
      <c r="K62" s="7">
        <v>20000</v>
      </c>
      <c r="L62" s="7">
        <v>190003.99</v>
      </c>
      <c r="M62" s="1" t="s">
        <v>39</v>
      </c>
    </row>
    <row r="63" spans="1:13">
      <c r="A63" t="s">
        <v>33</v>
      </c>
      <c r="B63" t="s">
        <v>34</v>
      </c>
      <c r="C63" t="s">
        <v>167</v>
      </c>
      <c r="D63" t="s">
        <v>214</v>
      </c>
      <c r="E63" t="s">
        <v>215</v>
      </c>
      <c r="F63" t="s">
        <v>16</v>
      </c>
      <c r="G63" t="s">
        <v>214</v>
      </c>
      <c r="H63" t="s">
        <v>216</v>
      </c>
      <c r="I63" s="12" t="s">
        <v>38</v>
      </c>
      <c r="J63" s="7">
        <v>18624.400000000001</v>
      </c>
      <c r="K63" s="7">
        <v>0</v>
      </c>
      <c r="L63" s="7">
        <v>0</v>
      </c>
      <c r="M63" s="1" t="s">
        <v>39</v>
      </c>
    </row>
    <row r="64" spans="1:13">
      <c r="A64" t="s">
        <v>33</v>
      </c>
      <c r="B64" t="s">
        <v>34</v>
      </c>
      <c r="C64" t="s">
        <v>167</v>
      </c>
      <c r="D64" t="s">
        <v>217</v>
      </c>
      <c r="E64" t="s">
        <v>218</v>
      </c>
      <c r="F64" t="s">
        <v>16</v>
      </c>
      <c r="G64" t="s">
        <v>217</v>
      </c>
      <c r="H64" t="s">
        <v>219</v>
      </c>
      <c r="I64" s="12" t="s">
        <v>38</v>
      </c>
      <c r="J64" s="7">
        <v>54759.82</v>
      </c>
      <c r="K64" s="7">
        <v>75384</v>
      </c>
      <c r="L64" s="7">
        <v>77268</v>
      </c>
      <c r="M64" s="1" t="s">
        <v>39</v>
      </c>
    </row>
    <row r="65" spans="1:13">
      <c r="A65" t="s">
        <v>33</v>
      </c>
      <c r="B65" t="s">
        <v>34</v>
      </c>
      <c r="C65" t="s">
        <v>167</v>
      </c>
      <c r="D65" t="s">
        <v>220</v>
      </c>
      <c r="E65" t="s">
        <v>221</v>
      </c>
      <c r="F65" t="s">
        <v>16</v>
      </c>
      <c r="G65" t="s">
        <v>220</v>
      </c>
      <c r="H65" t="s">
        <v>222</v>
      </c>
      <c r="I65" s="12" t="s">
        <v>38</v>
      </c>
      <c r="J65" s="7">
        <v>0</v>
      </c>
      <c r="K65" s="7">
        <v>0</v>
      </c>
      <c r="L65" s="7">
        <v>0</v>
      </c>
      <c r="M65" s="1" t="s">
        <v>39</v>
      </c>
    </row>
    <row r="66" spans="1:13">
      <c r="A66" t="s">
        <v>33</v>
      </c>
      <c r="B66" t="s">
        <v>34</v>
      </c>
      <c r="C66" t="s">
        <v>167</v>
      </c>
      <c r="D66" t="s">
        <v>223</v>
      </c>
      <c r="E66" t="s">
        <v>224</v>
      </c>
      <c r="F66" t="s">
        <v>173</v>
      </c>
      <c r="G66" t="s">
        <v>223</v>
      </c>
      <c r="H66" t="s">
        <v>225</v>
      </c>
      <c r="I66" s="12" t="s">
        <v>38</v>
      </c>
      <c r="J66" s="7">
        <v>455810.88</v>
      </c>
      <c r="K66" s="7">
        <v>249576</v>
      </c>
      <c r="L66" s="7">
        <v>471312</v>
      </c>
      <c r="M66" s="1" t="s">
        <v>39</v>
      </c>
    </row>
    <row r="67" spans="1:13">
      <c r="A67" t="s">
        <v>33</v>
      </c>
      <c r="B67" t="s">
        <v>34</v>
      </c>
      <c r="C67" t="s">
        <v>167</v>
      </c>
      <c r="D67" t="s">
        <v>226</v>
      </c>
      <c r="E67" t="s">
        <v>227</v>
      </c>
      <c r="F67" t="s">
        <v>12</v>
      </c>
      <c r="G67" t="s">
        <v>226</v>
      </c>
      <c r="H67" s="14" t="s">
        <v>226</v>
      </c>
      <c r="I67" s="12" t="s">
        <v>38</v>
      </c>
      <c r="J67" s="7">
        <v>1760.6599999999999</v>
      </c>
      <c r="K67" s="7">
        <v>0</v>
      </c>
      <c r="L67" s="7">
        <v>50000</v>
      </c>
      <c r="M67" s="1" t="s">
        <v>39</v>
      </c>
    </row>
    <row r="68" spans="1:13">
      <c r="A68" t="s">
        <v>33</v>
      </c>
      <c r="B68" t="s">
        <v>34</v>
      </c>
      <c r="C68" t="s">
        <v>167</v>
      </c>
      <c r="D68" t="s">
        <v>228</v>
      </c>
      <c r="E68" t="s">
        <v>229</v>
      </c>
      <c r="F68" t="s">
        <v>16</v>
      </c>
      <c r="G68" t="s">
        <v>228</v>
      </c>
      <c r="H68" t="s">
        <v>230</v>
      </c>
      <c r="I68" s="12" t="s">
        <v>38</v>
      </c>
      <c r="J68" s="7">
        <v>0</v>
      </c>
      <c r="K68" s="7">
        <v>25000</v>
      </c>
      <c r="L68" s="7">
        <v>120000</v>
      </c>
      <c r="M68" s="1" t="s">
        <v>39</v>
      </c>
    </row>
    <row r="69" spans="1:13">
      <c r="A69" t="s">
        <v>33</v>
      </c>
      <c r="B69" t="s">
        <v>34</v>
      </c>
      <c r="C69" t="s">
        <v>167</v>
      </c>
      <c r="D69" t="s">
        <v>231</v>
      </c>
      <c r="E69" t="s">
        <v>232</v>
      </c>
      <c r="F69" t="s">
        <v>16</v>
      </c>
      <c r="G69" t="s">
        <v>231</v>
      </c>
      <c r="H69" t="s">
        <v>233</v>
      </c>
      <c r="I69" s="12" t="s">
        <v>38</v>
      </c>
      <c r="J69" s="7">
        <v>90668.56</v>
      </c>
      <c r="K69" s="7">
        <v>36000</v>
      </c>
      <c r="L69" s="7">
        <v>15000</v>
      </c>
      <c r="M69" s="1" t="s">
        <v>39</v>
      </c>
    </row>
    <row r="70" spans="1:13">
      <c r="A70" t="s">
        <v>33</v>
      </c>
      <c r="B70" t="s">
        <v>34</v>
      </c>
      <c r="C70" t="s">
        <v>167</v>
      </c>
      <c r="D70" t="s">
        <v>234</v>
      </c>
      <c r="E70" t="s">
        <v>235</v>
      </c>
      <c r="F70" t="s">
        <v>16</v>
      </c>
      <c r="G70" t="s">
        <v>234</v>
      </c>
      <c r="H70" t="s">
        <v>236</v>
      </c>
      <c r="I70" s="12" t="s">
        <v>38</v>
      </c>
      <c r="J70" s="7">
        <v>35176.31</v>
      </c>
      <c r="K70" s="7">
        <v>11164</v>
      </c>
      <c r="L70" s="7">
        <v>26188</v>
      </c>
      <c r="M70" s="1" t="s">
        <v>39</v>
      </c>
    </row>
    <row r="71" spans="1:13">
      <c r="A71" t="s">
        <v>33</v>
      </c>
      <c r="B71" t="s">
        <v>34</v>
      </c>
      <c r="C71" t="s">
        <v>167</v>
      </c>
      <c r="D71" t="s">
        <v>237</v>
      </c>
      <c r="E71" t="s">
        <v>238</v>
      </c>
      <c r="F71" t="s">
        <v>16</v>
      </c>
      <c r="G71" t="s">
        <v>237</v>
      </c>
      <c r="H71" t="s">
        <v>239</v>
      </c>
      <c r="I71" s="12" t="s">
        <v>38</v>
      </c>
      <c r="J71" s="7">
        <v>0</v>
      </c>
      <c r="K71" s="7">
        <v>0</v>
      </c>
      <c r="L71" s="7">
        <v>0</v>
      </c>
      <c r="M71" s="1" t="s">
        <v>39</v>
      </c>
    </row>
    <row r="72" spans="1:13">
      <c r="A72" t="s">
        <v>33</v>
      </c>
      <c r="B72" t="s">
        <v>34</v>
      </c>
      <c r="C72" t="s">
        <v>167</v>
      </c>
      <c r="D72" t="s">
        <v>240</v>
      </c>
      <c r="E72" t="s">
        <v>241</v>
      </c>
      <c r="F72" t="s">
        <v>173</v>
      </c>
      <c r="G72" t="s">
        <v>240</v>
      </c>
      <c r="H72" t="s">
        <v>242</v>
      </c>
      <c r="I72" s="12" t="s">
        <v>38</v>
      </c>
      <c r="J72" s="7">
        <v>127634.34999999999</v>
      </c>
      <c r="K72" s="7">
        <v>20000</v>
      </c>
      <c r="L72" s="7">
        <v>20000</v>
      </c>
      <c r="M72" s="1" t="s">
        <v>39</v>
      </c>
    </row>
    <row r="73" spans="1:13">
      <c r="A73" t="s">
        <v>33</v>
      </c>
      <c r="B73" t="s">
        <v>34</v>
      </c>
      <c r="C73" t="s">
        <v>167</v>
      </c>
      <c r="D73" t="s">
        <v>243</v>
      </c>
      <c r="E73" t="s">
        <v>244</v>
      </c>
      <c r="F73" t="s">
        <v>12</v>
      </c>
      <c r="G73" t="s">
        <v>243</v>
      </c>
      <c r="H73" s="14" t="s">
        <v>243</v>
      </c>
      <c r="I73" s="12" t="s">
        <v>38</v>
      </c>
      <c r="J73" s="7">
        <v>4687.97</v>
      </c>
      <c r="K73" s="7">
        <v>0</v>
      </c>
      <c r="L73" s="7">
        <v>0</v>
      </c>
      <c r="M73" s="1" t="s">
        <v>39</v>
      </c>
    </row>
    <row r="74" spans="1:13">
      <c r="A74" t="s">
        <v>33</v>
      </c>
      <c r="B74" t="s">
        <v>34</v>
      </c>
      <c r="C74" t="s">
        <v>167</v>
      </c>
      <c r="D74" t="s">
        <v>245</v>
      </c>
      <c r="E74" t="s">
        <v>246</v>
      </c>
      <c r="F74" t="s">
        <v>16</v>
      </c>
      <c r="G74" t="s">
        <v>245</v>
      </c>
      <c r="H74" t="s">
        <v>247</v>
      </c>
      <c r="I74" s="12" t="s">
        <v>38</v>
      </c>
      <c r="J74" s="7">
        <v>0</v>
      </c>
      <c r="K74" s="7">
        <v>35000</v>
      </c>
      <c r="L74" s="7">
        <v>50000</v>
      </c>
      <c r="M74" s="1" t="s">
        <v>39</v>
      </c>
    </row>
    <row r="75" spans="1:13">
      <c r="A75" t="s">
        <v>33</v>
      </c>
      <c r="B75" t="s">
        <v>34</v>
      </c>
      <c r="C75" t="s">
        <v>167</v>
      </c>
      <c r="D75" t="s">
        <v>248</v>
      </c>
      <c r="E75" t="s">
        <v>249</v>
      </c>
      <c r="F75" t="s">
        <v>16</v>
      </c>
      <c r="G75" t="s">
        <v>250</v>
      </c>
      <c r="H75" t="s">
        <v>250</v>
      </c>
      <c r="I75" s="12" t="s">
        <v>38</v>
      </c>
      <c r="J75" s="7">
        <v>0</v>
      </c>
      <c r="K75" s="7">
        <v>0</v>
      </c>
      <c r="L75" s="7">
        <v>0</v>
      </c>
      <c r="M75" s="1" t="s">
        <v>39</v>
      </c>
    </row>
    <row r="76" spans="1:13">
      <c r="A76" t="s">
        <v>33</v>
      </c>
      <c r="B76" t="s">
        <v>34</v>
      </c>
      <c r="C76" t="s">
        <v>167</v>
      </c>
      <c r="D76" t="s">
        <v>251</v>
      </c>
      <c r="E76" t="s">
        <v>252</v>
      </c>
      <c r="F76" t="s">
        <v>16</v>
      </c>
      <c r="G76" t="s">
        <v>251</v>
      </c>
      <c r="H76" t="s">
        <v>253</v>
      </c>
      <c r="I76" s="12" t="s">
        <v>38</v>
      </c>
      <c r="J76" s="7">
        <v>4425.2700000000004</v>
      </c>
      <c r="K76" s="7">
        <v>4000</v>
      </c>
      <c r="L76" s="7">
        <v>6000</v>
      </c>
      <c r="M76" s="1" t="s">
        <v>39</v>
      </c>
    </row>
    <row r="77" spans="1:13">
      <c r="A77" t="s">
        <v>33</v>
      </c>
      <c r="B77" t="s">
        <v>34</v>
      </c>
      <c r="C77" t="s">
        <v>167</v>
      </c>
      <c r="D77" t="s">
        <v>254</v>
      </c>
      <c r="E77" t="s">
        <v>255</v>
      </c>
      <c r="F77" t="s">
        <v>16</v>
      </c>
      <c r="G77" t="s">
        <v>254</v>
      </c>
      <c r="H77" t="s">
        <v>256</v>
      </c>
      <c r="I77" s="12" t="s">
        <v>38</v>
      </c>
      <c r="J77" s="7">
        <v>44389.64</v>
      </c>
      <c r="K77" s="7">
        <v>12000</v>
      </c>
      <c r="L77" s="7">
        <v>19000</v>
      </c>
      <c r="M77" s="1" t="s">
        <v>39</v>
      </c>
    </row>
    <row r="78" spans="1:13">
      <c r="A78" t="s">
        <v>33</v>
      </c>
      <c r="B78" t="s">
        <v>34</v>
      </c>
      <c r="C78" t="s">
        <v>167</v>
      </c>
      <c r="D78" t="s">
        <v>257</v>
      </c>
      <c r="E78" t="s">
        <v>258</v>
      </c>
      <c r="F78" t="s">
        <v>16</v>
      </c>
      <c r="G78" t="s">
        <v>257</v>
      </c>
      <c r="H78" t="s">
        <v>259</v>
      </c>
      <c r="I78" s="12" t="s">
        <v>38</v>
      </c>
      <c r="J78" s="7">
        <v>0</v>
      </c>
      <c r="K78" s="7">
        <v>0</v>
      </c>
      <c r="L78" s="7">
        <v>0</v>
      </c>
      <c r="M78" s="1" t="s">
        <v>39</v>
      </c>
    </row>
    <row r="79" spans="1:13">
      <c r="A79" t="s">
        <v>33</v>
      </c>
      <c r="B79" t="s">
        <v>34</v>
      </c>
      <c r="C79" t="s">
        <v>167</v>
      </c>
      <c r="D79" t="s">
        <v>260</v>
      </c>
      <c r="E79" t="s">
        <v>261</v>
      </c>
      <c r="F79" t="s">
        <v>173</v>
      </c>
      <c r="G79" t="s">
        <v>260</v>
      </c>
      <c r="H79" t="s">
        <v>262</v>
      </c>
      <c r="I79" s="12" t="s">
        <v>38</v>
      </c>
      <c r="J79" s="7">
        <v>150829.97000000003</v>
      </c>
      <c r="K79" s="7">
        <v>690000</v>
      </c>
      <c r="L79" s="7">
        <v>300000</v>
      </c>
      <c r="M79" s="1" t="s">
        <v>39</v>
      </c>
    </row>
    <row r="80" spans="1:13">
      <c r="A80" t="s">
        <v>33</v>
      </c>
      <c r="B80" t="s">
        <v>34</v>
      </c>
      <c r="C80" t="s">
        <v>167</v>
      </c>
      <c r="D80" t="s">
        <v>263</v>
      </c>
      <c r="E80" t="s">
        <v>264</v>
      </c>
      <c r="F80" t="s">
        <v>12</v>
      </c>
      <c r="G80" t="s">
        <v>263</v>
      </c>
      <c r="H80" s="14" t="s">
        <v>263</v>
      </c>
      <c r="I80" s="12" t="s">
        <v>38</v>
      </c>
      <c r="J80" s="7">
        <v>257.59000000000003</v>
      </c>
      <c r="K80" s="7">
        <v>0</v>
      </c>
      <c r="L80" s="7">
        <v>49999.999999999985</v>
      </c>
      <c r="M80" s="1" t="s">
        <v>39</v>
      </c>
    </row>
    <row r="81" spans="1:13">
      <c r="A81" t="s">
        <v>33</v>
      </c>
      <c r="B81" t="s">
        <v>34</v>
      </c>
      <c r="C81" t="s">
        <v>167</v>
      </c>
      <c r="D81" t="s">
        <v>265</v>
      </c>
      <c r="E81" t="s">
        <v>266</v>
      </c>
      <c r="F81" t="s">
        <v>16</v>
      </c>
      <c r="G81" t="s">
        <v>265</v>
      </c>
      <c r="H81" t="s">
        <v>267</v>
      </c>
      <c r="I81" s="12" t="s">
        <v>38</v>
      </c>
      <c r="J81" s="7">
        <v>0</v>
      </c>
      <c r="K81" s="7">
        <v>75000</v>
      </c>
      <c r="L81" s="7">
        <v>75000</v>
      </c>
      <c r="M81" s="1" t="s">
        <v>39</v>
      </c>
    </row>
    <row r="82" spans="1:13">
      <c r="A82" t="s">
        <v>33</v>
      </c>
      <c r="B82" t="s">
        <v>34</v>
      </c>
      <c r="C82" t="s">
        <v>167</v>
      </c>
      <c r="D82" t="s">
        <v>268</v>
      </c>
      <c r="E82" t="s">
        <v>269</v>
      </c>
      <c r="F82" t="s">
        <v>16</v>
      </c>
      <c r="G82" t="s">
        <v>268</v>
      </c>
      <c r="H82" t="s">
        <v>270</v>
      </c>
      <c r="I82" s="12" t="s">
        <v>38</v>
      </c>
      <c r="J82" s="7">
        <v>30816.9</v>
      </c>
      <c r="K82" s="7">
        <v>63000</v>
      </c>
      <c r="L82" s="7">
        <v>20000</v>
      </c>
      <c r="M82" s="1" t="s">
        <v>39</v>
      </c>
    </row>
    <row r="83" spans="1:13">
      <c r="A83" t="s">
        <v>33</v>
      </c>
      <c r="B83" t="s">
        <v>34</v>
      </c>
      <c r="C83" t="s">
        <v>167</v>
      </c>
      <c r="D83" t="s">
        <v>271</v>
      </c>
      <c r="E83" t="s">
        <v>272</v>
      </c>
      <c r="F83" t="s">
        <v>16</v>
      </c>
      <c r="G83" t="s">
        <v>271</v>
      </c>
      <c r="H83" t="s">
        <v>273</v>
      </c>
      <c r="I83" s="12" t="s">
        <v>38</v>
      </c>
      <c r="J83" s="7">
        <v>47585.130000000005</v>
      </c>
      <c r="K83" s="7">
        <v>55000</v>
      </c>
      <c r="L83" s="7">
        <v>55000</v>
      </c>
      <c r="M83" s="1" t="s">
        <v>39</v>
      </c>
    </row>
    <row r="84" spans="1:13">
      <c r="A84" t="s">
        <v>33</v>
      </c>
      <c r="B84" t="s">
        <v>34</v>
      </c>
      <c r="C84" t="s">
        <v>167</v>
      </c>
      <c r="D84" t="s">
        <v>274</v>
      </c>
      <c r="E84" t="s">
        <v>275</v>
      </c>
      <c r="F84" t="s">
        <v>16</v>
      </c>
      <c r="G84" t="s">
        <v>274</v>
      </c>
      <c r="H84" t="s">
        <v>276</v>
      </c>
      <c r="I84" s="12" t="s">
        <v>38</v>
      </c>
      <c r="J84" s="7">
        <v>0</v>
      </c>
      <c r="K84" s="7">
        <v>0</v>
      </c>
      <c r="L84" s="7">
        <v>0</v>
      </c>
      <c r="M84" s="1" t="s">
        <v>39</v>
      </c>
    </row>
    <row r="85" spans="1:13">
      <c r="A85" t="s">
        <v>33</v>
      </c>
      <c r="B85" t="s">
        <v>34</v>
      </c>
      <c r="C85" t="s">
        <v>167</v>
      </c>
      <c r="D85" t="s">
        <v>277</v>
      </c>
      <c r="E85" t="s">
        <v>278</v>
      </c>
      <c r="F85" t="s">
        <v>173</v>
      </c>
      <c r="G85" t="s">
        <v>277</v>
      </c>
      <c r="H85" t="s">
        <v>279</v>
      </c>
      <c r="I85" s="12" t="s">
        <v>38</v>
      </c>
      <c r="J85" s="7">
        <v>7752.07</v>
      </c>
      <c r="K85" s="7">
        <v>12000</v>
      </c>
      <c r="L85" s="7">
        <v>261892</v>
      </c>
      <c r="M85" s="1" t="s">
        <v>39</v>
      </c>
    </row>
    <row r="86" spans="1:13">
      <c r="A86" t="s">
        <v>33</v>
      </c>
      <c r="B86" t="s">
        <v>34</v>
      </c>
      <c r="C86" t="s">
        <v>167</v>
      </c>
      <c r="D86" t="s">
        <v>280</v>
      </c>
      <c r="E86" t="s">
        <v>281</v>
      </c>
      <c r="F86" t="s">
        <v>12</v>
      </c>
      <c r="G86" t="s">
        <v>280</v>
      </c>
      <c r="H86" s="14" t="s">
        <v>280</v>
      </c>
      <c r="I86" s="12" t="s">
        <v>38</v>
      </c>
      <c r="J86" s="7">
        <v>0</v>
      </c>
      <c r="K86" s="7">
        <v>0</v>
      </c>
      <c r="L86" s="7">
        <v>0</v>
      </c>
      <c r="M86" s="1" t="s">
        <v>39</v>
      </c>
    </row>
    <row r="87" spans="1:13">
      <c r="A87" t="s">
        <v>33</v>
      </c>
      <c r="B87" t="s">
        <v>34</v>
      </c>
      <c r="C87" t="s">
        <v>167</v>
      </c>
      <c r="D87" t="s">
        <v>282</v>
      </c>
      <c r="E87" t="s">
        <v>283</v>
      </c>
      <c r="F87" t="s">
        <v>16</v>
      </c>
      <c r="G87" t="s">
        <v>282</v>
      </c>
      <c r="H87" t="s">
        <v>284</v>
      </c>
      <c r="I87" s="12" t="s">
        <v>38</v>
      </c>
      <c r="J87" s="7">
        <v>0</v>
      </c>
      <c r="K87" s="7">
        <v>0</v>
      </c>
      <c r="L87" s="7">
        <v>60000</v>
      </c>
      <c r="M87" s="1" t="s">
        <v>39</v>
      </c>
    </row>
    <row r="88" spans="1:13">
      <c r="A88" t="s">
        <v>33</v>
      </c>
      <c r="B88" t="s">
        <v>34</v>
      </c>
      <c r="C88" t="s">
        <v>167</v>
      </c>
      <c r="D88" t="s">
        <v>285</v>
      </c>
      <c r="E88" t="s">
        <v>286</v>
      </c>
      <c r="F88" t="s">
        <v>16</v>
      </c>
      <c r="G88" t="s">
        <v>285</v>
      </c>
      <c r="H88" t="s">
        <v>287</v>
      </c>
      <c r="I88" s="12" t="s">
        <v>38</v>
      </c>
      <c r="J88" s="7">
        <v>0</v>
      </c>
      <c r="K88" s="7">
        <v>0</v>
      </c>
      <c r="L88" s="7">
        <v>0</v>
      </c>
      <c r="M88" s="1" t="s">
        <v>39</v>
      </c>
    </row>
    <row r="89" spans="1:13">
      <c r="A89" t="s">
        <v>33</v>
      </c>
      <c r="B89" t="s">
        <v>34</v>
      </c>
      <c r="C89" t="s">
        <v>167</v>
      </c>
      <c r="D89" t="s">
        <v>288</v>
      </c>
      <c r="E89" t="s">
        <v>289</v>
      </c>
      <c r="F89" t="s">
        <v>16</v>
      </c>
      <c r="G89" t="s">
        <v>288</v>
      </c>
      <c r="H89" t="s">
        <v>290</v>
      </c>
      <c r="I89" s="12" t="s">
        <v>38</v>
      </c>
      <c r="J89" s="7">
        <v>17344.18</v>
      </c>
      <c r="K89" s="7">
        <v>17400</v>
      </c>
      <c r="L89" s="7">
        <v>17832</v>
      </c>
      <c r="M89" s="1" t="s">
        <v>39</v>
      </c>
    </row>
    <row r="90" spans="1:13">
      <c r="A90" t="s">
        <v>33</v>
      </c>
      <c r="B90" t="s">
        <v>34</v>
      </c>
      <c r="C90" t="s">
        <v>167</v>
      </c>
      <c r="D90" t="s">
        <v>291</v>
      </c>
      <c r="E90" t="s">
        <v>292</v>
      </c>
      <c r="F90" t="s">
        <v>16</v>
      </c>
      <c r="G90" t="s">
        <v>291</v>
      </c>
      <c r="H90" t="s">
        <v>293</v>
      </c>
      <c r="I90" s="12" t="s">
        <v>38</v>
      </c>
      <c r="J90" s="7">
        <v>0</v>
      </c>
      <c r="K90" s="7">
        <v>0</v>
      </c>
      <c r="L90" s="7">
        <v>0</v>
      </c>
      <c r="M90" s="1" t="s">
        <v>39</v>
      </c>
    </row>
    <row r="91" spans="1:13">
      <c r="A91" t="s">
        <v>33</v>
      </c>
      <c r="B91" t="s">
        <v>34</v>
      </c>
      <c r="C91" t="s">
        <v>167</v>
      </c>
      <c r="D91" t="s">
        <v>294</v>
      </c>
      <c r="E91" t="s">
        <v>295</v>
      </c>
      <c r="F91" t="s">
        <v>173</v>
      </c>
      <c r="G91" t="s">
        <v>294</v>
      </c>
      <c r="H91" t="s">
        <v>296</v>
      </c>
      <c r="I91" s="12" t="s">
        <v>38</v>
      </c>
      <c r="J91" s="7">
        <v>14805.34</v>
      </c>
      <c r="K91" s="7">
        <v>30000</v>
      </c>
      <c r="L91" s="7">
        <v>250000</v>
      </c>
      <c r="M91" s="1" t="s">
        <v>39</v>
      </c>
    </row>
    <row r="92" spans="1:13">
      <c r="A92" t="s">
        <v>33</v>
      </c>
      <c r="B92" t="s">
        <v>34</v>
      </c>
      <c r="C92" t="s">
        <v>167</v>
      </c>
      <c r="D92" t="s">
        <v>297</v>
      </c>
      <c r="E92" t="s">
        <v>298</v>
      </c>
      <c r="F92" t="s">
        <v>12</v>
      </c>
      <c r="G92" t="s">
        <v>297</v>
      </c>
      <c r="H92" s="14" t="s">
        <v>297</v>
      </c>
      <c r="I92" s="12" t="s">
        <v>38</v>
      </c>
      <c r="J92" s="7">
        <v>54.28</v>
      </c>
      <c r="K92" s="7">
        <v>0</v>
      </c>
      <c r="L92" s="7">
        <v>0</v>
      </c>
      <c r="M92" s="1" t="s">
        <v>39</v>
      </c>
    </row>
    <row r="93" spans="1:13">
      <c r="A93" t="s">
        <v>33</v>
      </c>
      <c r="B93" t="s">
        <v>34</v>
      </c>
      <c r="C93" t="s">
        <v>167</v>
      </c>
      <c r="D93" t="s">
        <v>299</v>
      </c>
      <c r="E93" t="s">
        <v>300</v>
      </c>
      <c r="F93" t="s">
        <v>16</v>
      </c>
      <c r="G93" t="s">
        <v>299</v>
      </c>
      <c r="H93" t="s">
        <v>301</v>
      </c>
      <c r="I93" s="12" t="s">
        <v>38</v>
      </c>
      <c r="J93" s="7">
        <v>0</v>
      </c>
      <c r="K93" s="7">
        <v>0</v>
      </c>
      <c r="L93" s="7">
        <v>50000</v>
      </c>
      <c r="M93" s="1" t="s">
        <v>39</v>
      </c>
    </row>
    <row r="94" spans="1:13">
      <c r="A94" t="s">
        <v>33</v>
      </c>
      <c r="B94" t="s">
        <v>34</v>
      </c>
      <c r="C94" t="s">
        <v>167</v>
      </c>
      <c r="D94" t="s">
        <v>302</v>
      </c>
      <c r="E94" t="s">
        <v>303</v>
      </c>
      <c r="F94" t="s">
        <v>16</v>
      </c>
      <c r="G94" t="s">
        <v>302</v>
      </c>
      <c r="H94" t="s">
        <v>304</v>
      </c>
      <c r="I94" s="12" t="s">
        <v>38</v>
      </c>
      <c r="J94" s="7">
        <v>2785.3</v>
      </c>
      <c r="K94" s="7">
        <v>10000</v>
      </c>
      <c r="L94" s="7">
        <v>10000</v>
      </c>
      <c r="M94" s="1" t="s">
        <v>39</v>
      </c>
    </row>
    <row r="95" spans="1:13">
      <c r="A95" t="s">
        <v>33</v>
      </c>
      <c r="B95" t="s">
        <v>34</v>
      </c>
      <c r="C95" t="s">
        <v>167</v>
      </c>
      <c r="D95" t="s">
        <v>305</v>
      </c>
      <c r="E95" t="s">
        <v>306</v>
      </c>
      <c r="F95" t="s">
        <v>16</v>
      </c>
      <c r="G95" t="s">
        <v>305</v>
      </c>
      <c r="H95" t="s">
        <v>307</v>
      </c>
      <c r="I95" s="12" t="s">
        <v>38</v>
      </c>
      <c r="J95" s="7">
        <v>18449.509999999998</v>
      </c>
      <c r="K95" s="7">
        <v>25000</v>
      </c>
      <c r="L95" s="7">
        <v>5000</v>
      </c>
      <c r="M95" s="1" t="s">
        <v>39</v>
      </c>
    </row>
    <row r="96" spans="1:13">
      <c r="A96" t="s">
        <v>33</v>
      </c>
      <c r="B96" t="s">
        <v>34</v>
      </c>
      <c r="C96" t="s">
        <v>167</v>
      </c>
      <c r="D96" t="s">
        <v>308</v>
      </c>
      <c r="E96" t="s">
        <v>309</v>
      </c>
      <c r="F96" t="s">
        <v>16</v>
      </c>
      <c r="G96" t="s">
        <v>308</v>
      </c>
      <c r="H96" t="s">
        <v>310</v>
      </c>
      <c r="I96" s="12" t="s">
        <v>38</v>
      </c>
      <c r="J96" s="7">
        <v>0</v>
      </c>
      <c r="K96" s="7">
        <v>0</v>
      </c>
      <c r="L96" s="7">
        <v>0</v>
      </c>
      <c r="M96" s="1" t="s">
        <v>39</v>
      </c>
    </row>
    <row r="97" spans="1:13">
      <c r="A97" t="s">
        <v>33</v>
      </c>
      <c r="B97" t="s">
        <v>34</v>
      </c>
      <c r="C97" t="s">
        <v>167</v>
      </c>
      <c r="D97" t="s">
        <v>311</v>
      </c>
      <c r="E97" t="s">
        <v>312</v>
      </c>
      <c r="F97" t="s">
        <v>173</v>
      </c>
      <c r="G97" t="s">
        <v>311</v>
      </c>
      <c r="H97" t="s">
        <v>313</v>
      </c>
      <c r="I97" s="12" t="s">
        <v>38</v>
      </c>
      <c r="J97" s="7">
        <v>0</v>
      </c>
      <c r="K97" s="7">
        <v>5000</v>
      </c>
      <c r="L97" s="7">
        <v>5940</v>
      </c>
      <c r="M97" s="1" t="s">
        <v>39</v>
      </c>
    </row>
    <row r="98" spans="1:13">
      <c r="A98" t="s">
        <v>33</v>
      </c>
      <c r="B98" t="s">
        <v>34</v>
      </c>
      <c r="C98" t="s">
        <v>167</v>
      </c>
      <c r="D98" t="s">
        <v>314</v>
      </c>
      <c r="E98" t="s">
        <v>315</v>
      </c>
      <c r="F98" t="s">
        <v>12</v>
      </c>
      <c r="G98" t="s">
        <v>314</v>
      </c>
      <c r="H98" s="14" t="s">
        <v>314</v>
      </c>
      <c r="I98" s="12" t="s">
        <v>38</v>
      </c>
      <c r="J98" s="7">
        <v>0</v>
      </c>
      <c r="K98" s="7">
        <v>0</v>
      </c>
      <c r="L98" s="7">
        <v>0</v>
      </c>
      <c r="M98" s="1" t="s">
        <v>39</v>
      </c>
    </row>
    <row r="99" spans="1:13">
      <c r="A99" t="s">
        <v>33</v>
      </c>
      <c r="B99" t="s">
        <v>34</v>
      </c>
      <c r="C99" t="s">
        <v>167</v>
      </c>
      <c r="D99" t="s">
        <v>316</v>
      </c>
      <c r="E99" t="s">
        <v>317</v>
      </c>
      <c r="F99" t="s">
        <v>16</v>
      </c>
      <c r="G99" t="s">
        <v>316</v>
      </c>
      <c r="H99" t="s">
        <v>318</v>
      </c>
      <c r="I99" s="12" t="s">
        <v>38</v>
      </c>
      <c r="J99" s="7">
        <v>0</v>
      </c>
      <c r="K99" s="7">
        <v>0</v>
      </c>
      <c r="L99" s="7">
        <v>0</v>
      </c>
      <c r="M99" s="1" t="s">
        <v>39</v>
      </c>
    </row>
    <row r="100" spans="1:13">
      <c r="A100" t="s">
        <v>33</v>
      </c>
      <c r="B100" t="s">
        <v>34</v>
      </c>
      <c r="C100" t="s">
        <v>167</v>
      </c>
      <c r="D100" t="s">
        <v>319</v>
      </c>
      <c r="E100" t="s">
        <v>320</v>
      </c>
      <c r="F100" t="s">
        <v>16</v>
      </c>
      <c r="G100" t="s">
        <v>319</v>
      </c>
      <c r="H100" t="s">
        <v>321</v>
      </c>
      <c r="I100" s="12" t="s">
        <v>38</v>
      </c>
      <c r="J100" s="7">
        <v>0</v>
      </c>
      <c r="K100" s="7">
        <v>0</v>
      </c>
      <c r="L100" s="7">
        <v>0</v>
      </c>
      <c r="M100" s="1" t="s">
        <v>39</v>
      </c>
    </row>
    <row r="101" spans="1:13">
      <c r="A101" t="s">
        <v>33</v>
      </c>
      <c r="B101" t="s">
        <v>34</v>
      </c>
      <c r="C101" t="s">
        <v>167</v>
      </c>
      <c r="D101" t="s">
        <v>322</v>
      </c>
      <c r="E101" t="s">
        <v>323</v>
      </c>
      <c r="F101" t="s">
        <v>16</v>
      </c>
      <c r="G101" t="s">
        <v>322</v>
      </c>
      <c r="H101" t="s">
        <v>324</v>
      </c>
      <c r="I101" s="12" t="s">
        <v>38</v>
      </c>
      <c r="J101" s="7">
        <v>8708.4600000000009</v>
      </c>
      <c r="K101" s="7">
        <v>6000</v>
      </c>
      <c r="L101" s="7">
        <v>4752</v>
      </c>
      <c r="M101" s="1" t="s">
        <v>39</v>
      </c>
    </row>
    <row r="102" spans="1:13">
      <c r="A102" t="s">
        <v>33</v>
      </c>
      <c r="B102" t="s">
        <v>34</v>
      </c>
      <c r="C102" t="s">
        <v>167</v>
      </c>
      <c r="D102" t="s">
        <v>325</v>
      </c>
      <c r="E102" t="s">
        <v>326</v>
      </c>
      <c r="F102" t="s">
        <v>16</v>
      </c>
      <c r="G102" t="s">
        <v>325</v>
      </c>
      <c r="H102" t="s">
        <v>327</v>
      </c>
      <c r="I102" s="12" t="s">
        <v>38</v>
      </c>
      <c r="J102" s="7">
        <v>0</v>
      </c>
      <c r="K102" s="7">
        <v>0</v>
      </c>
      <c r="L102" s="7">
        <v>0</v>
      </c>
      <c r="M102" s="1" t="s">
        <v>39</v>
      </c>
    </row>
    <row r="103" spans="1:13">
      <c r="A103" t="s">
        <v>33</v>
      </c>
      <c r="B103" t="s">
        <v>34</v>
      </c>
      <c r="C103" t="s">
        <v>167</v>
      </c>
      <c r="D103" t="s">
        <v>328</v>
      </c>
      <c r="E103" t="s">
        <v>329</v>
      </c>
      <c r="F103" t="s">
        <v>173</v>
      </c>
      <c r="G103" t="s">
        <v>328</v>
      </c>
      <c r="H103" t="s">
        <v>330</v>
      </c>
      <c r="I103" s="12" t="s">
        <v>38</v>
      </c>
      <c r="J103" s="7">
        <v>15313.26</v>
      </c>
      <c r="K103" s="7">
        <v>400000.33</v>
      </c>
      <c r="L103" s="7">
        <v>50000</v>
      </c>
      <c r="M103" s="1" t="s">
        <v>39</v>
      </c>
    </row>
    <row r="104" spans="1:13">
      <c r="A104" t="s">
        <v>33</v>
      </c>
      <c r="B104" t="s">
        <v>34</v>
      </c>
      <c r="C104" t="s">
        <v>167</v>
      </c>
      <c r="D104" t="s">
        <v>331</v>
      </c>
      <c r="E104" t="s">
        <v>332</v>
      </c>
      <c r="F104" t="s">
        <v>12</v>
      </c>
      <c r="G104" t="s">
        <v>331</v>
      </c>
      <c r="H104" s="14" t="s">
        <v>331</v>
      </c>
      <c r="I104" s="12" t="s">
        <v>38</v>
      </c>
      <c r="J104" s="7">
        <v>758.36</v>
      </c>
      <c r="K104" s="7">
        <v>0</v>
      </c>
      <c r="L104" s="7">
        <v>50000.000000000015</v>
      </c>
      <c r="M104" s="1" t="s">
        <v>39</v>
      </c>
    </row>
    <row r="105" spans="1:13">
      <c r="A105" t="s">
        <v>33</v>
      </c>
      <c r="B105" t="s">
        <v>34</v>
      </c>
      <c r="C105" t="s">
        <v>167</v>
      </c>
      <c r="D105" t="s">
        <v>333</v>
      </c>
      <c r="E105" t="s">
        <v>334</v>
      </c>
      <c r="F105" t="s">
        <v>16</v>
      </c>
      <c r="G105" t="s">
        <v>333</v>
      </c>
      <c r="H105" t="s">
        <v>335</v>
      </c>
      <c r="I105" s="12" t="s">
        <v>38</v>
      </c>
      <c r="J105" s="7">
        <v>0</v>
      </c>
      <c r="K105" s="7">
        <v>5000</v>
      </c>
      <c r="L105" s="7">
        <v>55004.33</v>
      </c>
      <c r="M105" s="1" t="s">
        <v>39</v>
      </c>
    </row>
    <row r="106" spans="1:13">
      <c r="A106" t="s">
        <v>33</v>
      </c>
      <c r="B106" t="s">
        <v>34</v>
      </c>
      <c r="C106" t="s">
        <v>167</v>
      </c>
      <c r="D106" t="s">
        <v>336</v>
      </c>
      <c r="E106" t="s">
        <v>337</v>
      </c>
      <c r="F106" t="s">
        <v>16</v>
      </c>
      <c r="G106" t="s">
        <v>336</v>
      </c>
      <c r="H106" t="s">
        <v>338</v>
      </c>
      <c r="I106" s="12" t="s">
        <v>38</v>
      </c>
      <c r="J106" s="7">
        <v>0</v>
      </c>
      <c r="K106" s="7">
        <v>30000</v>
      </c>
      <c r="L106" s="7">
        <v>30000</v>
      </c>
      <c r="M106" s="1" t="s">
        <v>39</v>
      </c>
    </row>
    <row r="107" spans="1:13">
      <c r="A107" t="s">
        <v>33</v>
      </c>
      <c r="B107" t="s">
        <v>34</v>
      </c>
      <c r="C107" t="s">
        <v>167</v>
      </c>
      <c r="D107" t="s">
        <v>339</v>
      </c>
      <c r="E107" t="s">
        <v>340</v>
      </c>
      <c r="F107" t="s">
        <v>16</v>
      </c>
      <c r="G107" t="s">
        <v>339</v>
      </c>
      <c r="H107" t="s">
        <v>341</v>
      </c>
      <c r="I107" s="12" t="s">
        <v>38</v>
      </c>
      <c r="J107" s="7">
        <v>-1454.44</v>
      </c>
      <c r="K107" s="7">
        <v>45000</v>
      </c>
      <c r="L107" s="7">
        <v>45000</v>
      </c>
      <c r="M107" s="1" t="s">
        <v>39</v>
      </c>
    </row>
    <row r="108" spans="1:13">
      <c r="A108" t="s">
        <v>33</v>
      </c>
      <c r="B108" t="s">
        <v>34</v>
      </c>
      <c r="C108" t="s">
        <v>167</v>
      </c>
      <c r="D108" t="s">
        <v>342</v>
      </c>
      <c r="E108" t="s">
        <v>343</v>
      </c>
      <c r="F108" t="s">
        <v>16</v>
      </c>
      <c r="G108" t="s">
        <v>342</v>
      </c>
      <c r="H108" t="s">
        <v>344</v>
      </c>
      <c r="I108" s="12" t="s">
        <v>38</v>
      </c>
      <c r="J108" s="7">
        <v>0</v>
      </c>
      <c r="K108" s="7">
        <v>0</v>
      </c>
      <c r="L108" s="7">
        <v>0</v>
      </c>
      <c r="M108" s="1" t="s">
        <v>39</v>
      </c>
    </row>
    <row r="109" spans="1:13">
      <c r="A109" t="s">
        <v>33</v>
      </c>
      <c r="B109" t="s">
        <v>34</v>
      </c>
      <c r="C109" t="s">
        <v>167</v>
      </c>
      <c r="D109" t="s">
        <v>345</v>
      </c>
      <c r="E109" t="s">
        <v>346</v>
      </c>
      <c r="F109" t="s">
        <v>173</v>
      </c>
      <c r="G109" t="s">
        <v>345</v>
      </c>
      <c r="H109" t="s">
        <v>347</v>
      </c>
      <c r="I109" s="12" t="s">
        <v>38</v>
      </c>
      <c r="J109" s="7">
        <v>263330.8</v>
      </c>
      <c r="K109" s="7">
        <v>115000</v>
      </c>
      <c r="L109" s="7">
        <v>85000</v>
      </c>
      <c r="M109" s="1" t="s">
        <v>39</v>
      </c>
    </row>
    <row r="110" spans="1:13">
      <c r="A110" t="s">
        <v>33</v>
      </c>
      <c r="B110" t="s">
        <v>34</v>
      </c>
      <c r="C110" t="s">
        <v>167</v>
      </c>
      <c r="D110" t="s">
        <v>348</v>
      </c>
      <c r="E110" t="s">
        <v>349</v>
      </c>
      <c r="F110" t="s">
        <v>12</v>
      </c>
      <c r="G110" t="s">
        <v>348</v>
      </c>
      <c r="H110" s="14" t="s">
        <v>348</v>
      </c>
      <c r="I110" s="12" t="s">
        <v>38</v>
      </c>
      <c r="J110" s="7">
        <v>0</v>
      </c>
      <c r="K110" s="7">
        <v>0</v>
      </c>
      <c r="L110" s="7">
        <v>0</v>
      </c>
      <c r="M110" s="1" t="s">
        <v>39</v>
      </c>
    </row>
    <row r="111" spans="1:13">
      <c r="A111" t="s">
        <v>33</v>
      </c>
      <c r="B111" t="s">
        <v>34</v>
      </c>
      <c r="C111" t="s">
        <v>167</v>
      </c>
      <c r="D111" t="s">
        <v>350</v>
      </c>
      <c r="E111" t="s">
        <v>351</v>
      </c>
      <c r="F111" t="s">
        <v>16</v>
      </c>
      <c r="G111" t="s">
        <v>350</v>
      </c>
      <c r="H111" t="s">
        <v>352</v>
      </c>
      <c r="I111" s="12" t="s">
        <v>38</v>
      </c>
      <c r="J111" s="7">
        <v>5232.0200000000004</v>
      </c>
      <c r="K111" s="7">
        <v>16000</v>
      </c>
      <c r="L111" s="7">
        <v>70000</v>
      </c>
      <c r="M111" s="1" t="s">
        <v>39</v>
      </c>
    </row>
    <row r="112" spans="1:13">
      <c r="A112" t="s">
        <v>33</v>
      </c>
      <c r="B112" t="s">
        <v>34</v>
      </c>
      <c r="C112" t="s">
        <v>167</v>
      </c>
      <c r="D112" t="s">
        <v>353</v>
      </c>
      <c r="E112" t="s">
        <v>354</v>
      </c>
      <c r="F112" t="s">
        <v>16</v>
      </c>
      <c r="G112" t="s">
        <v>353</v>
      </c>
      <c r="H112" t="s">
        <v>355</v>
      </c>
      <c r="I112" s="12" t="s">
        <v>38</v>
      </c>
      <c r="J112" s="7">
        <v>0</v>
      </c>
      <c r="K112" s="7">
        <v>16000</v>
      </c>
      <c r="L112" s="7">
        <v>20000</v>
      </c>
      <c r="M112" s="1" t="s">
        <v>39</v>
      </c>
    </row>
    <row r="113" spans="1:13">
      <c r="A113" t="s">
        <v>33</v>
      </c>
      <c r="B113" t="s">
        <v>34</v>
      </c>
      <c r="C113" t="s">
        <v>167</v>
      </c>
      <c r="D113" t="s">
        <v>356</v>
      </c>
      <c r="E113" t="s">
        <v>357</v>
      </c>
      <c r="F113" t="s">
        <v>16</v>
      </c>
      <c r="G113" t="s">
        <v>356</v>
      </c>
      <c r="H113" t="s">
        <v>358</v>
      </c>
      <c r="I113" s="12" t="s">
        <v>38</v>
      </c>
      <c r="J113" s="7">
        <v>46283.140000000007</v>
      </c>
      <c r="K113" s="7">
        <v>62992</v>
      </c>
      <c r="L113" s="7">
        <v>45528</v>
      </c>
      <c r="M113" s="1" t="s">
        <v>39</v>
      </c>
    </row>
    <row r="114" spans="1:13">
      <c r="A114" t="s">
        <v>33</v>
      </c>
      <c r="B114" t="s">
        <v>34</v>
      </c>
      <c r="C114" t="s">
        <v>167</v>
      </c>
      <c r="D114" t="s">
        <v>359</v>
      </c>
      <c r="E114" t="s">
        <v>360</v>
      </c>
      <c r="F114" t="s">
        <v>16</v>
      </c>
      <c r="G114" t="s">
        <v>359</v>
      </c>
      <c r="H114" t="s">
        <v>361</v>
      </c>
      <c r="I114" s="12" t="s">
        <v>38</v>
      </c>
      <c r="J114" s="7">
        <v>0</v>
      </c>
      <c r="K114" s="7">
        <v>0</v>
      </c>
      <c r="L114" s="7">
        <v>0</v>
      </c>
      <c r="M114" s="1" t="s">
        <v>39</v>
      </c>
    </row>
    <row r="115" spans="1:13">
      <c r="A115" t="s">
        <v>33</v>
      </c>
      <c r="B115" t="s">
        <v>34</v>
      </c>
      <c r="C115" t="s">
        <v>167</v>
      </c>
      <c r="D115" t="s">
        <v>362</v>
      </c>
      <c r="E115" t="s">
        <v>363</v>
      </c>
      <c r="F115" t="s">
        <v>173</v>
      </c>
      <c r="G115" t="s">
        <v>362</v>
      </c>
      <c r="H115" t="s">
        <v>364</v>
      </c>
      <c r="I115" s="12" t="s">
        <v>38</v>
      </c>
      <c r="J115" s="7">
        <v>10916.09</v>
      </c>
      <c r="K115" s="7">
        <v>5000</v>
      </c>
      <c r="L115" s="7">
        <v>5000</v>
      </c>
      <c r="M115" s="1" t="s">
        <v>39</v>
      </c>
    </row>
    <row r="116" spans="1:13">
      <c r="A116" t="s">
        <v>33</v>
      </c>
      <c r="B116" t="s">
        <v>34</v>
      </c>
      <c r="C116" t="s">
        <v>167</v>
      </c>
      <c r="D116" t="s">
        <v>365</v>
      </c>
      <c r="E116" t="s">
        <v>366</v>
      </c>
      <c r="F116" t="s">
        <v>12</v>
      </c>
      <c r="G116" t="s">
        <v>365</v>
      </c>
      <c r="H116" s="14" t="s">
        <v>365</v>
      </c>
      <c r="I116" s="12" t="s">
        <v>38</v>
      </c>
      <c r="J116" s="7">
        <v>8753.84</v>
      </c>
      <c r="K116" s="7">
        <v>0</v>
      </c>
      <c r="L116" s="7">
        <v>49999.999999999993</v>
      </c>
      <c r="M116" s="1" t="s">
        <v>39</v>
      </c>
    </row>
    <row r="117" spans="1:13">
      <c r="A117" t="s">
        <v>33</v>
      </c>
      <c r="B117" t="s">
        <v>34</v>
      </c>
      <c r="C117" t="s">
        <v>167</v>
      </c>
      <c r="D117" t="s">
        <v>367</v>
      </c>
      <c r="E117" t="s">
        <v>368</v>
      </c>
      <c r="F117" t="s">
        <v>16</v>
      </c>
      <c r="G117" t="s">
        <v>367</v>
      </c>
      <c r="H117" t="s">
        <v>369</v>
      </c>
      <c r="I117" s="12" t="s">
        <v>38</v>
      </c>
      <c r="J117" s="7">
        <v>0</v>
      </c>
      <c r="K117" s="7">
        <v>0</v>
      </c>
      <c r="L117" s="7">
        <v>50000</v>
      </c>
      <c r="M117" s="1" t="s">
        <v>39</v>
      </c>
    </row>
    <row r="118" spans="1:13">
      <c r="A118" t="s">
        <v>33</v>
      </c>
      <c r="B118" t="s">
        <v>34</v>
      </c>
      <c r="C118" t="s">
        <v>167</v>
      </c>
      <c r="D118" t="s">
        <v>370</v>
      </c>
      <c r="E118" t="s">
        <v>371</v>
      </c>
      <c r="F118" t="s">
        <v>16</v>
      </c>
      <c r="G118" t="s">
        <v>370</v>
      </c>
      <c r="H118" t="s">
        <v>372</v>
      </c>
      <c r="I118" s="12" t="s">
        <v>38</v>
      </c>
      <c r="J118" s="7">
        <v>26073.22</v>
      </c>
      <c r="K118" s="7">
        <v>27000</v>
      </c>
      <c r="L118" s="7">
        <v>7000</v>
      </c>
      <c r="M118" s="1" t="s">
        <v>39</v>
      </c>
    </row>
    <row r="119" spans="1:13">
      <c r="A119" t="s">
        <v>33</v>
      </c>
      <c r="B119" t="s">
        <v>34</v>
      </c>
      <c r="C119" t="s">
        <v>167</v>
      </c>
      <c r="D119" t="s">
        <v>373</v>
      </c>
      <c r="E119" t="s">
        <v>374</v>
      </c>
      <c r="F119" t="s">
        <v>16</v>
      </c>
      <c r="G119" t="s">
        <v>373</v>
      </c>
      <c r="H119" t="s">
        <v>375</v>
      </c>
      <c r="I119" s="12" t="s">
        <v>38</v>
      </c>
      <c r="J119" s="7">
        <v>41274.060000000005</v>
      </c>
      <c r="K119" s="7">
        <v>45000</v>
      </c>
      <c r="L119" s="7">
        <v>30000</v>
      </c>
      <c r="M119" s="1" t="s">
        <v>39</v>
      </c>
    </row>
    <row r="120" spans="1:13">
      <c r="A120" t="s">
        <v>33</v>
      </c>
      <c r="B120" t="s">
        <v>34</v>
      </c>
      <c r="C120" t="s">
        <v>167</v>
      </c>
      <c r="D120" t="s">
        <v>376</v>
      </c>
      <c r="E120" t="s">
        <v>377</v>
      </c>
      <c r="F120" t="s">
        <v>16</v>
      </c>
      <c r="G120" t="s">
        <v>376</v>
      </c>
      <c r="H120" t="s">
        <v>378</v>
      </c>
      <c r="I120" s="12" t="s">
        <v>38</v>
      </c>
      <c r="J120" s="7">
        <v>0</v>
      </c>
      <c r="K120" s="7">
        <v>0</v>
      </c>
      <c r="L120" s="7">
        <v>0</v>
      </c>
      <c r="M120" s="1" t="s">
        <v>39</v>
      </c>
    </row>
    <row r="121" spans="1:13">
      <c r="A121" t="s">
        <v>33</v>
      </c>
      <c r="B121" t="s">
        <v>34</v>
      </c>
      <c r="C121" t="s">
        <v>167</v>
      </c>
      <c r="D121" t="s">
        <v>379</v>
      </c>
      <c r="E121" t="s">
        <v>380</v>
      </c>
      <c r="F121" t="s">
        <v>173</v>
      </c>
      <c r="G121" t="s">
        <v>379</v>
      </c>
      <c r="H121" t="s">
        <v>381</v>
      </c>
      <c r="I121" s="12" t="s">
        <v>38</v>
      </c>
      <c r="J121" s="7">
        <v>18063.25</v>
      </c>
      <c r="K121" s="7">
        <v>680000</v>
      </c>
      <c r="L121" s="7">
        <v>260000</v>
      </c>
      <c r="M121" s="1" t="s">
        <v>39</v>
      </c>
    </row>
    <row r="122" spans="1:13">
      <c r="A122" t="s">
        <v>33</v>
      </c>
      <c r="B122" t="s">
        <v>34</v>
      </c>
      <c r="C122" t="s">
        <v>167</v>
      </c>
      <c r="D122" t="s">
        <v>382</v>
      </c>
      <c r="E122" t="s">
        <v>383</v>
      </c>
      <c r="F122" t="s">
        <v>12</v>
      </c>
      <c r="G122" t="s">
        <v>382</v>
      </c>
      <c r="H122" s="14" t="s">
        <v>382</v>
      </c>
      <c r="I122" s="12" t="s">
        <v>38</v>
      </c>
      <c r="J122" s="7">
        <v>0</v>
      </c>
      <c r="K122" s="7">
        <v>0</v>
      </c>
      <c r="L122" s="7">
        <v>49999.999999999985</v>
      </c>
      <c r="M122" s="1" t="s">
        <v>39</v>
      </c>
    </row>
    <row r="123" spans="1:13">
      <c r="A123" t="s">
        <v>33</v>
      </c>
      <c r="B123" t="s">
        <v>34</v>
      </c>
      <c r="C123" t="s">
        <v>167</v>
      </c>
      <c r="D123" t="s">
        <v>384</v>
      </c>
      <c r="E123" t="s">
        <v>385</v>
      </c>
      <c r="F123" t="s">
        <v>16</v>
      </c>
      <c r="G123" t="s">
        <v>384</v>
      </c>
      <c r="H123" t="s">
        <v>386</v>
      </c>
      <c r="I123" s="12" t="s">
        <v>38</v>
      </c>
      <c r="J123" s="7">
        <v>0</v>
      </c>
      <c r="K123" s="7">
        <v>75000</v>
      </c>
      <c r="L123" s="7">
        <v>0</v>
      </c>
      <c r="M123" s="1" t="s">
        <v>39</v>
      </c>
    </row>
    <row r="124" spans="1:13">
      <c r="A124" t="s">
        <v>33</v>
      </c>
      <c r="B124" t="s">
        <v>34</v>
      </c>
      <c r="C124" t="s">
        <v>167</v>
      </c>
      <c r="D124" t="s">
        <v>387</v>
      </c>
      <c r="E124" t="s">
        <v>388</v>
      </c>
      <c r="F124" t="s">
        <v>16</v>
      </c>
      <c r="G124" t="s">
        <v>387</v>
      </c>
      <c r="H124" t="s">
        <v>389</v>
      </c>
      <c r="I124" s="12" t="s">
        <v>38</v>
      </c>
      <c r="J124" s="7">
        <v>0</v>
      </c>
      <c r="K124" s="7">
        <v>8000</v>
      </c>
      <c r="L124" s="7">
        <v>8000</v>
      </c>
      <c r="M124" s="1" t="s">
        <v>39</v>
      </c>
    </row>
    <row r="125" spans="1:13">
      <c r="A125" t="s">
        <v>33</v>
      </c>
      <c r="B125" t="s">
        <v>34</v>
      </c>
      <c r="C125" t="s">
        <v>167</v>
      </c>
      <c r="D125" t="s">
        <v>390</v>
      </c>
      <c r="E125" t="s">
        <v>391</v>
      </c>
      <c r="F125" t="s">
        <v>16</v>
      </c>
      <c r="G125" t="s">
        <v>390</v>
      </c>
      <c r="H125" t="s">
        <v>392</v>
      </c>
      <c r="I125" s="12" t="s">
        <v>38</v>
      </c>
      <c r="J125" s="7">
        <v>57447.75</v>
      </c>
      <c r="K125" s="7">
        <v>40000</v>
      </c>
      <c r="L125" s="7">
        <v>30000</v>
      </c>
      <c r="M125" s="1" t="s">
        <v>39</v>
      </c>
    </row>
    <row r="126" spans="1:13">
      <c r="A126" t="s">
        <v>33</v>
      </c>
      <c r="B126" t="s">
        <v>34</v>
      </c>
      <c r="C126" t="s">
        <v>167</v>
      </c>
      <c r="D126" t="s">
        <v>393</v>
      </c>
      <c r="E126" t="s">
        <v>394</v>
      </c>
      <c r="F126" t="s">
        <v>16</v>
      </c>
      <c r="G126" t="s">
        <v>393</v>
      </c>
      <c r="H126" t="s">
        <v>395</v>
      </c>
      <c r="I126" s="12" t="s">
        <v>38</v>
      </c>
      <c r="J126" s="7">
        <v>0</v>
      </c>
      <c r="K126" s="7">
        <v>0</v>
      </c>
      <c r="L126" s="7">
        <v>0</v>
      </c>
      <c r="M126" s="1" t="s">
        <v>39</v>
      </c>
    </row>
    <row r="127" spans="1:13">
      <c r="A127" t="s">
        <v>33</v>
      </c>
      <c r="B127" t="s">
        <v>34</v>
      </c>
      <c r="C127" t="s">
        <v>167</v>
      </c>
      <c r="D127" t="s">
        <v>396</v>
      </c>
      <c r="E127" t="s">
        <v>397</v>
      </c>
      <c r="F127" t="s">
        <v>173</v>
      </c>
      <c r="G127" t="s">
        <v>396</v>
      </c>
      <c r="H127" t="s">
        <v>398</v>
      </c>
      <c r="I127" s="12" t="s">
        <v>38</v>
      </c>
      <c r="J127" s="7">
        <v>136820.52000000002</v>
      </c>
      <c r="K127" s="7">
        <v>28992</v>
      </c>
      <c r="L127" s="7">
        <v>279712</v>
      </c>
      <c r="M127" s="1" t="s">
        <v>39</v>
      </c>
    </row>
    <row r="128" spans="1:13">
      <c r="A128" t="s">
        <v>33</v>
      </c>
      <c r="B128" t="s">
        <v>34</v>
      </c>
      <c r="C128" t="s">
        <v>167</v>
      </c>
      <c r="D128" t="s">
        <v>399</v>
      </c>
      <c r="E128" t="s">
        <v>400</v>
      </c>
      <c r="F128" t="s">
        <v>12</v>
      </c>
      <c r="G128" t="s">
        <v>399</v>
      </c>
      <c r="H128" s="14" t="s">
        <v>399</v>
      </c>
      <c r="I128" s="12" t="s">
        <v>38</v>
      </c>
      <c r="J128" s="7">
        <v>0</v>
      </c>
      <c r="K128" s="7">
        <v>0</v>
      </c>
      <c r="L128" s="7">
        <v>0</v>
      </c>
      <c r="M128" s="1" t="s">
        <v>39</v>
      </c>
    </row>
    <row r="129" spans="1:13">
      <c r="A129" t="s">
        <v>33</v>
      </c>
      <c r="B129" t="s">
        <v>34</v>
      </c>
      <c r="C129" t="s">
        <v>167</v>
      </c>
      <c r="D129" t="s">
        <v>401</v>
      </c>
      <c r="E129" t="s">
        <v>402</v>
      </c>
      <c r="F129" t="s">
        <v>16</v>
      </c>
      <c r="G129" t="s">
        <v>401</v>
      </c>
      <c r="H129" t="s">
        <v>403</v>
      </c>
      <c r="I129" s="12" t="s">
        <v>38</v>
      </c>
      <c r="J129" s="7">
        <v>26641.54</v>
      </c>
      <c r="K129" s="7">
        <v>38500</v>
      </c>
      <c r="L129" s="7">
        <v>24000</v>
      </c>
      <c r="M129" s="1" t="s">
        <v>39</v>
      </c>
    </row>
    <row r="130" spans="1:13">
      <c r="A130" t="s">
        <v>33</v>
      </c>
      <c r="B130" t="s">
        <v>34</v>
      </c>
      <c r="C130" t="s">
        <v>167</v>
      </c>
      <c r="D130" t="s">
        <v>404</v>
      </c>
      <c r="E130" t="s">
        <v>405</v>
      </c>
      <c r="F130" t="s">
        <v>16</v>
      </c>
      <c r="G130" t="s">
        <v>404</v>
      </c>
      <c r="H130" t="s">
        <v>406</v>
      </c>
      <c r="I130" s="12" t="s">
        <v>38</v>
      </c>
      <c r="J130" s="7">
        <v>38974.980000000003</v>
      </c>
      <c r="K130" s="7">
        <v>62552</v>
      </c>
      <c r="L130" s="7">
        <v>23020</v>
      </c>
      <c r="M130" s="1" t="s">
        <v>39</v>
      </c>
    </row>
    <row r="131" spans="1:13">
      <c r="A131" t="s">
        <v>33</v>
      </c>
      <c r="B131" t="s">
        <v>34</v>
      </c>
      <c r="C131" t="s">
        <v>167</v>
      </c>
      <c r="D131" t="s">
        <v>407</v>
      </c>
      <c r="E131" t="s">
        <v>408</v>
      </c>
      <c r="F131" t="s">
        <v>16</v>
      </c>
      <c r="G131" t="s">
        <v>407</v>
      </c>
      <c r="H131" t="s">
        <v>409</v>
      </c>
      <c r="I131" s="12" t="s">
        <v>38</v>
      </c>
      <c r="J131" s="7">
        <v>49711.53</v>
      </c>
      <c r="K131" s="7">
        <v>77188</v>
      </c>
      <c r="L131" s="7">
        <v>55658</v>
      </c>
      <c r="M131" s="1" t="s">
        <v>39</v>
      </c>
    </row>
    <row r="132" spans="1:13">
      <c r="A132" t="s">
        <v>33</v>
      </c>
      <c r="B132" t="s">
        <v>34</v>
      </c>
      <c r="C132" t="s">
        <v>167</v>
      </c>
      <c r="D132" t="s">
        <v>410</v>
      </c>
      <c r="E132" t="s">
        <v>411</v>
      </c>
      <c r="F132" t="s">
        <v>16</v>
      </c>
      <c r="G132" t="s">
        <v>410</v>
      </c>
      <c r="H132" t="s">
        <v>412</v>
      </c>
      <c r="I132" s="12" t="s">
        <v>38</v>
      </c>
      <c r="J132" s="7">
        <v>0</v>
      </c>
      <c r="K132" s="7">
        <v>0</v>
      </c>
      <c r="L132" s="7">
        <v>0</v>
      </c>
      <c r="M132" s="1" t="s">
        <v>39</v>
      </c>
    </row>
    <row r="133" spans="1:13">
      <c r="A133" t="s">
        <v>33</v>
      </c>
      <c r="B133" t="s">
        <v>34</v>
      </c>
      <c r="C133" t="s">
        <v>167</v>
      </c>
      <c r="D133" t="s">
        <v>413</v>
      </c>
      <c r="E133" t="s">
        <v>414</v>
      </c>
      <c r="F133" t="s">
        <v>173</v>
      </c>
      <c r="G133" t="s">
        <v>413</v>
      </c>
      <c r="H133" t="s">
        <v>415</v>
      </c>
      <c r="I133" s="12" t="s">
        <v>38</v>
      </c>
      <c r="J133" s="7">
        <v>0</v>
      </c>
      <c r="K133" s="7">
        <v>0</v>
      </c>
      <c r="L133" s="7">
        <v>0</v>
      </c>
      <c r="M133" s="1" t="s">
        <v>39</v>
      </c>
    </row>
    <row r="134" spans="1:13">
      <c r="A134" t="s">
        <v>33</v>
      </c>
      <c r="B134" t="s">
        <v>34</v>
      </c>
      <c r="C134" t="s">
        <v>167</v>
      </c>
      <c r="D134" t="s">
        <v>416</v>
      </c>
      <c r="E134" t="s">
        <v>417</v>
      </c>
      <c r="F134" t="s">
        <v>12</v>
      </c>
      <c r="G134" t="s">
        <v>416</v>
      </c>
      <c r="H134" s="14" t="s">
        <v>416</v>
      </c>
      <c r="I134" s="12" t="s">
        <v>38</v>
      </c>
      <c r="J134" s="7">
        <v>6243.42</v>
      </c>
      <c r="K134" s="7">
        <v>0</v>
      </c>
      <c r="L134" s="7">
        <v>0</v>
      </c>
      <c r="M134" s="1" t="s">
        <v>39</v>
      </c>
    </row>
    <row r="135" spans="1:13">
      <c r="A135" t="s">
        <v>33</v>
      </c>
      <c r="B135" t="s">
        <v>34</v>
      </c>
      <c r="C135" t="s">
        <v>167</v>
      </c>
      <c r="D135" t="s">
        <v>418</v>
      </c>
      <c r="E135" t="s">
        <v>419</v>
      </c>
      <c r="F135" t="s">
        <v>16</v>
      </c>
      <c r="G135" t="s">
        <v>418</v>
      </c>
      <c r="H135" t="s">
        <v>420</v>
      </c>
      <c r="I135" s="12" t="s">
        <v>38</v>
      </c>
      <c r="J135" s="7">
        <v>33446</v>
      </c>
      <c r="K135" s="7">
        <v>12000</v>
      </c>
      <c r="L135" s="7">
        <v>12000</v>
      </c>
      <c r="M135" s="1" t="s">
        <v>39</v>
      </c>
    </row>
    <row r="136" spans="1:13">
      <c r="A136" t="s">
        <v>33</v>
      </c>
      <c r="B136" t="s">
        <v>34</v>
      </c>
      <c r="C136" t="s">
        <v>167</v>
      </c>
      <c r="D136" t="s">
        <v>421</v>
      </c>
      <c r="E136" t="s">
        <v>422</v>
      </c>
      <c r="F136" t="s">
        <v>173</v>
      </c>
      <c r="G136" t="s">
        <v>421</v>
      </c>
      <c r="H136" t="s">
        <v>423</v>
      </c>
      <c r="I136" s="12" t="s">
        <v>38</v>
      </c>
      <c r="J136" s="7">
        <v>0</v>
      </c>
      <c r="K136" s="7">
        <v>280000</v>
      </c>
      <c r="L136" s="7">
        <v>100000</v>
      </c>
      <c r="M136" s="1" t="s">
        <v>39</v>
      </c>
    </row>
    <row r="137" spans="1:13">
      <c r="A137" t="s">
        <v>33</v>
      </c>
      <c r="B137" t="s">
        <v>34</v>
      </c>
      <c r="C137" t="s">
        <v>167</v>
      </c>
      <c r="D137" t="s">
        <v>424</v>
      </c>
      <c r="E137" t="s">
        <v>425</v>
      </c>
      <c r="F137" t="s">
        <v>12</v>
      </c>
      <c r="G137" t="s">
        <v>424</v>
      </c>
      <c r="H137" s="14" t="s">
        <v>424</v>
      </c>
      <c r="I137" s="12" t="s">
        <v>38</v>
      </c>
      <c r="J137" s="7">
        <v>72856.760000000009</v>
      </c>
      <c r="K137" s="7">
        <v>0</v>
      </c>
      <c r="L137" s="7">
        <v>0</v>
      </c>
      <c r="M137" s="1" t="s">
        <v>39</v>
      </c>
    </row>
    <row r="138" spans="1:13">
      <c r="A138" t="s">
        <v>33</v>
      </c>
      <c r="B138" t="s">
        <v>34</v>
      </c>
      <c r="C138" t="s">
        <v>167</v>
      </c>
      <c r="D138" t="s">
        <v>426</v>
      </c>
      <c r="E138" t="s">
        <v>427</v>
      </c>
      <c r="F138" t="s">
        <v>16</v>
      </c>
      <c r="G138" t="s">
        <v>426</v>
      </c>
      <c r="H138" t="s">
        <v>428</v>
      </c>
      <c r="I138" s="12" t="s">
        <v>38</v>
      </c>
      <c r="J138" s="7">
        <v>0</v>
      </c>
      <c r="K138" s="7">
        <v>-35000</v>
      </c>
      <c r="L138" s="7">
        <v>0</v>
      </c>
      <c r="M138" s="1" t="s">
        <v>39</v>
      </c>
    </row>
    <row r="139" spans="1:13">
      <c r="A139" t="s">
        <v>33</v>
      </c>
      <c r="B139" t="s">
        <v>34</v>
      </c>
      <c r="C139" t="s">
        <v>167</v>
      </c>
      <c r="D139" t="s">
        <v>429</v>
      </c>
      <c r="E139" t="s">
        <v>430</v>
      </c>
      <c r="F139" t="s">
        <v>16</v>
      </c>
      <c r="G139" t="s">
        <v>429</v>
      </c>
      <c r="H139" t="s">
        <v>431</v>
      </c>
      <c r="I139" s="12" t="s">
        <v>38</v>
      </c>
      <c r="J139" s="7">
        <v>229271.25</v>
      </c>
      <c r="K139" s="7">
        <v>-79000</v>
      </c>
      <c r="L139" s="7">
        <v>50000</v>
      </c>
      <c r="M139" s="1" t="s">
        <v>39</v>
      </c>
    </row>
    <row r="140" spans="1:13">
      <c r="A140" t="s">
        <v>33</v>
      </c>
      <c r="B140" t="s">
        <v>34</v>
      </c>
      <c r="C140" t="s">
        <v>167</v>
      </c>
      <c r="D140" t="s">
        <v>432</v>
      </c>
      <c r="E140" t="s">
        <v>433</v>
      </c>
      <c r="F140" t="s">
        <v>16</v>
      </c>
      <c r="G140" t="s">
        <v>432</v>
      </c>
      <c r="H140" t="s">
        <v>434</v>
      </c>
      <c r="I140" s="12" t="s">
        <v>38</v>
      </c>
      <c r="J140" s="7">
        <v>128797.04999999999</v>
      </c>
      <c r="K140" s="7">
        <v>191500</v>
      </c>
      <c r="L140" s="7">
        <v>257500</v>
      </c>
      <c r="M140" s="1" t="s">
        <v>39</v>
      </c>
    </row>
    <row r="141" spans="1:13">
      <c r="A141" t="s">
        <v>33</v>
      </c>
      <c r="B141" t="s">
        <v>34</v>
      </c>
      <c r="C141" t="s">
        <v>14</v>
      </c>
      <c r="D141" t="s">
        <v>435</v>
      </c>
      <c r="E141" t="s">
        <v>436</v>
      </c>
      <c r="F141" s="3" t="s">
        <v>14</v>
      </c>
      <c r="G141" t="s">
        <v>435</v>
      </c>
      <c r="H141" t="s">
        <v>437</v>
      </c>
      <c r="I141" s="12" t="s">
        <v>38</v>
      </c>
      <c r="J141" s="7">
        <v>3786611.55</v>
      </c>
      <c r="K141" s="7">
        <v>2762403.34</v>
      </c>
      <c r="L141" s="7">
        <v>3142337</v>
      </c>
      <c r="M141" s="1" t="s">
        <v>39</v>
      </c>
    </row>
    <row r="142" spans="1:13">
      <c r="A142" t="s">
        <v>33</v>
      </c>
      <c r="B142" t="s">
        <v>34</v>
      </c>
      <c r="C142" t="s">
        <v>14</v>
      </c>
      <c r="D142" t="s">
        <v>438</v>
      </c>
      <c r="E142" t="s">
        <v>439</v>
      </c>
      <c r="F142" s="3" t="s">
        <v>14</v>
      </c>
      <c r="G142" t="s">
        <v>438</v>
      </c>
      <c r="H142" t="s">
        <v>440</v>
      </c>
      <c r="I142" s="12" t="s">
        <v>38</v>
      </c>
      <c r="J142" s="7">
        <v>348526.25</v>
      </c>
      <c r="K142" s="7">
        <v>264620</v>
      </c>
      <c r="L142" s="7">
        <v>303300</v>
      </c>
      <c r="M142" s="1" t="s">
        <v>39</v>
      </c>
    </row>
    <row r="143" spans="1:13">
      <c r="A143" t="s">
        <v>33</v>
      </c>
      <c r="B143" t="s">
        <v>34</v>
      </c>
      <c r="C143" t="s">
        <v>14</v>
      </c>
      <c r="D143" t="s">
        <v>441</v>
      </c>
      <c r="E143" t="s">
        <v>442</v>
      </c>
      <c r="F143" s="3" t="s">
        <v>14</v>
      </c>
      <c r="G143" t="s">
        <v>441</v>
      </c>
      <c r="H143" t="s">
        <v>443</v>
      </c>
      <c r="I143" s="12" t="s">
        <v>38</v>
      </c>
      <c r="J143" s="7">
        <v>787000.3600000001</v>
      </c>
      <c r="K143" s="7">
        <v>717760.04</v>
      </c>
      <c r="L143" s="7">
        <v>821300</v>
      </c>
      <c r="M143" s="1" t="s">
        <v>39</v>
      </c>
    </row>
    <row r="144" spans="1:13">
      <c r="A144" t="s">
        <v>33</v>
      </c>
      <c r="B144" t="s">
        <v>34</v>
      </c>
      <c r="C144" t="s">
        <v>14</v>
      </c>
      <c r="D144" t="s">
        <v>444</v>
      </c>
      <c r="E144" t="s">
        <v>445</v>
      </c>
      <c r="F144" s="3" t="s">
        <v>14</v>
      </c>
      <c r="G144" t="s">
        <v>444</v>
      </c>
      <c r="H144" t="s">
        <v>446</v>
      </c>
      <c r="I144" s="12" t="s">
        <v>38</v>
      </c>
      <c r="J144" s="7">
        <v>11651.57</v>
      </c>
      <c r="K144" s="7">
        <v>43900.04</v>
      </c>
      <c r="L144" s="7">
        <v>49200</v>
      </c>
      <c r="M144" s="1" t="s">
        <v>39</v>
      </c>
    </row>
    <row r="145" spans="1:13">
      <c r="A145" t="s">
        <v>33</v>
      </c>
      <c r="B145" t="s">
        <v>34</v>
      </c>
      <c r="C145" t="s">
        <v>14</v>
      </c>
      <c r="D145" t="s">
        <v>447</v>
      </c>
      <c r="E145" t="s">
        <v>448</v>
      </c>
      <c r="F145" s="3" t="s">
        <v>14</v>
      </c>
      <c r="G145" t="s">
        <v>447</v>
      </c>
      <c r="H145" t="s">
        <v>449</v>
      </c>
      <c r="I145" s="12" t="s">
        <v>38</v>
      </c>
      <c r="J145" s="7">
        <v>19536.199999999997</v>
      </c>
      <c r="K145" s="7">
        <v>18159.96</v>
      </c>
      <c r="L145" s="7">
        <v>21600</v>
      </c>
      <c r="M145" s="1" t="s">
        <v>39</v>
      </c>
    </row>
    <row r="146" spans="1:13">
      <c r="A146" t="s">
        <v>33</v>
      </c>
      <c r="B146" t="s">
        <v>34</v>
      </c>
      <c r="C146" t="s">
        <v>14</v>
      </c>
      <c r="D146" t="s">
        <v>450</v>
      </c>
      <c r="E146" t="s">
        <v>451</v>
      </c>
      <c r="F146" s="3" t="s">
        <v>14</v>
      </c>
      <c r="G146" t="s">
        <v>450</v>
      </c>
      <c r="H146" t="s">
        <v>452</v>
      </c>
      <c r="I146" s="12" t="s">
        <v>38</v>
      </c>
      <c r="J146" s="7">
        <v>203654.71</v>
      </c>
      <c r="K146" s="7">
        <v>79280.040000000008</v>
      </c>
      <c r="L146" s="7">
        <v>91100</v>
      </c>
      <c r="M146" s="1" t="s">
        <v>39</v>
      </c>
    </row>
    <row r="147" spans="1:13">
      <c r="A147" t="s">
        <v>33</v>
      </c>
      <c r="B147" t="s">
        <v>34</v>
      </c>
      <c r="C147" t="s">
        <v>14</v>
      </c>
      <c r="D147" t="s">
        <v>453</v>
      </c>
      <c r="E147" t="s">
        <v>454</v>
      </c>
      <c r="F147" s="3" t="s">
        <v>14</v>
      </c>
      <c r="G147" t="s">
        <v>453</v>
      </c>
      <c r="H147" t="s">
        <v>455</v>
      </c>
      <c r="I147" s="12" t="s">
        <v>38</v>
      </c>
      <c r="J147" s="7">
        <v>52170.380000000005</v>
      </c>
      <c r="K147" s="7">
        <v>55680</v>
      </c>
      <c r="L147" s="7">
        <v>64700</v>
      </c>
      <c r="M147" s="1" t="s">
        <v>39</v>
      </c>
    </row>
    <row r="148" spans="1:13">
      <c r="A148" t="s">
        <v>33</v>
      </c>
      <c r="B148" t="s">
        <v>34</v>
      </c>
      <c r="C148" t="s">
        <v>14</v>
      </c>
      <c r="D148" t="s">
        <v>456</v>
      </c>
      <c r="E148" t="s">
        <v>457</v>
      </c>
      <c r="F148" s="3" t="s">
        <v>14</v>
      </c>
      <c r="G148" t="s">
        <v>456</v>
      </c>
      <c r="H148" t="s">
        <v>458</v>
      </c>
      <c r="I148" s="12" t="s">
        <v>38</v>
      </c>
      <c r="J148" s="7">
        <v>22598.100000000002</v>
      </c>
      <c r="K148" s="7">
        <v>28880.04</v>
      </c>
      <c r="L148" s="7">
        <v>33600</v>
      </c>
      <c r="M148" s="1" t="s">
        <v>39</v>
      </c>
    </row>
    <row r="149" spans="1:13">
      <c r="A149" t="s">
        <v>33</v>
      </c>
      <c r="B149" t="s">
        <v>34</v>
      </c>
      <c r="C149" t="s">
        <v>14</v>
      </c>
      <c r="D149" t="s">
        <v>459</v>
      </c>
      <c r="E149" t="s">
        <v>460</v>
      </c>
      <c r="F149" s="3" t="s">
        <v>14</v>
      </c>
      <c r="G149" t="s">
        <v>459</v>
      </c>
      <c r="H149" t="s">
        <v>461</v>
      </c>
      <c r="I149" s="12" t="s">
        <v>38</v>
      </c>
      <c r="J149" s="7">
        <v>0</v>
      </c>
      <c r="K149" s="7">
        <v>0</v>
      </c>
      <c r="L149" s="7">
        <v>0</v>
      </c>
      <c r="M149" s="1" t="s">
        <v>39</v>
      </c>
    </row>
    <row r="150" spans="1:13">
      <c r="A150" t="s">
        <v>33</v>
      </c>
      <c r="B150" t="s">
        <v>34</v>
      </c>
      <c r="C150" t="s">
        <v>14</v>
      </c>
      <c r="D150" t="s">
        <v>462</v>
      </c>
      <c r="E150" t="s">
        <v>463</v>
      </c>
      <c r="F150" s="3" t="s">
        <v>14</v>
      </c>
      <c r="G150" t="s">
        <v>462</v>
      </c>
      <c r="H150" t="s">
        <v>464</v>
      </c>
      <c r="I150" s="12" t="s">
        <v>38</v>
      </c>
      <c r="J150" s="7">
        <v>230925.03999999998</v>
      </c>
      <c r="K150" s="7">
        <v>253900.04</v>
      </c>
      <c r="L150" s="7">
        <v>290200</v>
      </c>
      <c r="M150" s="1" t="s">
        <v>39</v>
      </c>
    </row>
    <row r="151" spans="1:13">
      <c r="A151" t="s">
        <v>33</v>
      </c>
      <c r="B151" t="s">
        <v>34</v>
      </c>
      <c r="C151" t="s">
        <v>14</v>
      </c>
      <c r="D151" t="s">
        <v>465</v>
      </c>
      <c r="E151" t="s">
        <v>466</v>
      </c>
      <c r="F151" s="3" t="s">
        <v>14</v>
      </c>
      <c r="G151" t="s">
        <v>465</v>
      </c>
      <c r="H151" t="s">
        <v>467</v>
      </c>
      <c r="I151" s="12" t="s">
        <v>38</v>
      </c>
      <c r="J151" s="7">
        <v>1516454.5999999999</v>
      </c>
      <c r="K151" s="7">
        <v>1504100</v>
      </c>
      <c r="L151" s="7">
        <v>1721800</v>
      </c>
      <c r="M151" s="1" t="s">
        <v>39</v>
      </c>
    </row>
    <row r="152" spans="1:13">
      <c r="A152" t="s">
        <v>33</v>
      </c>
      <c r="B152" t="s">
        <v>34</v>
      </c>
      <c r="C152" t="s">
        <v>14</v>
      </c>
      <c r="D152" t="s">
        <v>468</v>
      </c>
      <c r="E152" t="s">
        <v>469</v>
      </c>
      <c r="F152" s="3" t="s">
        <v>14</v>
      </c>
      <c r="G152" t="s">
        <v>468</v>
      </c>
      <c r="H152" t="s">
        <v>470</v>
      </c>
      <c r="I152" s="12" t="s">
        <v>38</v>
      </c>
      <c r="J152" s="7">
        <v>161365.22999999998</v>
      </c>
      <c r="K152" s="7">
        <v>91040.040000000008</v>
      </c>
      <c r="L152" s="7">
        <v>104400</v>
      </c>
      <c r="M152" s="1" t="s">
        <v>39</v>
      </c>
    </row>
    <row r="153" spans="1:13">
      <c r="A153" t="s">
        <v>33</v>
      </c>
      <c r="B153" t="s">
        <v>34</v>
      </c>
      <c r="C153" t="s">
        <v>14</v>
      </c>
      <c r="D153" t="s">
        <v>471</v>
      </c>
      <c r="E153" t="s">
        <v>472</v>
      </c>
      <c r="F153" s="3" t="s">
        <v>14</v>
      </c>
      <c r="G153" t="s">
        <v>471</v>
      </c>
      <c r="H153" t="s">
        <v>473</v>
      </c>
      <c r="I153" s="12" t="s">
        <v>38</v>
      </c>
      <c r="J153" s="7">
        <v>160258.96</v>
      </c>
      <c r="K153" s="7">
        <v>123200.04000000001</v>
      </c>
      <c r="L153" s="7">
        <v>141500</v>
      </c>
      <c r="M153" s="1" t="s">
        <v>39</v>
      </c>
    </row>
    <row r="154" spans="1:13">
      <c r="A154" t="s">
        <v>33</v>
      </c>
      <c r="B154" t="s">
        <v>34</v>
      </c>
      <c r="C154" t="s">
        <v>14</v>
      </c>
      <c r="D154" t="s">
        <v>474</v>
      </c>
      <c r="E154" t="s">
        <v>475</v>
      </c>
      <c r="F154" s="3" t="s">
        <v>14</v>
      </c>
      <c r="G154" t="s">
        <v>474</v>
      </c>
      <c r="H154" t="s">
        <v>476</v>
      </c>
      <c r="I154" s="12" t="s">
        <v>38</v>
      </c>
      <c r="J154" s="7">
        <v>322229.40999999997</v>
      </c>
      <c r="K154" s="7">
        <v>842080.04</v>
      </c>
      <c r="L154" s="7">
        <v>962900</v>
      </c>
      <c r="M154" s="1" t="s">
        <v>39</v>
      </c>
    </row>
    <row r="155" spans="1:13">
      <c r="A155" t="s">
        <v>33</v>
      </c>
      <c r="B155" t="s">
        <v>34</v>
      </c>
      <c r="C155" t="s">
        <v>477</v>
      </c>
      <c r="D155" t="s">
        <v>478</v>
      </c>
      <c r="E155" t="s">
        <v>479</v>
      </c>
      <c r="F155" s="3" t="s">
        <v>15</v>
      </c>
      <c r="G155" t="s">
        <v>478</v>
      </c>
      <c r="H155" t="s">
        <v>480</v>
      </c>
      <c r="I155" s="12" t="s">
        <v>38</v>
      </c>
      <c r="J155" s="7">
        <v>40457.300000000003</v>
      </c>
      <c r="K155" s="7">
        <v>100000</v>
      </c>
      <c r="L155" s="7">
        <v>21307</v>
      </c>
      <c r="M155" s="1" t="s">
        <v>39</v>
      </c>
    </row>
    <row r="156" spans="1:13">
      <c r="A156" t="s">
        <v>33</v>
      </c>
      <c r="B156" t="s">
        <v>34</v>
      </c>
      <c r="C156" t="s">
        <v>477</v>
      </c>
      <c r="D156" t="s">
        <v>481</v>
      </c>
      <c r="E156" t="s">
        <v>482</v>
      </c>
      <c r="F156" t="s">
        <v>15</v>
      </c>
      <c r="G156" t="s">
        <v>481</v>
      </c>
      <c r="H156" t="s">
        <v>483</v>
      </c>
      <c r="I156" s="12" t="s">
        <v>38</v>
      </c>
      <c r="J156" s="7">
        <v>0</v>
      </c>
      <c r="K156" s="7">
        <v>12192</v>
      </c>
      <c r="L156" s="7">
        <v>6236</v>
      </c>
      <c r="M156" s="1" t="s">
        <v>39</v>
      </c>
    </row>
    <row r="157" spans="1:13">
      <c r="A157" t="s">
        <v>33</v>
      </c>
      <c r="B157" t="s">
        <v>34</v>
      </c>
      <c r="C157" t="s">
        <v>477</v>
      </c>
      <c r="D157" t="s">
        <v>484</v>
      </c>
      <c r="E157" t="s">
        <v>485</v>
      </c>
      <c r="F157" t="s">
        <v>15</v>
      </c>
      <c r="G157" t="s">
        <v>484</v>
      </c>
      <c r="H157" t="s">
        <v>486</v>
      </c>
      <c r="I157" s="12" t="s">
        <v>38</v>
      </c>
      <c r="J157" s="7">
        <v>0</v>
      </c>
      <c r="K157" s="7">
        <v>2281</v>
      </c>
      <c r="L157" s="7">
        <v>2334</v>
      </c>
      <c r="M157" s="1" t="s">
        <v>39</v>
      </c>
    </row>
    <row r="158" spans="1:13">
      <c r="A158" t="s">
        <v>33</v>
      </c>
      <c r="B158" t="s">
        <v>34</v>
      </c>
      <c r="C158" t="s">
        <v>477</v>
      </c>
      <c r="D158" t="s">
        <v>487</v>
      </c>
      <c r="E158" t="s">
        <v>488</v>
      </c>
      <c r="F158" t="s">
        <v>15</v>
      </c>
      <c r="G158" t="s">
        <v>487</v>
      </c>
      <c r="H158" t="s">
        <v>489</v>
      </c>
      <c r="I158" s="12" t="s">
        <v>38</v>
      </c>
      <c r="J158" s="7">
        <v>34426.879999999997</v>
      </c>
      <c r="K158" s="7">
        <v>12000</v>
      </c>
      <c r="L158" s="7">
        <v>16221</v>
      </c>
      <c r="M158" s="1" t="s">
        <v>39</v>
      </c>
    </row>
    <row r="159" spans="1:13">
      <c r="A159" t="s">
        <v>33</v>
      </c>
      <c r="B159" t="s">
        <v>34</v>
      </c>
      <c r="C159" t="s">
        <v>477</v>
      </c>
      <c r="D159" t="s">
        <v>490</v>
      </c>
      <c r="E159" t="s">
        <v>491</v>
      </c>
      <c r="F159" t="s">
        <v>15</v>
      </c>
      <c r="G159" t="s">
        <v>490</v>
      </c>
      <c r="H159" t="s">
        <v>492</v>
      </c>
      <c r="I159" s="12" t="s">
        <v>38</v>
      </c>
      <c r="J159" s="7">
        <v>0</v>
      </c>
      <c r="K159" s="7">
        <v>2500</v>
      </c>
      <c r="L159" s="7">
        <v>2500</v>
      </c>
      <c r="M159" s="1" t="s">
        <v>39</v>
      </c>
    </row>
    <row r="160" spans="1:13">
      <c r="A160" t="s">
        <v>33</v>
      </c>
      <c r="B160" t="s">
        <v>34</v>
      </c>
      <c r="C160" t="s">
        <v>477</v>
      </c>
      <c r="D160" t="s">
        <v>493</v>
      </c>
      <c r="E160" t="s">
        <v>494</v>
      </c>
      <c r="F160" t="s">
        <v>15</v>
      </c>
      <c r="G160" t="s">
        <v>493</v>
      </c>
      <c r="H160" t="s">
        <v>495</v>
      </c>
      <c r="I160" s="12" t="s">
        <v>38</v>
      </c>
      <c r="J160" s="7">
        <v>29735.040000000001</v>
      </c>
      <c r="K160" s="7">
        <v>15000</v>
      </c>
      <c r="L160" s="7">
        <v>100000</v>
      </c>
      <c r="M160" s="1" t="s">
        <v>39</v>
      </c>
    </row>
    <row r="161" spans="1:13">
      <c r="A161" t="s">
        <v>33</v>
      </c>
      <c r="B161" t="s">
        <v>34</v>
      </c>
      <c r="C161" t="s">
        <v>477</v>
      </c>
      <c r="D161" t="s">
        <v>496</v>
      </c>
      <c r="E161" t="s">
        <v>497</v>
      </c>
      <c r="F161" t="s">
        <v>15</v>
      </c>
      <c r="G161" t="s">
        <v>496</v>
      </c>
      <c r="H161" t="s">
        <v>498</v>
      </c>
      <c r="I161" s="12" t="s">
        <v>38</v>
      </c>
      <c r="J161" s="7">
        <v>4296.4799999999996</v>
      </c>
      <c r="K161" s="7">
        <v>4593</v>
      </c>
      <c r="L161" s="7">
        <v>4699</v>
      </c>
      <c r="M161" s="1" t="s">
        <v>39</v>
      </c>
    </row>
    <row r="162" spans="1:13">
      <c r="A162" t="s">
        <v>33</v>
      </c>
      <c r="B162" t="s">
        <v>34</v>
      </c>
      <c r="C162" t="s">
        <v>477</v>
      </c>
      <c r="D162" t="s">
        <v>499</v>
      </c>
      <c r="E162" t="s">
        <v>500</v>
      </c>
      <c r="F162" t="s">
        <v>15</v>
      </c>
      <c r="G162" t="s">
        <v>499</v>
      </c>
      <c r="H162" t="s">
        <v>501</v>
      </c>
      <c r="I162" s="12" t="s">
        <v>38</v>
      </c>
      <c r="J162" s="7">
        <v>4558.29</v>
      </c>
      <c r="K162" s="7">
        <v>2500</v>
      </c>
      <c r="L162" s="7">
        <v>2500</v>
      </c>
      <c r="M162" s="1" t="s">
        <v>39</v>
      </c>
    </row>
    <row r="163" spans="1:13">
      <c r="A163" t="s">
        <v>33</v>
      </c>
      <c r="B163" t="s">
        <v>34</v>
      </c>
      <c r="C163" t="s">
        <v>477</v>
      </c>
      <c r="D163" t="s">
        <v>502</v>
      </c>
      <c r="E163" t="s">
        <v>503</v>
      </c>
      <c r="F163" t="s">
        <v>15</v>
      </c>
      <c r="G163" t="s">
        <v>502</v>
      </c>
      <c r="H163" t="s">
        <v>504</v>
      </c>
      <c r="I163" s="12" t="s">
        <v>38</v>
      </c>
      <c r="J163" s="7">
        <v>0</v>
      </c>
      <c r="K163" s="7">
        <v>0</v>
      </c>
      <c r="L163" s="7">
        <v>0</v>
      </c>
      <c r="M163" s="1" t="s">
        <v>39</v>
      </c>
    </row>
    <row r="164" spans="1:13">
      <c r="A164" t="s">
        <v>33</v>
      </c>
      <c r="B164" t="s">
        <v>34</v>
      </c>
      <c r="C164" t="s">
        <v>477</v>
      </c>
      <c r="D164" t="s">
        <v>505</v>
      </c>
      <c r="E164" t="s">
        <v>506</v>
      </c>
      <c r="F164" t="s">
        <v>15</v>
      </c>
      <c r="G164" t="s">
        <v>505</v>
      </c>
      <c r="H164" t="s">
        <v>507</v>
      </c>
      <c r="I164" s="12" t="s">
        <v>38</v>
      </c>
      <c r="J164" s="7">
        <v>20348.980000000003</v>
      </c>
      <c r="K164" s="7">
        <v>30000</v>
      </c>
      <c r="L164" s="7">
        <v>20000</v>
      </c>
      <c r="M164" s="1" t="s">
        <v>39</v>
      </c>
    </row>
    <row r="165" spans="1:13">
      <c r="A165" t="s">
        <v>33</v>
      </c>
      <c r="B165" t="s">
        <v>34</v>
      </c>
      <c r="C165" t="s">
        <v>477</v>
      </c>
      <c r="D165" t="s">
        <v>508</v>
      </c>
      <c r="E165" t="s">
        <v>509</v>
      </c>
      <c r="F165" t="s">
        <v>15</v>
      </c>
      <c r="G165" t="s">
        <v>508</v>
      </c>
      <c r="H165" t="s">
        <v>510</v>
      </c>
      <c r="I165" s="12" t="s">
        <v>38</v>
      </c>
      <c r="J165" s="7">
        <v>2160.38</v>
      </c>
      <c r="K165" s="7">
        <v>41200</v>
      </c>
      <c r="L165" s="7">
        <v>22100</v>
      </c>
      <c r="M165" s="1" t="s">
        <v>39</v>
      </c>
    </row>
    <row r="166" spans="1:13">
      <c r="A166" t="s">
        <v>33</v>
      </c>
      <c r="B166" t="s">
        <v>34</v>
      </c>
      <c r="C166" t="s">
        <v>477</v>
      </c>
      <c r="D166" t="s">
        <v>511</v>
      </c>
      <c r="E166" t="s">
        <v>512</v>
      </c>
      <c r="F166" t="s">
        <v>15</v>
      </c>
      <c r="G166" t="s">
        <v>511</v>
      </c>
      <c r="H166" t="s">
        <v>513</v>
      </c>
      <c r="I166" s="12" t="s">
        <v>38</v>
      </c>
      <c r="J166" s="7">
        <v>2064.39</v>
      </c>
      <c r="K166" s="7">
        <v>10000</v>
      </c>
      <c r="L166" s="7">
        <v>5000</v>
      </c>
      <c r="M166" s="1" t="s">
        <v>39</v>
      </c>
    </row>
    <row r="167" spans="1:13">
      <c r="A167" t="s">
        <v>33</v>
      </c>
      <c r="B167" t="s">
        <v>34</v>
      </c>
      <c r="C167" t="s">
        <v>477</v>
      </c>
      <c r="D167" t="s">
        <v>514</v>
      </c>
      <c r="E167" t="s">
        <v>515</v>
      </c>
      <c r="F167" t="s">
        <v>15</v>
      </c>
      <c r="G167" t="s">
        <v>514</v>
      </c>
      <c r="H167" t="s">
        <v>516</v>
      </c>
      <c r="I167" s="12" t="s">
        <v>38</v>
      </c>
      <c r="J167" s="7">
        <v>5130.4900000000007</v>
      </c>
      <c r="K167" s="7">
        <v>2500</v>
      </c>
      <c r="L167" s="7">
        <v>10000</v>
      </c>
      <c r="M167" s="1" t="s">
        <v>39</v>
      </c>
    </row>
    <row r="168" spans="1:13">
      <c r="A168" t="s">
        <v>33</v>
      </c>
      <c r="B168" t="s">
        <v>34</v>
      </c>
      <c r="C168" t="s">
        <v>477</v>
      </c>
      <c r="D168" t="s">
        <v>517</v>
      </c>
      <c r="E168" t="s">
        <v>518</v>
      </c>
      <c r="F168" t="s">
        <v>15</v>
      </c>
      <c r="G168" t="s">
        <v>517</v>
      </c>
      <c r="H168" t="s">
        <v>519</v>
      </c>
      <c r="I168" s="12" t="s">
        <v>38</v>
      </c>
      <c r="J168" s="7">
        <v>10463.779999999999</v>
      </c>
      <c r="K168" s="7">
        <v>239200.33000000002</v>
      </c>
      <c r="L168" s="7">
        <v>38000</v>
      </c>
      <c r="M168" s="1" t="s">
        <v>39</v>
      </c>
    </row>
    <row r="169" spans="1:13">
      <c r="A169" t="s">
        <v>33</v>
      </c>
      <c r="B169" t="s">
        <v>34</v>
      </c>
      <c r="C169" t="s">
        <v>477</v>
      </c>
      <c r="D169" t="s">
        <v>520</v>
      </c>
      <c r="E169" t="s">
        <v>521</v>
      </c>
      <c r="F169" t="s">
        <v>15</v>
      </c>
      <c r="G169" t="s">
        <v>520</v>
      </c>
      <c r="H169" t="s">
        <v>522</v>
      </c>
      <c r="I169" s="12" t="s">
        <v>38</v>
      </c>
      <c r="J169" s="7">
        <v>0</v>
      </c>
      <c r="K169" s="7">
        <v>0</v>
      </c>
      <c r="L169" s="7">
        <v>0</v>
      </c>
      <c r="M169" s="1" t="s">
        <v>39</v>
      </c>
    </row>
    <row r="170" spans="1:13">
      <c r="A170" t="s">
        <v>33</v>
      </c>
      <c r="B170" t="s">
        <v>34</v>
      </c>
      <c r="C170" t="s">
        <v>477</v>
      </c>
      <c r="D170" t="s">
        <v>523</v>
      </c>
      <c r="E170" t="s">
        <v>524</v>
      </c>
      <c r="F170" t="s">
        <v>15</v>
      </c>
      <c r="G170" t="s">
        <v>525</v>
      </c>
      <c r="H170" t="s">
        <v>526</v>
      </c>
      <c r="I170" s="12" t="s">
        <v>38</v>
      </c>
      <c r="J170" s="7">
        <v>0</v>
      </c>
      <c r="K170" s="7">
        <v>100000</v>
      </c>
      <c r="L170" s="7">
        <v>99999.96</v>
      </c>
      <c r="M170" s="1" t="s">
        <v>39</v>
      </c>
    </row>
    <row r="171" spans="1:13">
      <c r="A171" t="s">
        <v>33</v>
      </c>
      <c r="B171" t="s">
        <v>34</v>
      </c>
      <c r="C171" t="s">
        <v>477</v>
      </c>
      <c r="D171" t="s">
        <v>527</v>
      </c>
      <c r="E171" t="s">
        <v>528</v>
      </c>
      <c r="F171" t="s">
        <v>15</v>
      </c>
      <c r="G171" t="s">
        <v>529</v>
      </c>
      <c r="H171" t="s">
        <v>530</v>
      </c>
      <c r="I171" s="12" t="s">
        <v>38</v>
      </c>
      <c r="J171" s="7">
        <v>0</v>
      </c>
      <c r="K171" s="7">
        <v>0</v>
      </c>
      <c r="L171" s="7">
        <v>0</v>
      </c>
      <c r="M171" s="1" t="s">
        <v>39</v>
      </c>
    </row>
    <row r="172" spans="1:13">
      <c r="A172" t="s">
        <v>33</v>
      </c>
      <c r="B172" t="s">
        <v>34</v>
      </c>
      <c r="C172" t="s">
        <v>477</v>
      </c>
      <c r="D172" t="s">
        <v>531</v>
      </c>
      <c r="E172" t="s">
        <v>532</v>
      </c>
      <c r="F172" t="s">
        <v>15</v>
      </c>
      <c r="G172" t="s">
        <v>533</v>
      </c>
      <c r="H172" t="s">
        <v>534</v>
      </c>
      <c r="I172" s="12" t="s">
        <v>38</v>
      </c>
      <c r="J172" s="7">
        <v>371371.57</v>
      </c>
      <c r="K172" s="7">
        <v>60000</v>
      </c>
      <c r="L172" s="7">
        <v>60000</v>
      </c>
      <c r="M172" s="1" t="s">
        <v>39</v>
      </c>
    </row>
    <row r="173" spans="1:13">
      <c r="A173" t="s">
        <v>33</v>
      </c>
      <c r="B173" t="s">
        <v>34</v>
      </c>
      <c r="C173" t="s">
        <v>535</v>
      </c>
      <c r="D173" t="s">
        <v>536</v>
      </c>
      <c r="E173" t="s">
        <v>537</v>
      </c>
      <c r="F173" s="3" t="s">
        <v>17</v>
      </c>
      <c r="G173" t="s">
        <v>536</v>
      </c>
      <c r="H173" t="s">
        <v>538</v>
      </c>
      <c r="I173" s="12" t="s">
        <v>38</v>
      </c>
      <c r="J173" s="7">
        <v>491309.59000000008</v>
      </c>
      <c r="K173" s="7">
        <v>452101</v>
      </c>
      <c r="L173" s="7">
        <v>3099736</v>
      </c>
      <c r="M173" s="1" t="s">
        <v>39</v>
      </c>
    </row>
    <row r="174" spans="1:13">
      <c r="A174" t="s">
        <v>33</v>
      </c>
      <c r="B174" t="s">
        <v>34</v>
      </c>
      <c r="C174" t="s">
        <v>535</v>
      </c>
      <c r="D174" t="s">
        <v>539</v>
      </c>
      <c r="E174" t="s">
        <v>540</v>
      </c>
      <c r="F174" t="s">
        <v>17</v>
      </c>
      <c r="G174" t="s">
        <v>539</v>
      </c>
      <c r="H174" t="s">
        <v>541</v>
      </c>
      <c r="I174" s="12" t="s">
        <v>38</v>
      </c>
      <c r="J174" s="7">
        <v>265870.28999999998</v>
      </c>
      <c r="K174" s="7">
        <v>322968.00000000006</v>
      </c>
      <c r="L174" s="7">
        <v>592239</v>
      </c>
      <c r="M174" s="1" t="s">
        <v>39</v>
      </c>
    </row>
    <row r="175" spans="1:13">
      <c r="A175" t="s">
        <v>33</v>
      </c>
      <c r="B175" t="s">
        <v>34</v>
      </c>
      <c r="C175" t="s">
        <v>535</v>
      </c>
      <c r="D175" t="s">
        <v>542</v>
      </c>
      <c r="E175" t="s">
        <v>543</v>
      </c>
      <c r="F175" t="s">
        <v>17</v>
      </c>
      <c r="G175" t="s">
        <v>542</v>
      </c>
      <c r="H175" t="s">
        <v>544</v>
      </c>
      <c r="I175" s="12" t="s">
        <v>38</v>
      </c>
      <c r="J175" s="7">
        <v>138176.16</v>
      </c>
      <c r="K175" s="7">
        <v>290520</v>
      </c>
      <c r="L175" s="7">
        <v>570541</v>
      </c>
      <c r="M175" s="1" t="s">
        <v>39</v>
      </c>
    </row>
    <row r="176" spans="1:13">
      <c r="A176" t="s">
        <v>33</v>
      </c>
      <c r="B176" t="s">
        <v>34</v>
      </c>
      <c r="C176" t="s">
        <v>535</v>
      </c>
      <c r="D176" t="s">
        <v>545</v>
      </c>
      <c r="E176" t="s">
        <v>546</v>
      </c>
      <c r="F176" t="s">
        <v>17</v>
      </c>
      <c r="G176" t="s">
        <v>545</v>
      </c>
      <c r="H176" t="s">
        <v>547</v>
      </c>
      <c r="I176" s="12" t="s">
        <v>38</v>
      </c>
      <c r="J176" s="7">
        <v>263842.7</v>
      </c>
      <c r="K176" s="7">
        <v>359628</v>
      </c>
      <c r="L176" s="7">
        <v>507658</v>
      </c>
      <c r="M176" s="1" t="s">
        <v>39</v>
      </c>
    </row>
    <row r="177" spans="1:13">
      <c r="A177" t="s">
        <v>33</v>
      </c>
      <c r="B177" t="s">
        <v>34</v>
      </c>
      <c r="C177" t="s">
        <v>535</v>
      </c>
      <c r="D177" t="s">
        <v>548</v>
      </c>
      <c r="E177" t="s">
        <v>549</v>
      </c>
      <c r="F177" t="s">
        <v>17</v>
      </c>
      <c r="G177" t="s">
        <v>548</v>
      </c>
      <c r="H177" t="s">
        <v>550</v>
      </c>
      <c r="I177" s="12" t="s">
        <v>38</v>
      </c>
      <c r="J177" s="7">
        <v>16743.91</v>
      </c>
      <c r="K177" s="7">
        <v>204996</v>
      </c>
      <c r="L177" s="7">
        <v>215000</v>
      </c>
      <c r="M177" s="1" t="s">
        <v>39</v>
      </c>
    </row>
    <row r="178" spans="1:13">
      <c r="A178" t="s">
        <v>33</v>
      </c>
      <c r="B178" t="s">
        <v>34</v>
      </c>
      <c r="C178" t="s">
        <v>535</v>
      </c>
      <c r="D178" t="s">
        <v>551</v>
      </c>
      <c r="E178" t="s">
        <v>552</v>
      </c>
      <c r="F178" t="s">
        <v>17</v>
      </c>
      <c r="G178" t="s">
        <v>551</v>
      </c>
      <c r="H178" t="s">
        <v>553</v>
      </c>
      <c r="I178" s="12" t="s">
        <v>38</v>
      </c>
      <c r="J178" s="7">
        <v>743886.04999999993</v>
      </c>
      <c r="K178" s="7">
        <v>728016</v>
      </c>
      <c r="L178" s="7">
        <v>867518</v>
      </c>
      <c r="M178" s="1" t="s">
        <v>39</v>
      </c>
    </row>
    <row r="179" spans="1:13">
      <c r="A179" t="s">
        <v>33</v>
      </c>
      <c r="B179" t="s">
        <v>34</v>
      </c>
      <c r="C179" t="s">
        <v>535</v>
      </c>
      <c r="D179" t="s">
        <v>554</v>
      </c>
      <c r="E179" t="s">
        <v>555</v>
      </c>
      <c r="F179" t="s">
        <v>17</v>
      </c>
      <c r="G179" t="s">
        <v>554</v>
      </c>
      <c r="H179" t="s">
        <v>556</v>
      </c>
      <c r="I179" s="12" t="s">
        <v>38</v>
      </c>
      <c r="J179" s="7">
        <v>70254.289999999994</v>
      </c>
      <c r="K179" s="7">
        <v>62118.000000000007</v>
      </c>
      <c r="L179" s="7">
        <v>144058</v>
      </c>
      <c r="M179" s="1" t="s">
        <v>39</v>
      </c>
    </row>
    <row r="180" spans="1:13">
      <c r="A180" t="s">
        <v>33</v>
      </c>
      <c r="B180" t="s">
        <v>34</v>
      </c>
      <c r="C180" t="s">
        <v>535</v>
      </c>
      <c r="D180" t="s">
        <v>557</v>
      </c>
      <c r="E180" t="s">
        <v>558</v>
      </c>
      <c r="F180" t="s">
        <v>17</v>
      </c>
      <c r="G180" t="s">
        <v>557</v>
      </c>
      <c r="H180" t="s">
        <v>559</v>
      </c>
      <c r="I180" s="12" t="s">
        <v>38</v>
      </c>
      <c r="J180" s="7">
        <v>-105.42</v>
      </c>
      <c r="K180" s="7">
        <v>160000</v>
      </c>
      <c r="L180" s="7">
        <v>250000</v>
      </c>
      <c r="M180" s="1" t="s">
        <v>39</v>
      </c>
    </row>
    <row r="181" spans="1:13">
      <c r="A181" t="s">
        <v>33</v>
      </c>
      <c r="B181" t="s">
        <v>34</v>
      </c>
      <c r="C181" t="s">
        <v>535</v>
      </c>
      <c r="D181" t="s">
        <v>560</v>
      </c>
      <c r="E181" t="s">
        <v>561</v>
      </c>
      <c r="F181" t="s">
        <v>17</v>
      </c>
      <c r="G181" t="s">
        <v>560</v>
      </c>
      <c r="H181" t="s">
        <v>562</v>
      </c>
      <c r="I181" s="12" t="s">
        <v>38</v>
      </c>
      <c r="J181" s="7">
        <v>-13114.13</v>
      </c>
      <c r="K181" s="7">
        <v>67000</v>
      </c>
      <c r="L181" s="7">
        <v>35658</v>
      </c>
      <c r="M181" s="1" t="s">
        <v>39</v>
      </c>
    </row>
    <row r="182" spans="1:13">
      <c r="A182" t="s">
        <v>33</v>
      </c>
      <c r="B182" t="s">
        <v>34</v>
      </c>
      <c r="C182" t="s">
        <v>535</v>
      </c>
      <c r="D182" t="s">
        <v>563</v>
      </c>
      <c r="E182" t="s">
        <v>564</v>
      </c>
      <c r="F182" t="s">
        <v>17</v>
      </c>
      <c r="G182" t="s">
        <v>563</v>
      </c>
      <c r="H182" t="s">
        <v>565</v>
      </c>
      <c r="I182" s="12" t="s">
        <v>38</v>
      </c>
      <c r="J182" s="7">
        <v>-1777.2099999999998</v>
      </c>
      <c r="K182" s="7">
        <v>841524</v>
      </c>
      <c r="L182" s="7">
        <v>460817</v>
      </c>
      <c r="M182" s="1" t="s">
        <v>39</v>
      </c>
    </row>
    <row r="183" spans="1:13">
      <c r="A183" t="s">
        <v>33</v>
      </c>
      <c r="B183" t="s">
        <v>34</v>
      </c>
      <c r="C183" t="s">
        <v>535</v>
      </c>
      <c r="D183" t="s">
        <v>566</v>
      </c>
      <c r="E183" t="s">
        <v>567</v>
      </c>
      <c r="F183" t="s">
        <v>17</v>
      </c>
      <c r="G183" t="s">
        <v>566</v>
      </c>
      <c r="H183" t="s">
        <v>568</v>
      </c>
      <c r="I183" s="12" t="s">
        <v>38</v>
      </c>
      <c r="J183" s="7">
        <v>0</v>
      </c>
      <c r="K183" s="7">
        <v>171685</v>
      </c>
      <c r="L183" s="7">
        <v>171610</v>
      </c>
      <c r="M183" s="1" t="s">
        <v>39</v>
      </c>
    </row>
    <row r="184" spans="1:13">
      <c r="A184" t="s">
        <v>33</v>
      </c>
      <c r="B184" t="s">
        <v>34</v>
      </c>
      <c r="C184" t="s">
        <v>535</v>
      </c>
      <c r="D184" t="s">
        <v>569</v>
      </c>
      <c r="E184" t="s">
        <v>570</v>
      </c>
      <c r="F184" t="s">
        <v>17</v>
      </c>
      <c r="G184" t="s">
        <v>569</v>
      </c>
      <c r="H184" t="s">
        <v>571</v>
      </c>
      <c r="I184" s="12" t="s">
        <v>38</v>
      </c>
      <c r="J184" s="7">
        <v>172310.77</v>
      </c>
      <c r="K184" s="7">
        <v>250070</v>
      </c>
      <c r="L184" s="7">
        <v>290070</v>
      </c>
      <c r="M184" s="1" t="s">
        <v>39</v>
      </c>
    </row>
    <row r="185" spans="1:13">
      <c r="A185" t="s">
        <v>33</v>
      </c>
      <c r="B185" t="s">
        <v>34</v>
      </c>
      <c r="C185" t="s">
        <v>535</v>
      </c>
      <c r="D185" t="s">
        <v>572</v>
      </c>
      <c r="E185" t="s">
        <v>573</v>
      </c>
      <c r="F185" t="s">
        <v>17</v>
      </c>
      <c r="G185" t="s">
        <v>572</v>
      </c>
      <c r="H185" t="s">
        <v>574</v>
      </c>
      <c r="I185" s="12" t="s">
        <v>38</v>
      </c>
      <c r="J185" s="7">
        <v>422333.92000000004</v>
      </c>
      <c r="K185" s="7">
        <v>358411</v>
      </c>
      <c r="L185" s="7">
        <v>338375</v>
      </c>
      <c r="M185" s="1" t="s">
        <v>39</v>
      </c>
    </row>
    <row r="186" spans="1:13">
      <c r="A186" t="s">
        <v>33</v>
      </c>
      <c r="B186" t="s">
        <v>34</v>
      </c>
      <c r="C186" t="s">
        <v>535</v>
      </c>
      <c r="D186" t="s">
        <v>575</v>
      </c>
      <c r="E186" t="s">
        <v>576</v>
      </c>
      <c r="F186" t="s">
        <v>17</v>
      </c>
      <c r="G186" t="s">
        <v>575</v>
      </c>
      <c r="H186" t="s">
        <v>577</v>
      </c>
      <c r="I186" s="12" t="s">
        <v>38</v>
      </c>
      <c r="J186" s="7">
        <v>359876.63999999996</v>
      </c>
      <c r="K186" s="7">
        <v>234934</v>
      </c>
      <c r="L186" s="7">
        <v>229725</v>
      </c>
      <c r="M186" s="1" t="s">
        <v>39</v>
      </c>
    </row>
    <row r="187" spans="1:13">
      <c r="A187" t="s">
        <v>33</v>
      </c>
      <c r="B187" t="s">
        <v>34</v>
      </c>
      <c r="C187" t="s">
        <v>535</v>
      </c>
      <c r="D187" t="s">
        <v>578</v>
      </c>
      <c r="E187" t="s">
        <v>579</v>
      </c>
      <c r="F187" t="s">
        <v>17</v>
      </c>
      <c r="G187" t="s">
        <v>580</v>
      </c>
      <c r="H187" t="s">
        <v>581</v>
      </c>
      <c r="I187" s="12" t="s">
        <v>38</v>
      </c>
      <c r="J187" s="7">
        <v>110464.14</v>
      </c>
      <c r="K187" s="7">
        <v>130000</v>
      </c>
      <c r="L187" s="7">
        <v>70000</v>
      </c>
      <c r="M187" s="1" t="s">
        <v>39</v>
      </c>
    </row>
    <row r="188" spans="1:13">
      <c r="A188" t="s">
        <v>33</v>
      </c>
      <c r="B188" t="s">
        <v>34</v>
      </c>
      <c r="C188" t="s">
        <v>535</v>
      </c>
      <c r="D188" t="s">
        <v>582</v>
      </c>
      <c r="E188" t="s">
        <v>583</v>
      </c>
      <c r="F188" t="s">
        <v>17</v>
      </c>
      <c r="G188" t="s">
        <v>582</v>
      </c>
      <c r="H188" t="s">
        <v>584</v>
      </c>
      <c r="I188" s="12" t="s">
        <v>38</v>
      </c>
      <c r="J188" s="7">
        <v>2140449.69</v>
      </c>
      <c r="K188" s="7">
        <v>124000</v>
      </c>
      <c r="L188" s="7">
        <v>457000</v>
      </c>
      <c r="M188" s="1" t="s">
        <v>39</v>
      </c>
    </row>
    <row r="189" spans="1:13">
      <c r="A189" t="s">
        <v>585</v>
      </c>
      <c r="B189" t="s">
        <v>34</v>
      </c>
      <c r="C189" t="s">
        <v>7</v>
      </c>
      <c r="D189" t="s">
        <v>586</v>
      </c>
      <c r="E189" t="s">
        <v>587</v>
      </c>
      <c r="F189" s="3" t="s">
        <v>8</v>
      </c>
      <c r="G189" t="s">
        <v>588</v>
      </c>
      <c r="H189" t="s">
        <v>588</v>
      </c>
      <c r="I189" s="12" t="s">
        <v>589</v>
      </c>
      <c r="J189" s="7"/>
      <c r="K189" s="7"/>
      <c r="L189" s="7">
        <v>1100000</v>
      </c>
      <c r="M189" s="1" t="e">
        <f>VLOOKUP(E189,#REF!,8,FALSE)</f>
        <v>#REF!</v>
      </c>
    </row>
    <row r="190" spans="1:13">
      <c r="A190" t="s">
        <v>585</v>
      </c>
      <c r="B190" t="s">
        <v>34</v>
      </c>
      <c r="C190" t="s">
        <v>7</v>
      </c>
      <c r="D190" t="s">
        <v>590</v>
      </c>
      <c r="E190" t="s">
        <v>591</v>
      </c>
      <c r="F190" s="3" t="s">
        <v>10</v>
      </c>
      <c r="G190" t="s">
        <v>592</v>
      </c>
      <c r="H190" t="s">
        <v>592</v>
      </c>
      <c r="I190" s="12" t="s">
        <v>589</v>
      </c>
      <c r="J190" s="7">
        <v>544265.86</v>
      </c>
      <c r="K190" s="7">
        <v>0</v>
      </c>
      <c r="L190" s="7"/>
      <c r="M190" s="1" t="e">
        <f>VLOOKUP(E190,#REF!,8,FALSE)</f>
        <v>#REF!</v>
      </c>
    </row>
    <row r="191" spans="1:13">
      <c r="A191" t="s">
        <v>585</v>
      </c>
      <c r="B191" t="s">
        <v>34</v>
      </c>
      <c r="C191" t="s">
        <v>7</v>
      </c>
      <c r="D191" t="s">
        <v>593</v>
      </c>
      <c r="E191" t="s">
        <v>594</v>
      </c>
      <c r="F191" s="3" t="s">
        <v>9</v>
      </c>
      <c r="G191" t="s">
        <v>595</v>
      </c>
      <c r="H191" t="s">
        <v>595</v>
      </c>
      <c r="I191" s="12" t="s">
        <v>589</v>
      </c>
      <c r="L191" s="7">
        <v>8000000</v>
      </c>
      <c r="M191" s="1" t="e">
        <f>VLOOKUP(E191,#REF!,8,FALSE)</f>
        <v>#REF!</v>
      </c>
    </row>
    <row r="192" spans="1:13">
      <c r="A192" t="s">
        <v>585</v>
      </c>
      <c r="B192" t="s">
        <v>34</v>
      </c>
      <c r="C192" t="s">
        <v>477</v>
      </c>
      <c r="D192" t="s">
        <v>4</v>
      </c>
      <c r="E192" t="s">
        <v>596</v>
      </c>
      <c r="F192" s="3" t="s">
        <v>4</v>
      </c>
      <c r="G192" t="s">
        <v>4</v>
      </c>
      <c r="H192" t="s">
        <v>597</v>
      </c>
      <c r="I192" s="12" t="s">
        <v>589</v>
      </c>
      <c r="L192" s="9">
        <f>1000000+1200000</f>
        <v>2200000</v>
      </c>
      <c r="M192" s="1" t="e">
        <f>VLOOKUP(E192,#REF!,8,FALSE)</f>
        <v>#REF!</v>
      </c>
    </row>
    <row r="193" spans="9:12" ht="13">
      <c r="J193" s="8">
        <f>SUM(J4:J192)</f>
        <v>43533415.079999991</v>
      </c>
      <c r="K193" s="8">
        <f t="shared" ref="K193:L193" si="0">SUM(K4:K192)</f>
        <v>37020788.75999999</v>
      </c>
      <c r="L193" s="8">
        <f t="shared" si="0"/>
        <v>63959281.889999993</v>
      </c>
    </row>
    <row r="194" spans="9:12">
      <c r="I194" t="s">
        <v>598</v>
      </c>
    </row>
  </sheetData>
  <autoFilter ref="A3:M193" xr:uid="{258C1DD2-F1B7-4594-BDB3-2EACF65EA00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BAFD-DB18-4E99-B99A-0813FD8E384C}">
  <sheetPr>
    <pageSetUpPr fitToPage="1"/>
  </sheetPr>
  <dimension ref="A1:M188"/>
  <sheetViews>
    <sheetView tabSelected="1" workbookViewId="0">
      <pane xSplit="4" ySplit="2" topLeftCell="E3" activePane="bottomRight" state="frozen"/>
      <selection pane="topRight" activeCell="E1" sqref="E1"/>
      <selection pane="bottomLeft" activeCell="A2" sqref="A2"/>
      <selection pane="bottomRight" activeCell="E3" sqref="E3"/>
    </sheetView>
  </sheetViews>
  <sheetFormatPr defaultRowHeight="12.5"/>
  <cols>
    <col min="1" max="1" width="17.81640625" bestFit="1" customWidth="1"/>
    <col min="2" max="2" width="32.1796875" bestFit="1" customWidth="1"/>
    <col min="3" max="3" width="30" bestFit="1" customWidth="1"/>
    <col min="4" max="4" width="34.1796875" bestFit="1" customWidth="1"/>
    <col min="5" max="5" width="15.7265625" bestFit="1" customWidth="1"/>
    <col min="6" max="6" width="44" bestFit="1" customWidth="1"/>
    <col min="7" max="7" width="7.1796875" hidden="1" customWidth="1"/>
    <col min="8" max="8" width="14" bestFit="1" customWidth="1"/>
    <col min="9" max="9" width="21.453125" customWidth="1"/>
    <col min="10" max="10" width="14" bestFit="1" customWidth="1"/>
    <col min="11" max="11" width="143.26953125" customWidth="1"/>
    <col min="12" max="12" width="43.81640625" customWidth="1"/>
  </cols>
  <sheetData>
    <row r="1" spans="1:13" ht="14.5">
      <c r="H1" s="15" t="s">
        <v>21</v>
      </c>
      <c r="I1" s="15" t="s">
        <v>22</v>
      </c>
      <c r="J1" s="15" t="s">
        <v>22</v>
      </c>
      <c r="K1" s="15"/>
      <c r="L1" s="15"/>
    </row>
    <row r="2" spans="1:13" ht="51.5" thickBot="1">
      <c r="A2" s="11" t="s">
        <v>23</v>
      </c>
      <c r="B2" s="10" t="s">
        <v>24</v>
      </c>
      <c r="C2" s="10" t="s">
        <v>25</v>
      </c>
      <c r="D2" s="10" t="s">
        <v>26</v>
      </c>
      <c r="E2" s="11" t="s">
        <v>27</v>
      </c>
      <c r="F2" s="11" t="s">
        <v>632</v>
      </c>
      <c r="G2" s="10" t="s">
        <v>29</v>
      </c>
      <c r="H2" s="10">
        <v>2022</v>
      </c>
      <c r="I2" s="10">
        <v>2023</v>
      </c>
      <c r="J2" s="10">
        <v>2024</v>
      </c>
      <c r="K2" s="20" t="s">
        <v>599</v>
      </c>
      <c r="L2" s="20" t="s">
        <v>600</v>
      </c>
      <c r="M2" s="11" t="s">
        <v>601</v>
      </c>
    </row>
    <row r="3" spans="1:13" ht="15" thickTop="1">
      <c r="A3" t="s">
        <v>33</v>
      </c>
      <c r="B3" t="s">
        <v>34</v>
      </c>
      <c r="C3" t="s">
        <v>5</v>
      </c>
      <c r="D3" t="s">
        <v>35</v>
      </c>
      <c r="E3" t="s">
        <v>36</v>
      </c>
      <c r="F3" s="3" t="s">
        <v>5</v>
      </c>
      <c r="G3" t="s">
        <v>35</v>
      </c>
      <c r="H3" s="7">
        <v>2069560.13</v>
      </c>
      <c r="I3" s="7">
        <v>1621036.56</v>
      </c>
      <c r="J3" s="7">
        <v>1744600</v>
      </c>
      <c r="K3" s="18" t="s">
        <v>602</v>
      </c>
      <c r="L3" s="18" t="s">
        <v>602</v>
      </c>
      <c r="M3">
        <v>37600</v>
      </c>
    </row>
    <row r="4" spans="1:13" ht="14.5">
      <c r="A4" t="s">
        <v>33</v>
      </c>
      <c r="B4" t="s">
        <v>34</v>
      </c>
      <c r="C4" t="s">
        <v>167</v>
      </c>
      <c r="D4" t="s">
        <v>168</v>
      </c>
      <c r="E4" t="s">
        <v>169</v>
      </c>
      <c r="F4" s="3" t="s">
        <v>16</v>
      </c>
      <c r="G4" t="s">
        <v>168</v>
      </c>
      <c r="H4" s="7">
        <v>34701.449999999997</v>
      </c>
      <c r="I4" s="7">
        <v>0</v>
      </c>
      <c r="J4" s="7">
        <v>0</v>
      </c>
      <c r="K4" s="18" t="s">
        <v>603</v>
      </c>
      <c r="L4" s="18" t="s">
        <v>603</v>
      </c>
      <c r="M4">
        <v>39700</v>
      </c>
    </row>
    <row r="5" spans="1:13" ht="14.5">
      <c r="A5" t="s">
        <v>33</v>
      </c>
      <c r="B5" t="s">
        <v>34</v>
      </c>
      <c r="C5" t="s">
        <v>6</v>
      </c>
      <c r="D5" t="s">
        <v>79</v>
      </c>
      <c r="E5" t="s">
        <v>80</v>
      </c>
      <c r="F5" s="3" t="s">
        <v>6</v>
      </c>
      <c r="G5" t="s">
        <v>79</v>
      </c>
      <c r="H5" s="7">
        <v>1108391.98</v>
      </c>
      <c r="I5" s="7">
        <v>498242.16</v>
      </c>
      <c r="J5" s="7">
        <v>588065.88</v>
      </c>
      <c r="K5" s="18" t="s">
        <v>604</v>
      </c>
      <c r="L5" s="18" t="s">
        <v>605</v>
      </c>
      <c r="M5">
        <v>37602</v>
      </c>
    </row>
    <row r="6" spans="1:13" ht="14.5">
      <c r="A6" t="s">
        <v>33</v>
      </c>
      <c r="B6" t="s">
        <v>34</v>
      </c>
      <c r="C6" t="s">
        <v>167</v>
      </c>
      <c r="D6" t="s">
        <v>171</v>
      </c>
      <c r="E6" t="s">
        <v>172</v>
      </c>
      <c r="F6" s="3" t="s">
        <v>173</v>
      </c>
      <c r="G6" t="s">
        <v>171</v>
      </c>
      <c r="H6" s="7">
        <v>460973.52</v>
      </c>
      <c r="I6" s="7">
        <v>332984</v>
      </c>
      <c r="J6" s="7">
        <v>309435</v>
      </c>
      <c r="K6" s="18" t="s">
        <v>606</v>
      </c>
      <c r="L6" s="19" t="s">
        <v>629</v>
      </c>
      <c r="M6">
        <v>37500</v>
      </c>
    </row>
    <row r="7" spans="1:13" ht="14.5">
      <c r="A7" t="s">
        <v>33</v>
      </c>
      <c r="B7" t="s">
        <v>34</v>
      </c>
      <c r="C7" t="s">
        <v>11</v>
      </c>
      <c r="D7" t="s">
        <v>121</v>
      </c>
      <c r="E7" t="s">
        <v>122</v>
      </c>
      <c r="F7" s="3" t="s">
        <v>11</v>
      </c>
      <c r="G7" t="s">
        <v>121</v>
      </c>
      <c r="H7" s="7">
        <v>6341635.4400000004</v>
      </c>
      <c r="I7" s="7">
        <v>4605863</v>
      </c>
      <c r="J7" s="7">
        <v>5169600</v>
      </c>
      <c r="K7" s="18" t="s">
        <v>607</v>
      </c>
      <c r="L7" s="18" t="s">
        <v>607</v>
      </c>
      <c r="M7">
        <v>37602</v>
      </c>
    </row>
    <row r="8" spans="1:13" ht="14.5">
      <c r="A8" t="s">
        <v>33</v>
      </c>
      <c r="B8" t="s">
        <v>34</v>
      </c>
      <c r="C8" t="s">
        <v>167</v>
      </c>
      <c r="D8" t="s">
        <v>175</v>
      </c>
      <c r="E8" t="s">
        <v>176</v>
      </c>
      <c r="F8" s="3" t="s">
        <v>12</v>
      </c>
      <c r="G8" t="s">
        <v>175</v>
      </c>
      <c r="H8" s="7">
        <v>0</v>
      </c>
      <c r="I8" s="7">
        <v>0</v>
      </c>
      <c r="J8" s="7">
        <v>0</v>
      </c>
      <c r="K8" s="18" t="s">
        <v>628</v>
      </c>
      <c r="L8" s="18" t="s">
        <v>628</v>
      </c>
      <c r="M8">
        <v>37600</v>
      </c>
    </row>
    <row r="9" spans="1:13" ht="14.5">
      <c r="A9" t="s">
        <v>33</v>
      </c>
      <c r="B9" t="s">
        <v>34</v>
      </c>
      <c r="C9" t="s">
        <v>477</v>
      </c>
      <c r="D9" t="s">
        <v>478</v>
      </c>
      <c r="E9" t="s">
        <v>479</v>
      </c>
      <c r="F9" s="3" t="s">
        <v>15</v>
      </c>
      <c r="G9" t="s">
        <v>478</v>
      </c>
      <c r="H9" s="7">
        <v>40457.300000000003</v>
      </c>
      <c r="I9" s="7">
        <v>100000</v>
      </c>
      <c r="J9" s="7">
        <v>21307</v>
      </c>
      <c r="K9" s="18" t="s">
        <v>609</v>
      </c>
      <c r="L9" s="18" t="s">
        <v>609</v>
      </c>
      <c r="M9">
        <v>39101</v>
      </c>
    </row>
    <row r="10" spans="1:13" ht="14.5">
      <c r="A10" t="s">
        <v>33</v>
      </c>
      <c r="B10" t="s">
        <v>34</v>
      </c>
      <c r="C10" t="s">
        <v>167</v>
      </c>
      <c r="D10" t="s">
        <v>177</v>
      </c>
      <c r="E10" t="s">
        <v>178</v>
      </c>
      <c r="F10" t="s">
        <v>16</v>
      </c>
      <c r="G10" t="s">
        <v>177</v>
      </c>
      <c r="H10" s="7">
        <v>0</v>
      </c>
      <c r="I10" s="7">
        <v>20000</v>
      </c>
      <c r="J10" s="7">
        <v>70004.33</v>
      </c>
      <c r="K10" s="18" t="s">
        <v>610</v>
      </c>
      <c r="L10" s="18" t="s">
        <v>610</v>
      </c>
      <c r="M10">
        <v>39600</v>
      </c>
    </row>
    <row r="11" spans="1:13" ht="14.5">
      <c r="A11" t="s">
        <v>33</v>
      </c>
      <c r="B11" t="s">
        <v>34</v>
      </c>
      <c r="C11" t="s">
        <v>14</v>
      </c>
      <c r="D11" t="s">
        <v>435</v>
      </c>
      <c r="E11" t="s">
        <v>436</v>
      </c>
      <c r="F11" s="3" t="s">
        <v>14</v>
      </c>
      <c r="G11" t="s">
        <v>435</v>
      </c>
      <c r="H11" s="7">
        <v>3786611.55</v>
      </c>
      <c r="I11" s="7">
        <v>2762403.34</v>
      </c>
      <c r="J11" s="7">
        <v>3142337</v>
      </c>
      <c r="K11" s="18" t="s">
        <v>611</v>
      </c>
      <c r="L11" s="18" t="s">
        <v>611</v>
      </c>
      <c r="M11">
        <v>38002</v>
      </c>
    </row>
    <row r="12" spans="1:13" ht="14.5">
      <c r="A12" t="s">
        <v>33</v>
      </c>
      <c r="B12" t="s">
        <v>34</v>
      </c>
      <c r="C12" t="s">
        <v>167</v>
      </c>
      <c r="D12" t="s">
        <v>180</v>
      </c>
      <c r="E12" t="s">
        <v>181</v>
      </c>
      <c r="F12" t="s">
        <v>16</v>
      </c>
      <c r="G12" t="s">
        <v>180</v>
      </c>
      <c r="H12" s="7">
        <v>10464.74</v>
      </c>
      <c r="I12" s="7">
        <v>45000</v>
      </c>
      <c r="J12" s="7">
        <v>0</v>
      </c>
      <c r="K12" s="18" t="s">
        <v>612</v>
      </c>
      <c r="L12" s="18" t="s">
        <v>612</v>
      </c>
      <c r="M12">
        <v>39800</v>
      </c>
    </row>
    <row r="13" spans="1:13" ht="14.5">
      <c r="A13" t="s">
        <v>33</v>
      </c>
      <c r="B13" t="s">
        <v>34</v>
      </c>
      <c r="C13" t="s">
        <v>167</v>
      </c>
      <c r="D13" t="s">
        <v>183</v>
      </c>
      <c r="E13" t="s">
        <v>184</v>
      </c>
      <c r="F13" t="s">
        <v>16</v>
      </c>
      <c r="G13" t="s">
        <v>183</v>
      </c>
      <c r="H13" s="7">
        <v>174550.06000000003</v>
      </c>
      <c r="I13" s="7">
        <v>126000</v>
      </c>
      <c r="J13" s="7">
        <v>77268</v>
      </c>
      <c r="K13" s="18" t="s">
        <v>613</v>
      </c>
      <c r="L13" s="18" t="s">
        <v>613</v>
      </c>
      <c r="M13">
        <v>39400</v>
      </c>
    </row>
    <row r="14" spans="1:13" ht="14.5">
      <c r="A14" t="s">
        <v>33</v>
      </c>
      <c r="B14" t="s">
        <v>34</v>
      </c>
      <c r="C14" t="s">
        <v>535</v>
      </c>
      <c r="D14" t="s">
        <v>536</v>
      </c>
      <c r="E14" t="s">
        <v>537</v>
      </c>
      <c r="F14" s="3" t="s">
        <v>17</v>
      </c>
      <c r="G14" t="s">
        <v>536</v>
      </c>
      <c r="H14" s="7">
        <v>491309.59000000008</v>
      </c>
      <c r="I14" s="7">
        <v>452101</v>
      </c>
      <c r="J14" s="7">
        <v>3099736</v>
      </c>
      <c r="K14" s="18" t="s">
        <v>624</v>
      </c>
      <c r="L14" s="18" t="s">
        <v>614</v>
      </c>
      <c r="M14">
        <v>39201</v>
      </c>
    </row>
    <row r="15" spans="1:13" ht="14.5">
      <c r="A15" t="s">
        <v>33</v>
      </c>
      <c r="B15" t="s">
        <v>34</v>
      </c>
      <c r="C15" t="s">
        <v>5</v>
      </c>
      <c r="D15" t="s">
        <v>40</v>
      </c>
      <c r="E15" t="s">
        <v>41</v>
      </c>
      <c r="F15" s="3" t="s">
        <v>5</v>
      </c>
      <c r="G15" t="s">
        <v>40</v>
      </c>
      <c r="H15" s="7">
        <v>178043.69</v>
      </c>
      <c r="I15" s="7">
        <v>52046.04</v>
      </c>
      <c r="J15" s="7">
        <v>56400</v>
      </c>
      <c r="K15" s="18" t="s">
        <v>602</v>
      </c>
      <c r="L15" s="18" t="s">
        <v>602</v>
      </c>
      <c r="M15">
        <v>37600</v>
      </c>
    </row>
    <row r="16" spans="1:13" ht="14.5">
      <c r="A16" t="s">
        <v>33</v>
      </c>
      <c r="B16" t="s">
        <v>34</v>
      </c>
      <c r="C16" t="s">
        <v>167</v>
      </c>
      <c r="D16" t="s">
        <v>186</v>
      </c>
      <c r="E16" t="s">
        <v>187</v>
      </c>
      <c r="F16" t="s">
        <v>16</v>
      </c>
      <c r="G16" t="s">
        <v>186</v>
      </c>
      <c r="H16" s="7">
        <v>0</v>
      </c>
      <c r="I16" s="7">
        <v>0</v>
      </c>
      <c r="J16" s="7">
        <v>0</v>
      </c>
      <c r="K16" s="18" t="s">
        <v>603</v>
      </c>
      <c r="L16" s="18" t="s">
        <v>603</v>
      </c>
      <c r="M16">
        <v>39700</v>
      </c>
    </row>
    <row r="17" spans="1:13" ht="14.5">
      <c r="A17" t="s">
        <v>33</v>
      </c>
      <c r="B17" t="s">
        <v>34</v>
      </c>
      <c r="C17" t="s">
        <v>6</v>
      </c>
      <c r="D17" t="s">
        <v>82</v>
      </c>
      <c r="E17" t="s">
        <v>83</v>
      </c>
      <c r="F17" s="3" t="s">
        <v>6</v>
      </c>
      <c r="G17" t="s">
        <v>82</v>
      </c>
      <c r="H17" s="7">
        <v>198918.13</v>
      </c>
      <c r="I17" s="7">
        <v>183938.76</v>
      </c>
      <c r="J17" s="7">
        <v>216976.56</v>
      </c>
      <c r="K17" s="18" t="s">
        <v>604</v>
      </c>
      <c r="L17" s="18" t="s">
        <v>605</v>
      </c>
      <c r="M17">
        <v>37602</v>
      </c>
    </row>
    <row r="18" spans="1:13" ht="14.5">
      <c r="A18" t="s">
        <v>33</v>
      </c>
      <c r="B18" t="s">
        <v>34</v>
      </c>
      <c r="C18" t="s">
        <v>167</v>
      </c>
      <c r="D18" t="s">
        <v>189</v>
      </c>
      <c r="E18" t="s">
        <v>190</v>
      </c>
      <c r="F18" t="s">
        <v>173</v>
      </c>
      <c r="G18" t="s">
        <v>189</v>
      </c>
      <c r="H18" s="7">
        <v>0</v>
      </c>
      <c r="I18" s="7">
        <v>57984</v>
      </c>
      <c r="J18" s="7">
        <v>171436</v>
      </c>
      <c r="K18" s="18" t="s">
        <v>606</v>
      </c>
      <c r="L18" s="18" t="s">
        <v>606</v>
      </c>
      <c r="M18">
        <v>37500</v>
      </c>
    </row>
    <row r="19" spans="1:13" ht="14.5">
      <c r="A19" t="s">
        <v>33</v>
      </c>
      <c r="B19" t="s">
        <v>34</v>
      </c>
      <c r="C19" t="s">
        <v>11</v>
      </c>
      <c r="D19" t="s">
        <v>124</v>
      </c>
      <c r="E19" t="s">
        <v>125</v>
      </c>
      <c r="F19" s="3" t="s">
        <v>11</v>
      </c>
      <c r="G19" t="s">
        <v>124</v>
      </c>
      <c r="H19" s="7">
        <v>1268110.05</v>
      </c>
      <c r="I19" s="7">
        <v>1138427</v>
      </c>
      <c r="J19" s="7">
        <v>1277700</v>
      </c>
      <c r="K19" s="18" t="s">
        <v>607</v>
      </c>
      <c r="L19" s="18" t="s">
        <v>607</v>
      </c>
      <c r="M19">
        <v>37602</v>
      </c>
    </row>
    <row r="20" spans="1:13" ht="14.5">
      <c r="A20" t="s">
        <v>33</v>
      </c>
      <c r="B20" t="s">
        <v>34</v>
      </c>
      <c r="C20" t="s">
        <v>167</v>
      </c>
      <c r="D20" t="s">
        <v>192</v>
      </c>
      <c r="E20" t="s">
        <v>193</v>
      </c>
      <c r="F20" t="s">
        <v>12</v>
      </c>
      <c r="G20" t="s">
        <v>192</v>
      </c>
      <c r="H20" s="7">
        <v>-2.2100000000000009</v>
      </c>
      <c r="I20" s="7">
        <v>0</v>
      </c>
      <c r="J20" s="7">
        <v>0</v>
      </c>
      <c r="K20" s="18" t="s">
        <v>627</v>
      </c>
      <c r="L20" s="18" t="s">
        <v>627</v>
      </c>
      <c r="M20">
        <v>37600</v>
      </c>
    </row>
    <row r="21" spans="1:13" ht="14.5">
      <c r="A21" t="s">
        <v>33</v>
      </c>
      <c r="B21" t="s">
        <v>34</v>
      </c>
      <c r="C21" t="s">
        <v>477</v>
      </c>
      <c r="D21" t="s">
        <v>481</v>
      </c>
      <c r="E21" t="s">
        <v>482</v>
      </c>
      <c r="F21" t="s">
        <v>15</v>
      </c>
      <c r="G21" t="s">
        <v>481</v>
      </c>
      <c r="H21" s="7">
        <v>0</v>
      </c>
      <c r="I21" s="7">
        <v>12192</v>
      </c>
      <c r="J21" s="7">
        <v>6236</v>
      </c>
      <c r="K21" s="18" t="s">
        <v>609</v>
      </c>
      <c r="L21" s="18" t="s">
        <v>609</v>
      </c>
      <c r="M21">
        <v>39101</v>
      </c>
    </row>
    <row r="22" spans="1:13" ht="14.5">
      <c r="A22" t="s">
        <v>33</v>
      </c>
      <c r="B22" t="s">
        <v>34</v>
      </c>
      <c r="C22" t="s">
        <v>167</v>
      </c>
      <c r="D22" t="s">
        <v>194</v>
      </c>
      <c r="E22" t="s">
        <v>195</v>
      </c>
      <c r="F22" t="s">
        <v>16</v>
      </c>
      <c r="G22" t="s">
        <v>194</v>
      </c>
      <c r="H22" s="7">
        <v>4651.3499999999995</v>
      </c>
      <c r="I22" s="7">
        <v>60000</v>
      </c>
      <c r="J22" s="7">
        <v>255000</v>
      </c>
      <c r="K22" s="18" t="s">
        <v>610</v>
      </c>
      <c r="L22" s="18" t="s">
        <v>610</v>
      </c>
      <c r="M22">
        <v>39600</v>
      </c>
    </row>
    <row r="23" spans="1:13" ht="14.5">
      <c r="A23" t="s">
        <v>33</v>
      </c>
      <c r="B23" t="s">
        <v>34</v>
      </c>
      <c r="C23" t="s">
        <v>14</v>
      </c>
      <c r="D23" t="s">
        <v>438</v>
      </c>
      <c r="E23" t="s">
        <v>439</v>
      </c>
      <c r="F23" s="3" t="s">
        <v>14</v>
      </c>
      <c r="G23" t="s">
        <v>438</v>
      </c>
      <c r="H23" s="7">
        <v>348526.25</v>
      </c>
      <c r="I23" s="7">
        <v>264620</v>
      </c>
      <c r="J23" s="7">
        <v>303300</v>
      </c>
      <c r="K23" s="18" t="s">
        <v>611</v>
      </c>
      <c r="L23" s="18" t="s">
        <v>611</v>
      </c>
      <c r="M23">
        <v>38002</v>
      </c>
    </row>
    <row r="24" spans="1:13" ht="14.5">
      <c r="A24" t="s">
        <v>33</v>
      </c>
      <c r="B24" t="s">
        <v>34</v>
      </c>
      <c r="C24" t="s">
        <v>167</v>
      </c>
      <c r="D24" t="s">
        <v>197</v>
      </c>
      <c r="E24" t="s">
        <v>198</v>
      </c>
      <c r="F24" t="s">
        <v>16</v>
      </c>
      <c r="G24" t="s">
        <v>197</v>
      </c>
      <c r="H24" s="7">
        <v>71510.36</v>
      </c>
      <c r="I24" s="7">
        <v>20000</v>
      </c>
      <c r="J24" s="7">
        <v>0</v>
      </c>
      <c r="K24" s="18" t="s">
        <v>612</v>
      </c>
      <c r="L24" s="18" t="s">
        <v>612</v>
      </c>
      <c r="M24">
        <v>39800</v>
      </c>
    </row>
    <row r="25" spans="1:13" ht="14.5">
      <c r="A25" t="s">
        <v>33</v>
      </c>
      <c r="B25" t="s">
        <v>34</v>
      </c>
      <c r="C25" t="s">
        <v>167</v>
      </c>
      <c r="D25" t="s">
        <v>200</v>
      </c>
      <c r="E25" t="s">
        <v>201</v>
      </c>
      <c r="F25" t="s">
        <v>16</v>
      </c>
      <c r="G25" t="s">
        <v>200</v>
      </c>
      <c r="H25" s="7">
        <v>8254.18</v>
      </c>
      <c r="I25" s="7">
        <v>75384</v>
      </c>
      <c r="J25" s="7">
        <v>77268</v>
      </c>
      <c r="K25" s="18" t="s">
        <v>613</v>
      </c>
      <c r="L25" s="18" t="s">
        <v>613</v>
      </c>
      <c r="M25">
        <v>39400</v>
      </c>
    </row>
    <row r="26" spans="1:13" ht="14.5">
      <c r="A26" t="s">
        <v>33</v>
      </c>
      <c r="B26" t="s">
        <v>34</v>
      </c>
      <c r="C26" t="s">
        <v>535</v>
      </c>
      <c r="D26" t="s">
        <v>539</v>
      </c>
      <c r="E26" t="s">
        <v>540</v>
      </c>
      <c r="F26" t="s">
        <v>17</v>
      </c>
      <c r="G26" t="s">
        <v>539</v>
      </c>
      <c r="H26" s="7">
        <v>265870.28999999998</v>
      </c>
      <c r="I26" s="7">
        <v>322968.00000000006</v>
      </c>
      <c r="J26" s="7">
        <v>592239</v>
      </c>
      <c r="K26" s="18" t="s">
        <v>625</v>
      </c>
      <c r="L26" s="18" t="s">
        <v>614</v>
      </c>
      <c r="M26">
        <v>39201</v>
      </c>
    </row>
    <row r="27" spans="1:13" ht="14.5">
      <c r="A27" t="s">
        <v>33</v>
      </c>
      <c r="B27" t="s">
        <v>34</v>
      </c>
      <c r="C27" t="s">
        <v>5</v>
      </c>
      <c r="D27" t="s">
        <v>43</v>
      </c>
      <c r="E27" t="s">
        <v>44</v>
      </c>
      <c r="F27" s="3" t="s">
        <v>5</v>
      </c>
      <c r="G27" t="s">
        <v>43</v>
      </c>
      <c r="H27" s="7">
        <v>393381.97</v>
      </c>
      <c r="I27" s="7">
        <v>295581.96000000002</v>
      </c>
      <c r="J27" s="7">
        <v>318000</v>
      </c>
      <c r="K27" s="18" t="s">
        <v>602</v>
      </c>
      <c r="L27" s="18" t="s">
        <v>602</v>
      </c>
      <c r="M27">
        <v>37600</v>
      </c>
    </row>
    <row r="28" spans="1:13" ht="14.5">
      <c r="A28" t="s">
        <v>33</v>
      </c>
      <c r="B28" t="s">
        <v>34</v>
      </c>
      <c r="C28" t="s">
        <v>167</v>
      </c>
      <c r="D28" t="s">
        <v>203</v>
      </c>
      <c r="E28" t="s">
        <v>204</v>
      </c>
      <c r="F28" t="s">
        <v>16</v>
      </c>
      <c r="G28" t="s">
        <v>203</v>
      </c>
      <c r="H28" s="7">
        <v>0</v>
      </c>
      <c r="I28" s="7">
        <v>0</v>
      </c>
      <c r="J28" s="7">
        <v>0</v>
      </c>
      <c r="K28" s="18" t="s">
        <v>603</v>
      </c>
      <c r="L28" s="18" t="s">
        <v>603</v>
      </c>
      <c r="M28">
        <v>39700</v>
      </c>
    </row>
    <row r="29" spans="1:13" ht="14.5">
      <c r="A29" t="s">
        <v>33</v>
      </c>
      <c r="B29" t="s">
        <v>34</v>
      </c>
      <c r="C29" t="s">
        <v>6</v>
      </c>
      <c r="D29" t="s">
        <v>85</v>
      </c>
      <c r="E29" t="s">
        <v>86</v>
      </c>
      <c r="F29" s="3" t="s">
        <v>6</v>
      </c>
      <c r="G29" t="s">
        <v>85</v>
      </c>
      <c r="H29" s="7">
        <v>873284.85</v>
      </c>
      <c r="I29" s="7">
        <v>669382.80000000005</v>
      </c>
      <c r="J29" s="7">
        <v>789612</v>
      </c>
      <c r="K29" s="18" t="s">
        <v>604</v>
      </c>
      <c r="L29" s="18" t="s">
        <v>605</v>
      </c>
      <c r="M29">
        <v>37602</v>
      </c>
    </row>
    <row r="30" spans="1:13" ht="14.5">
      <c r="A30" t="s">
        <v>33</v>
      </c>
      <c r="B30" t="s">
        <v>34</v>
      </c>
      <c r="C30" t="s">
        <v>167</v>
      </c>
      <c r="D30" t="s">
        <v>206</v>
      </c>
      <c r="E30" t="s">
        <v>207</v>
      </c>
      <c r="F30" t="s">
        <v>173</v>
      </c>
      <c r="G30" t="s">
        <v>206</v>
      </c>
      <c r="H30" s="7">
        <v>188131.67</v>
      </c>
      <c r="I30" s="7">
        <v>52188</v>
      </c>
      <c r="J30" s="7">
        <v>453492</v>
      </c>
      <c r="K30" s="18" t="s">
        <v>606</v>
      </c>
      <c r="L30" s="18" t="s">
        <v>606</v>
      </c>
      <c r="M30">
        <v>37500</v>
      </c>
    </row>
    <row r="31" spans="1:13" ht="14.5">
      <c r="A31" t="s">
        <v>33</v>
      </c>
      <c r="B31" t="s">
        <v>34</v>
      </c>
      <c r="C31" t="s">
        <v>11</v>
      </c>
      <c r="D31" t="s">
        <v>127</v>
      </c>
      <c r="E31" t="s">
        <v>128</v>
      </c>
      <c r="F31" s="3" t="s">
        <v>11</v>
      </c>
      <c r="G31" t="s">
        <v>127</v>
      </c>
      <c r="H31" s="7">
        <v>725351.94</v>
      </c>
      <c r="I31" s="7">
        <v>780060.00000000012</v>
      </c>
      <c r="J31" s="7">
        <v>875700</v>
      </c>
      <c r="K31" s="18" t="s">
        <v>607</v>
      </c>
      <c r="L31" s="18" t="s">
        <v>607</v>
      </c>
      <c r="M31">
        <v>37602</v>
      </c>
    </row>
    <row r="32" spans="1:13" ht="14.5">
      <c r="A32" t="s">
        <v>33</v>
      </c>
      <c r="B32" t="s">
        <v>34</v>
      </c>
      <c r="C32" t="s">
        <v>167</v>
      </c>
      <c r="D32" t="s">
        <v>209</v>
      </c>
      <c r="E32" t="s">
        <v>210</v>
      </c>
      <c r="F32" t="s">
        <v>12</v>
      </c>
      <c r="G32" t="s">
        <v>209</v>
      </c>
      <c r="H32" s="7">
        <v>277.75</v>
      </c>
      <c r="I32" s="7">
        <v>0</v>
      </c>
      <c r="J32" s="7">
        <v>50000</v>
      </c>
      <c r="K32" s="18" t="s">
        <v>627</v>
      </c>
      <c r="L32" s="18" t="s">
        <v>627</v>
      </c>
      <c r="M32">
        <v>37602</v>
      </c>
    </row>
    <row r="33" spans="1:13" ht="14.5">
      <c r="A33" t="s">
        <v>33</v>
      </c>
      <c r="B33" t="s">
        <v>34</v>
      </c>
      <c r="C33" t="s">
        <v>477</v>
      </c>
      <c r="D33" t="s">
        <v>484</v>
      </c>
      <c r="E33" t="s">
        <v>485</v>
      </c>
      <c r="F33" t="s">
        <v>15</v>
      </c>
      <c r="G33" t="s">
        <v>484</v>
      </c>
      <c r="H33" s="7">
        <v>0</v>
      </c>
      <c r="I33" s="7">
        <v>2281</v>
      </c>
      <c r="J33" s="7">
        <v>2334</v>
      </c>
      <c r="K33" s="18" t="s">
        <v>609</v>
      </c>
      <c r="L33" s="18" t="s">
        <v>609</v>
      </c>
      <c r="M33">
        <v>39101</v>
      </c>
    </row>
    <row r="34" spans="1:13" ht="14.5">
      <c r="A34" t="s">
        <v>33</v>
      </c>
      <c r="B34" t="s">
        <v>34</v>
      </c>
      <c r="C34" t="s">
        <v>167</v>
      </c>
      <c r="D34" t="s">
        <v>211</v>
      </c>
      <c r="E34" t="s">
        <v>212</v>
      </c>
      <c r="F34" t="s">
        <v>16</v>
      </c>
      <c r="G34" t="s">
        <v>211</v>
      </c>
      <c r="H34" s="7">
        <v>0</v>
      </c>
      <c r="I34" s="7">
        <v>20000</v>
      </c>
      <c r="J34" s="7">
        <v>190003.99</v>
      </c>
      <c r="K34" s="18" t="s">
        <v>610</v>
      </c>
      <c r="L34" s="18" t="s">
        <v>610</v>
      </c>
      <c r="M34">
        <v>39600</v>
      </c>
    </row>
    <row r="35" spans="1:13" ht="14.5">
      <c r="A35" t="s">
        <v>33</v>
      </c>
      <c r="B35" t="s">
        <v>34</v>
      </c>
      <c r="C35" t="s">
        <v>14</v>
      </c>
      <c r="D35" t="s">
        <v>441</v>
      </c>
      <c r="E35" t="s">
        <v>442</v>
      </c>
      <c r="F35" s="3" t="s">
        <v>14</v>
      </c>
      <c r="G35" t="s">
        <v>441</v>
      </c>
      <c r="H35" s="7">
        <v>787000.3600000001</v>
      </c>
      <c r="I35" s="7">
        <v>717760.04</v>
      </c>
      <c r="J35" s="7">
        <v>821300</v>
      </c>
      <c r="K35" s="18" t="s">
        <v>611</v>
      </c>
      <c r="L35" s="18" t="s">
        <v>611</v>
      </c>
      <c r="M35">
        <v>38002</v>
      </c>
    </row>
    <row r="36" spans="1:13" ht="14.5">
      <c r="A36" t="s">
        <v>33</v>
      </c>
      <c r="B36" t="s">
        <v>34</v>
      </c>
      <c r="C36" t="s">
        <v>167</v>
      </c>
      <c r="D36" t="s">
        <v>214</v>
      </c>
      <c r="E36" t="s">
        <v>215</v>
      </c>
      <c r="F36" t="s">
        <v>16</v>
      </c>
      <c r="G36" t="s">
        <v>214</v>
      </c>
      <c r="H36" s="7">
        <v>18624.400000000001</v>
      </c>
      <c r="I36" s="7">
        <v>0</v>
      </c>
      <c r="J36" s="7">
        <v>0</v>
      </c>
      <c r="K36" s="18" t="s">
        <v>612</v>
      </c>
      <c r="L36" s="18" t="s">
        <v>612</v>
      </c>
      <c r="M36">
        <v>39800</v>
      </c>
    </row>
    <row r="37" spans="1:13" ht="14.5">
      <c r="A37" t="s">
        <v>33</v>
      </c>
      <c r="B37" t="s">
        <v>34</v>
      </c>
      <c r="C37" t="s">
        <v>167</v>
      </c>
      <c r="D37" t="s">
        <v>217</v>
      </c>
      <c r="E37" t="s">
        <v>218</v>
      </c>
      <c r="F37" t="s">
        <v>16</v>
      </c>
      <c r="G37" t="s">
        <v>217</v>
      </c>
      <c r="H37" s="7">
        <v>54759.82</v>
      </c>
      <c r="I37" s="7">
        <v>75384</v>
      </c>
      <c r="J37" s="7">
        <v>77268</v>
      </c>
      <c r="K37" s="18" t="s">
        <v>613</v>
      </c>
      <c r="L37" s="18" t="s">
        <v>613</v>
      </c>
      <c r="M37">
        <v>39400</v>
      </c>
    </row>
    <row r="38" spans="1:13" ht="14.5">
      <c r="A38" t="s">
        <v>33</v>
      </c>
      <c r="B38" t="s">
        <v>34</v>
      </c>
      <c r="C38" t="s">
        <v>535</v>
      </c>
      <c r="D38" t="s">
        <v>542</v>
      </c>
      <c r="E38" t="s">
        <v>543</v>
      </c>
      <c r="F38" t="s">
        <v>17</v>
      </c>
      <c r="G38" t="s">
        <v>542</v>
      </c>
      <c r="H38" s="7">
        <v>138176.16</v>
      </c>
      <c r="I38" s="7">
        <v>290520</v>
      </c>
      <c r="J38" s="7">
        <v>570541</v>
      </c>
      <c r="K38" s="18" t="s">
        <v>614</v>
      </c>
      <c r="L38" s="18" t="s">
        <v>614</v>
      </c>
      <c r="M38">
        <v>39201</v>
      </c>
    </row>
    <row r="39" spans="1:13" ht="14.5">
      <c r="A39" t="s">
        <v>33</v>
      </c>
      <c r="B39" t="s">
        <v>34</v>
      </c>
      <c r="C39" t="s">
        <v>5</v>
      </c>
      <c r="D39" t="s">
        <v>46</v>
      </c>
      <c r="E39" t="s">
        <v>47</v>
      </c>
      <c r="F39" s="3" t="s">
        <v>5</v>
      </c>
      <c r="G39" t="s">
        <v>46</v>
      </c>
      <c r="H39" s="7">
        <v>200356.62</v>
      </c>
      <c r="I39" s="7">
        <v>48117.96</v>
      </c>
      <c r="J39" s="7">
        <v>51600</v>
      </c>
      <c r="K39" s="18" t="s">
        <v>602</v>
      </c>
      <c r="L39" s="18" t="s">
        <v>602</v>
      </c>
      <c r="M39">
        <v>37600</v>
      </c>
    </row>
    <row r="40" spans="1:13" ht="14.5">
      <c r="A40" t="s">
        <v>33</v>
      </c>
      <c r="B40" t="s">
        <v>34</v>
      </c>
      <c r="C40" t="s">
        <v>167</v>
      </c>
      <c r="D40" t="s">
        <v>220</v>
      </c>
      <c r="E40" t="s">
        <v>221</v>
      </c>
      <c r="F40" t="s">
        <v>16</v>
      </c>
      <c r="G40" t="s">
        <v>220</v>
      </c>
      <c r="H40" s="7">
        <v>0</v>
      </c>
      <c r="I40" s="7">
        <v>0</v>
      </c>
      <c r="J40" s="7">
        <v>0</v>
      </c>
      <c r="K40" s="18" t="s">
        <v>603</v>
      </c>
      <c r="L40" s="18" t="s">
        <v>603</v>
      </c>
      <c r="M40">
        <v>39700</v>
      </c>
    </row>
    <row r="41" spans="1:13" ht="14.5">
      <c r="A41" t="s">
        <v>33</v>
      </c>
      <c r="B41" t="s">
        <v>34</v>
      </c>
      <c r="C41" t="s">
        <v>6</v>
      </c>
      <c r="D41" t="s">
        <v>88</v>
      </c>
      <c r="E41" t="s">
        <v>89</v>
      </c>
      <c r="F41" s="3" t="s">
        <v>6</v>
      </c>
      <c r="G41" t="s">
        <v>88</v>
      </c>
      <c r="H41" s="7">
        <v>999690</v>
      </c>
      <c r="I41" s="7">
        <v>387819.36</v>
      </c>
      <c r="J41" s="7">
        <v>457476.36000000004</v>
      </c>
      <c r="K41" s="18" t="s">
        <v>604</v>
      </c>
      <c r="L41" s="18" t="s">
        <v>605</v>
      </c>
      <c r="M41">
        <v>37602</v>
      </c>
    </row>
    <row r="42" spans="1:13" ht="14.5">
      <c r="A42" t="s">
        <v>33</v>
      </c>
      <c r="B42" t="s">
        <v>34</v>
      </c>
      <c r="C42" t="s">
        <v>167</v>
      </c>
      <c r="D42" t="s">
        <v>223</v>
      </c>
      <c r="E42" t="s">
        <v>224</v>
      </c>
      <c r="F42" t="s">
        <v>173</v>
      </c>
      <c r="G42" t="s">
        <v>223</v>
      </c>
      <c r="H42" s="7">
        <v>455810.88</v>
      </c>
      <c r="I42" s="7">
        <v>249576</v>
      </c>
      <c r="J42" s="7">
        <v>471312</v>
      </c>
      <c r="K42" s="18" t="s">
        <v>606</v>
      </c>
      <c r="L42" s="18" t="s">
        <v>606</v>
      </c>
      <c r="M42">
        <v>37500</v>
      </c>
    </row>
    <row r="43" spans="1:13" ht="14.5">
      <c r="A43" t="s">
        <v>33</v>
      </c>
      <c r="B43" t="s">
        <v>34</v>
      </c>
      <c r="C43" t="s">
        <v>11</v>
      </c>
      <c r="D43" t="s">
        <v>130</v>
      </c>
      <c r="E43" t="s">
        <v>131</v>
      </c>
      <c r="F43" s="3" t="s">
        <v>11</v>
      </c>
      <c r="G43" t="s">
        <v>130</v>
      </c>
      <c r="H43" s="7">
        <v>2541913.1500000004</v>
      </c>
      <c r="I43" s="7">
        <v>3613977</v>
      </c>
      <c r="J43" s="7">
        <v>4055000</v>
      </c>
      <c r="K43" s="18" t="s">
        <v>607</v>
      </c>
      <c r="L43" s="18" t="s">
        <v>607</v>
      </c>
      <c r="M43">
        <v>37602</v>
      </c>
    </row>
    <row r="44" spans="1:13" ht="14.5">
      <c r="A44" t="s">
        <v>33</v>
      </c>
      <c r="B44" t="s">
        <v>34</v>
      </c>
      <c r="C44" t="s">
        <v>167</v>
      </c>
      <c r="D44" t="s">
        <v>226</v>
      </c>
      <c r="E44" t="s">
        <v>227</v>
      </c>
      <c r="F44" t="s">
        <v>12</v>
      </c>
      <c r="G44" t="s">
        <v>226</v>
      </c>
      <c r="H44" s="7">
        <v>1760.6599999999999</v>
      </c>
      <c r="I44" s="7">
        <v>0</v>
      </c>
      <c r="J44" s="7">
        <v>50000</v>
      </c>
      <c r="K44" s="18" t="s">
        <v>627</v>
      </c>
      <c r="L44" s="18" t="s">
        <v>627</v>
      </c>
      <c r="M44">
        <v>37600</v>
      </c>
    </row>
    <row r="45" spans="1:13" ht="14.5">
      <c r="A45" t="s">
        <v>33</v>
      </c>
      <c r="B45" t="s">
        <v>34</v>
      </c>
      <c r="C45" t="s">
        <v>477</v>
      </c>
      <c r="D45" t="s">
        <v>487</v>
      </c>
      <c r="E45" t="s">
        <v>488</v>
      </c>
      <c r="F45" t="s">
        <v>15</v>
      </c>
      <c r="G45" t="s">
        <v>487</v>
      </c>
      <c r="H45" s="7">
        <v>34426.879999999997</v>
      </c>
      <c r="I45" s="7">
        <v>12000</v>
      </c>
      <c r="J45" s="7">
        <v>16221</v>
      </c>
      <c r="K45" s="18" t="s">
        <v>609</v>
      </c>
      <c r="L45" s="18" t="s">
        <v>609</v>
      </c>
      <c r="M45">
        <v>39101</v>
      </c>
    </row>
    <row r="46" spans="1:13" ht="14.5">
      <c r="A46" t="s">
        <v>33</v>
      </c>
      <c r="B46" t="s">
        <v>34</v>
      </c>
      <c r="C46" t="s">
        <v>167</v>
      </c>
      <c r="D46" t="s">
        <v>228</v>
      </c>
      <c r="E46" t="s">
        <v>229</v>
      </c>
      <c r="F46" t="s">
        <v>16</v>
      </c>
      <c r="G46" t="s">
        <v>228</v>
      </c>
      <c r="H46" s="7">
        <v>0</v>
      </c>
      <c r="I46" s="7">
        <v>25000</v>
      </c>
      <c r="J46" s="7">
        <v>120000</v>
      </c>
      <c r="K46" s="18" t="s">
        <v>610</v>
      </c>
      <c r="L46" s="18" t="s">
        <v>610</v>
      </c>
      <c r="M46">
        <v>39600</v>
      </c>
    </row>
    <row r="47" spans="1:13" ht="14.5">
      <c r="A47" t="s">
        <v>33</v>
      </c>
      <c r="B47" t="s">
        <v>34</v>
      </c>
      <c r="C47" t="s">
        <v>14</v>
      </c>
      <c r="D47" t="s">
        <v>444</v>
      </c>
      <c r="E47" t="s">
        <v>445</v>
      </c>
      <c r="F47" s="3" t="s">
        <v>14</v>
      </c>
      <c r="G47" t="s">
        <v>444</v>
      </c>
      <c r="H47" s="7">
        <v>11651.57</v>
      </c>
      <c r="I47" s="7">
        <v>43900.04</v>
      </c>
      <c r="J47" s="7">
        <v>49200</v>
      </c>
      <c r="K47" s="18" t="s">
        <v>611</v>
      </c>
      <c r="L47" s="18" t="s">
        <v>611</v>
      </c>
      <c r="M47">
        <v>38002</v>
      </c>
    </row>
    <row r="48" spans="1:13" ht="14.5">
      <c r="A48" t="s">
        <v>33</v>
      </c>
      <c r="B48" t="s">
        <v>34</v>
      </c>
      <c r="C48" t="s">
        <v>167</v>
      </c>
      <c r="D48" t="s">
        <v>231</v>
      </c>
      <c r="E48" t="s">
        <v>232</v>
      </c>
      <c r="F48" t="s">
        <v>16</v>
      </c>
      <c r="G48" t="s">
        <v>231</v>
      </c>
      <c r="H48" s="7">
        <v>90668.56</v>
      </c>
      <c r="I48" s="7">
        <v>36000</v>
      </c>
      <c r="J48" s="7">
        <v>15000</v>
      </c>
      <c r="K48" s="18" t="s">
        <v>612</v>
      </c>
      <c r="L48" s="18" t="s">
        <v>612</v>
      </c>
      <c r="M48">
        <v>39800</v>
      </c>
    </row>
    <row r="49" spans="1:13" ht="14.5">
      <c r="A49" t="s">
        <v>33</v>
      </c>
      <c r="B49" t="s">
        <v>34</v>
      </c>
      <c r="C49" t="s">
        <v>167</v>
      </c>
      <c r="D49" t="s">
        <v>234</v>
      </c>
      <c r="E49" t="s">
        <v>235</v>
      </c>
      <c r="F49" t="s">
        <v>16</v>
      </c>
      <c r="G49" t="s">
        <v>234</v>
      </c>
      <c r="H49" s="7">
        <v>35176.31</v>
      </c>
      <c r="I49" s="7">
        <v>11164</v>
      </c>
      <c r="J49" s="7">
        <v>26188</v>
      </c>
      <c r="K49" s="18" t="s">
        <v>613</v>
      </c>
      <c r="L49" s="18" t="s">
        <v>613</v>
      </c>
      <c r="M49">
        <v>39400</v>
      </c>
    </row>
    <row r="50" spans="1:13" ht="14.5">
      <c r="A50" t="s">
        <v>33</v>
      </c>
      <c r="B50" t="s">
        <v>34</v>
      </c>
      <c r="C50" t="s">
        <v>535</v>
      </c>
      <c r="D50" t="s">
        <v>545</v>
      </c>
      <c r="E50" t="s">
        <v>546</v>
      </c>
      <c r="F50" t="s">
        <v>17</v>
      </c>
      <c r="G50" t="s">
        <v>545</v>
      </c>
      <c r="H50" s="7">
        <v>263842.7</v>
      </c>
      <c r="I50" s="7">
        <v>359628</v>
      </c>
      <c r="J50" s="7">
        <v>507658</v>
      </c>
      <c r="K50" s="18" t="s">
        <v>626</v>
      </c>
      <c r="L50" s="18" t="s">
        <v>614</v>
      </c>
      <c r="M50">
        <v>39201</v>
      </c>
    </row>
    <row r="51" spans="1:13" ht="14.5">
      <c r="A51" t="s">
        <v>33</v>
      </c>
      <c r="B51" t="s">
        <v>34</v>
      </c>
      <c r="C51" t="s">
        <v>5</v>
      </c>
      <c r="D51" t="s">
        <v>49</v>
      </c>
      <c r="E51" t="s">
        <v>50</v>
      </c>
      <c r="F51" s="3" t="s">
        <v>5</v>
      </c>
      <c r="G51" t="s">
        <v>49</v>
      </c>
      <c r="H51" s="7">
        <v>19550.18</v>
      </c>
      <c r="I51" s="7">
        <v>5892</v>
      </c>
      <c r="J51" s="7">
        <v>6000</v>
      </c>
      <c r="K51" s="18" t="s">
        <v>602</v>
      </c>
      <c r="L51" s="18" t="s">
        <v>602</v>
      </c>
      <c r="M51">
        <v>37600</v>
      </c>
    </row>
    <row r="52" spans="1:13" ht="14.5">
      <c r="A52" t="s">
        <v>33</v>
      </c>
      <c r="B52" t="s">
        <v>34</v>
      </c>
      <c r="C52" t="s">
        <v>167</v>
      </c>
      <c r="D52" t="s">
        <v>237</v>
      </c>
      <c r="E52" t="s">
        <v>238</v>
      </c>
      <c r="F52" t="s">
        <v>16</v>
      </c>
      <c r="G52" t="s">
        <v>237</v>
      </c>
      <c r="H52" s="7">
        <v>0</v>
      </c>
      <c r="I52" s="7">
        <v>0</v>
      </c>
      <c r="J52" s="7">
        <v>0</v>
      </c>
      <c r="K52" s="18" t="s">
        <v>603</v>
      </c>
      <c r="L52" s="18" t="s">
        <v>603</v>
      </c>
      <c r="M52">
        <v>39700</v>
      </c>
    </row>
    <row r="53" spans="1:13" ht="14.5">
      <c r="A53" t="s">
        <v>33</v>
      </c>
      <c r="B53" t="s">
        <v>34</v>
      </c>
      <c r="C53" t="s">
        <v>6</v>
      </c>
      <c r="D53" t="s">
        <v>91</v>
      </c>
      <c r="E53" t="s">
        <v>92</v>
      </c>
      <c r="F53" s="3" t="s">
        <v>6</v>
      </c>
      <c r="G53" t="s">
        <v>91</v>
      </c>
      <c r="H53" s="7">
        <v>0</v>
      </c>
      <c r="I53" s="7">
        <v>0</v>
      </c>
      <c r="J53" s="7">
        <v>0</v>
      </c>
      <c r="K53" s="18" t="s">
        <v>604</v>
      </c>
      <c r="L53" s="18" t="s">
        <v>605</v>
      </c>
      <c r="M53">
        <v>37602</v>
      </c>
    </row>
    <row r="54" spans="1:13" ht="14.5">
      <c r="A54" t="s">
        <v>33</v>
      </c>
      <c r="B54" t="s">
        <v>34</v>
      </c>
      <c r="C54" t="s">
        <v>167</v>
      </c>
      <c r="D54" t="s">
        <v>240</v>
      </c>
      <c r="E54" t="s">
        <v>241</v>
      </c>
      <c r="F54" t="s">
        <v>173</v>
      </c>
      <c r="G54" t="s">
        <v>240</v>
      </c>
      <c r="H54" s="7">
        <v>127634.34999999999</v>
      </c>
      <c r="I54" s="7">
        <v>20000</v>
      </c>
      <c r="J54" s="7">
        <v>20000</v>
      </c>
      <c r="K54" s="18" t="s">
        <v>606</v>
      </c>
      <c r="L54" s="18" t="s">
        <v>606</v>
      </c>
      <c r="M54">
        <v>37500</v>
      </c>
    </row>
    <row r="55" spans="1:13" ht="14.5">
      <c r="A55" t="s">
        <v>33</v>
      </c>
      <c r="B55" t="s">
        <v>34</v>
      </c>
      <c r="C55" t="s">
        <v>11</v>
      </c>
      <c r="D55" t="s">
        <v>133</v>
      </c>
      <c r="E55" t="s">
        <v>134</v>
      </c>
      <c r="F55" s="3" t="s">
        <v>11</v>
      </c>
      <c r="G55" t="s">
        <v>133</v>
      </c>
      <c r="H55" s="7">
        <v>20433.349999999999</v>
      </c>
      <c r="I55" s="7">
        <v>109269</v>
      </c>
      <c r="J55" s="7">
        <v>122400</v>
      </c>
      <c r="K55" s="18" t="s">
        <v>607</v>
      </c>
      <c r="L55" s="18" t="s">
        <v>607</v>
      </c>
      <c r="M55">
        <v>37602</v>
      </c>
    </row>
    <row r="56" spans="1:13" ht="14.5">
      <c r="A56" t="s">
        <v>33</v>
      </c>
      <c r="B56" t="s">
        <v>34</v>
      </c>
      <c r="C56" t="s">
        <v>167</v>
      </c>
      <c r="D56" t="s">
        <v>243</v>
      </c>
      <c r="E56" t="s">
        <v>244</v>
      </c>
      <c r="F56" t="s">
        <v>12</v>
      </c>
      <c r="G56" t="s">
        <v>243</v>
      </c>
      <c r="H56" s="7">
        <v>4687.97</v>
      </c>
      <c r="I56" s="7">
        <v>0</v>
      </c>
      <c r="J56" s="7">
        <v>0</v>
      </c>
      <c r="K56" s="18" t="s">
        <v>628</v>
      </c>
      <c r="L56" s="18" t="s">
        <v>628</v>
      </c>
      <c r="M56">
        <v>37600</v>
      </c>
    </row>
    <row r="57" spans="1:13" ht="14.5">
      <c r="A57" t="s">
        <v>33</v>
      </c>
      <c r="B57" t="s">
        <v>34</v>
      </c>
      <c r="C57" t="s">
        <v>477</v>
      </c>
      <c r="D57" t="s">
        <v>490</v>
      </c>
      <c r="E57" t="s">
        <v>491</v>
      </c>
      <c r="F57" t="s">
        <v>15</v>
      </c>
      <c r="G57" t="s">
        <v>490</v>
      </c>
      <c r="H57" s="7">
        <v>0</v>
      </c>
      <c r="I57" s="7">
        <v>2500</v>
      </c>
      <c r="J57" s="7">
        <v>2500</v>
      </c>
      <c r="K57" s="18" t="s">
        <v>609</v>
      </c>
      <c r="L57" s="18" t="s">
        <v>609</v>
      </c>
      <c r="M57">
        <v>39101</v>
      </c>
    </row>
    <row r="58" spans="1:13" ht="14.5">
      <c r="A58" t="s">
        <v>33</v>
      </c>
      <c r="B58" t="s">
        <v>34</v>
      </c>
      <c r="C58" t="s">
        <v>167</v>
      </c>
      <c r="D58" t="s">
        <v>245</v>
      </c>
      <c r="E58" t="s">
        <v>246</v>
      </c>
      <c r="F58" t="s">
        <v>16</v>
      </c>
      <c r="G58" t="s">
        <v>245</v>
      </c>
      <c r="H58" s="7">
        <v>0</v>
      </c>
      <c r="I58" s="7">
        <v>35000</v>
      </c>
      <c r="J58" s="7">
        <v>50000</v>
      </c>
      <c r="K58" s="18" t="s">
        <v>610</v>
      </c>
      <c r="L58" s="18" t="s">
        <v>610</v>
      </c>
      <c r="M58">
        <v>39600</v>
      </c>
    </row>
    <row r="59" spans="1:13" ht="14.5">
      <c r="A59" t="s">
        <v>33</v>
      </c>
      <c r="B59" t="s">
        <v>34</v>
      </c>
      <c r="C59" t="s">
        <v>167</v>
      </c>
      <c r="D59" t="s">
        <v>248</v>
      </c>
      <c r="E59" t="s">
        <v>249</v>
      </c>
      <c r="F59" t="s">
        <v>16</v>
      </c>
      <c r="G59" t="s">
        <v>250</v>
      </c>
      <c r="H59" s="7">
        <v>0</v>
      </c>
      <c r="I59" s="7">
        <v>0</v>
      </c>
      <c r="J59" s="7">
        <v>0</v>
      </c>
      <c r="K59" s="18" t="s">
        <v>628</v>
      </c>
      <c r="L59" s="18" t="s">
        <v>628</v>
      </c>
      <c r="M59">
        <v>37602</v>
      </c>
    </row>
    <row r="60" spans="1:13" ht="14.5">
      <c r="A60" t="s">
        <v>33</v>
      </c>
      <c r="B60" t="s">
        <v>34</v>
      </c>
      <c r="C60" t="s">
        <v>14</v>
      </c>
      <c r="D60" t="s">
        <v>447</v>
      </c>
      <c r="E60" t="s">
        <v>448</v>
      </c>
      <c r="F60" s="3" t="s">
        <v>14</v>
      </c>
      <c r="G60" t="s">
        <v>447</v>
      </c>
      <c r="H60" s="7">
        <v>19536.199999999997</v>
      </c>
      <c r="I60" s="7">
        <v>18159.96</v>
      </c>
      <c r="J60" s="7">
        <v>21600</v>
      </c>
      <c r="K60" s="18" t="s">
        <v>611</v>
      </c>
      <c r="L60" s="18" t="s">
        <v>611</v>
      </c>
      <c r="M60">
        <v>38002</v>
      </c>
    </row>
    <row r="61" spans="1:13" ht="14.5">
      <c r="A61" t="s">
        <v>33</v>
      </c>
      <c r="B61" t="s">
        <v>34</v>
      </c>
      <c r="C61" t="s">
        <v>167</v>
      </c>
      <c r="D61" t="s">
        <v>251</v>
      </c>
      <c r="E61" t="s">
        <v>252</v>
      </c>
      <c r="F61" t="s">
        <v>16</v>
      </c>
      <c r="G61" t="s">
        <v>251</v>
      </c>
      <c r="H61" s="7">
        <v>4425.2700000000004</v>
      </c>
      <c r="I61" s="7">
        <v>4000</v>
      </c>
      <c r="J61" s="7">
        <v>6000</v>
      </c>
      <c r="K61" s="18" t="s">
        <v>612</v>
      </c>
      <c r="L61" s="18" t="s">
        <v>612</v>
      </c>
      <c r="M61">
        <v>39800</v>
      </c>
    </row>
    <row r="62" spans="1:13" ht="14.5">
      <c r="A62" t="s">
        <v>33</v>
      </c>
      <c r="B62" t="s">
        <v>34</v>
      </c>
      <c r="C62" t="s">
        <v>167</v>
      </c>
      <c r="D62" t="s">
        <v>254</v>
      </c>
      <c r="E62" t="s">
        <v>255</v>
      </c>
      <c r="F62" t="s">
        <v>16</v>
      </c>
      <c r="G62" t="s">
        <v>254</v>
      </c>
      <c r="H62" s="7">
        <v>44389.64</v>
      </c>
      <c r="I62" s="7">
        <v>12000</v>
      </c>
      <c r="J62" s="7">
        <v>19000</v>
      </c>
      <c r="K62" s="18" t="s">
        <v>613</v>
      </c>
      <c r="L62" s="18" t="s">
        <v>613</v>
      </c>
      <c r="M62">
        <v>39400</v>
      </c>
    </row>
    <row r="63" spans="1:13" ht="14.5">
      <c r="A63" t="s">
        <v>33</v>
      </c>
      <c r="B63" t="s">
        <v>34</v>
      </c>
      <c r="C63" t="s">
        <v>535</v>
      </c>
      <c r="D63" t="s">
        <v>548</v>
      </c>
      <c r="E63" t="s">
        <v>549</v>
      </c>
      <c r="F63" t="s">
        <v>17</v>
      </c>
      <c r="G63" t="s">
        <v>548</v>
      </c>
      <c r="H63" s="7">
        <v>16743.91</v>
      </c>
      <c r="I63" s="7">
        <v>204996</v>
      </c>
      <c r="J63" s="7">
        <v>215000</v>
      </c>
      <c r="K63" s="18" t="s">
        <v>626</v>
      </c>
      <c r="L63" s="18" t="s">
        <v>614</v>
      </c>
      <c r="M63">
        <v>39201</v>
      </c>
    </row>
    <row r="64" spans="1:13" ht="14.5">
      <c r="A64" t="s">
        <v>33</v>
      </c>
      <c r="B64" t="s">
        <v>34</v>
      </c>
      <c r="C64" t="s">
        <v>5</v>
      </c>
      <c r="D64" t="s">
        <v>52</v>
      </c>
      <c r="E64" t="s">
        <v>53</v>
      </c>
      <c r="F64" s="3" t="s">
        <v>5</v>
      </c>
      <c r="G64" t="s">
        <v>52</v>
      </c>
      <c r="H64" s="7">
        <v>178200.12000000002</v>
      </c>
      <c r="I64" s="7">
        <v>229296.96</v>
      </c>
      <c r="J64" s="7">
        <v>246000</v>
      </c>
      <c r="K64" s="18" t="s">
        <v>602</v>
      </c>
      <c r="L64" s="18" t="s">
        <v>602</v>
      </c>
      <c r="M64">
        <v>37600</v>
      </c>
    </row>
    <row r="65" spans="1:13" ht="14.5">
      <c r="A65" t="s">
        <v>33</v>
      </c>
      <c r="B65" t="s">
        <v>34</v>
      </c>
      <c r="C65" t="s">
        <v>167</v>
      </c>
      <c r="D65" t="s">
        <v>257</v>
      </c>
      <c r="E65" t="s">
        <v>258</v>
      </c>
      <c r="F65" t="s">
        <v>16</v>
      </c>
      <c r="G65" t="s">
        <v>257</v>
      </c>
      <c r="H65" s="7">
        <v>0</v>
      </c>
      <c r="I65" s="7">
        <v>0</v>
      </c>
      <c r="J65" s="7">
        <v>0</v>
      </c>
      <c r="K65" s="18" t="s">
        <v>603</v>
      </c>
      <c r="L65" s="18" t="s">
        <v>603</v>
      </c>
      <c r="M65">
        <v>39700</v>
      </c>
    </row>
    <row r="66" spans="1:13" ht="14.5">
      <c r="A66" t="s">
        <v>33</v>
      </c>
      <c r="B66" t="s">
        <v>34</v>
      </c>
      <c r="C66" t="s">
        <v>6</v>
      </c>
      <c r="D66" t="s">
        <v>94</v>
      </c>
      <c r="E66" t="s">
        <v>95</v>
      </c>
      <c r="F66" s="3" t="s">
        <v>6</v>
      </c>
      <c r="G66" t="s">
        <v>94</v>
      </c>
      <c r="H66" s="7">
        <v>1250575.77</v>
      </c>
      <c r="I66" s="7">
        <v>244358.88</v>
      </c>
      <c r="J66" s="7">
        <v>288248.76</v>
      </c>
      <c r="K66" s="18" t="s">
        <v>604</v>
      </c>
      <c r="L66" s="18" t="s">
        <v>605</v>
      </c>
      <c r="M66">
        <v>37602</v>
      </c>
    </row>
    <row r="67" spans="1:13" ht="14.5">
      <c r="A67" t="s">
        <v>33</v>
      </c>
      <c r="B67" t="s">
        <v>34</v>
      </c>
      <c r="C67" t="s">
        <v>167</v>
      </c>
      <c r="D67" t="s">
        <v>260</v>
      </c>
      <c r="E67" t="s">
        <v>261</v>
      </c>
      <c r="F67" t="s">
        <v>173</v>
      </c>
      <c r="G67" t="s">
        <v>260</v>
      </c>
      <c r="H67" s="7">
        <v>150829.97000000003</v>
      </c>
      <c r="I67" s="7">
        <v>690000</v>
      </c>
      <c r="J67" s="7">
        <v>300000</v>
      </c>
      <c r="K67" s="18" t="s">
        <v>606</v>
      </c>
      <c r="L67" s="18" t="s">
        <v>606</v>
      </c>
      <c r="M67">
        <v>37500</v>
      </c>
    </row>
    <row r="68" spans="1:13" ht="14.5">
      <c r="A68" t="s">
        <v>33</v>
      </c>
      <c r="B68" t="s">
        <v>34</v>
      </c>
      <c r="C68" t="s">
        <v>11</v>
      </c>
      <c r="D68" t="s">
        <v>136</v>
      </c>
      <c r="E68" t="s">
        <v>137</v>
      </c>
      <c r="F68" s="3" t="s">
        <v>11</v>
      </c>
      <c r="G68" t="s">
        <v>136</v>
      </c>
      <c r="H68" s="7">
        <v>1214656.7199999997</v>
      </c>
      <c r="I68" s="7">
        <v>1271644</v>
      </c>
      <c r="J68" s="7">
        <v>1427600</v>
      </c>
      <c r="K68" s="18" t="s">
        <v>607</v>
      </c>
      <c r="L68" s="18" t="s">
        <v>607</v>
      </c>
      <c r="M68">
        <v>37602</v>
      </c>
    </row>
    <row r="69" spans="1:13" ht="14.5">
      <c r="A69" t="s">
        <v>33</v>
      </c>
      <c r="B69" t="s">
        <v>34</v>
      </c>
      <c r="C69" t="s">
        <v>167</v>
      </c>
      <c r="D69" t="s">
        <v>263</v>
      </c>
      <c r="E69" t="s">
        <v>264</v>
      </c>
      <c r="F69" t="s">
        <v>12</v>
      </c>
      <c r="G69" t="s">
        <v>263</v>
      </c>
      <c r="H69" s="7">
        <v>257.59000000000003</v>
      </c>
      <c r="I69" s="7">
        <v>0</v>
      </c>
      <c r="J69" s="7">
        <v>49999.999999999985</v>
      </c>
      <c r="K69" s="18" t="s">
        <v>627</v>
      </c>
      <c r="L69" s="18" t="s">
        <v>608</v>
      </c>
      <c r="M69">
        <v>37600</v>
      </c>
    </row>
    <row r="70" spans="1:13" ht="14.5">
      <c r="A70" t="s">
        <v>33</v>
      </c>
      <c r="B70" t="s">
        <v>34</v>
      </c>
      <c r="C70" t="s">
        <v>477</v>
      </c>
      <c r="D70" t="s">
        <v>493</v>
      </c>
      <c r="E70" t="s">
        <v>494</v>
      </c>
      <c r="F70" t="s">
        <v>15</v>
      </c>
      <c r="G70" t="s">
        <v>493</v>
      </c>
      <c r="H70" s="7">
        <v>29735.040000000001</v>
      </c>
      <c r="I70" s="7">
        <v>15000</v>
      </c>
      <c r="J70" s="7">
        <v>100000</v>
      </c>
      <c r="K70" s="18" t="s">
        <v>609</v>
      </c>
      <c r="L70" s="18" t="s">
        <v>609</v>
      </c>
      <c r="M70">
        <v>39101</v>
      </c>
    </row>
    <row r="71" spans="1:13" ht="14.5">
      <c r="A71" t="s">
        <v>33</v>
      </c>
      <c r="B71" t="s">
        <v>34</v>
      </c>
      <c r="C71" t="s">
        <v>167</v>
      </c>
      <c r="D71" t="s">
        <v>265</v>
      </c>
      <c r="E71" t="s">
        <v>266</v>
      </c>
      <c r="F71" t="s">
        <v>16</v>
      </c>
      <c r="G71" t="s">
        <v>265</v>
      </c>
      <c r="H71" s="7">
        <v>0</v>
      </c>
      <c r="I71" s="7">
        <v>75000</v>
      </c>
      <c r="J71" s="7">
        <v>75000</v>
      </c>
      <c r="K71" s="18" t="s">
        <v>610</v>
      </c>
      <c r="L71" s="18" t="s">
        <v>610</v>
      </c>
      <c r="M71">
        <v>39600</v>
      </c>
    </row>
    <row r="72" spans="1:13" ht="14.5">
      <c r="A72" t="s">
        <v>33</v>
      </c>
      <c r="B72" t="s">
        <v>34</v>
      </c>
      <c r="C72" t="s">
        <v>14</v>
      </c>
      <c r="D72" t="s">
        <v>450</v>
      </c>
      <c r="E72" t="s">
        <v>451</v>
      </c>
      <c r="F72" s="3" t="s">
        <v>14</v>
      </c>
      <c r="G72" t="s">
        <v>450</v>
      </c>
      <c r="H72" s="7">
        <v>203654.71</v>
      </c>
      <c r="I72" s="7">
        <v>79280.040000000008</v>
      </c>
      <c r="J72" s="7">
        <v>91100</v>
      </c>
      <c r="K72" s="18" t="s">
        <v>611</v>
      </c>
      <c r="L72" s="18" t="s">
        <v>611</v>
      </c>
      <c r="M72">
        <v>38002</v>
      </c>
    </row>
    <row r="73" spans="1:13" ht="14.5">
      <c r="A73" t="s">
        <v>33</v>
      </c>
      <c r="B73" t="s">
        <v>34</v>
      </c>
      <c r="C73" t="s">
        <v>167</v>
      </c>
      <c r="D73" t="s">
        <v>268</v>
      </c>
      <c r="E73" t="s">
        <v>269</v>
      </c>
      <c r="F73" t="s">
        <v>16</v>
      </c>
      <c r="G73" t="s">
        <v>268</v>
      </c>
      <c r="H73" s="7">
        <v>30816.9</v>
      </c>
      <c r="I73" s="7">
        <v>63000</v>
      </c>
      <c r="J73" s="7">
        <v>20000</v>
      </c>
      <c r="K73" s="18" t="s">
        <v>612</v>
      </c>
      <c r="L73" s="18" t="s">
        <v>612</v>
      </c>
      <c r="M73">
        <v>39800</v>
      </c>
    </row>
    <row r="74" spans="1:13" ht="14.5">
      <c r="A74" t="s">
        <v>33</v>
      </c>
      <c r="B74" t="s">
        <v>34</v>
      </c>
      <c r="C74" t="s">
        <v>167</v>
      </c>
      <c r="D74" t="s">
        <v>271</v>
      </c>
      <c r="E74" t="s">
        <v>272</v>
      </c>
      <c r="F74" t="s">
        <v>16</v>
      </c>
      <c r="G74" t="s">
        <v>271</v>
      </c>
      <c r="H74" s="7">
        <v>47585.130000000005</v>
      </c>
      <c r="I74" s="7">
        <v>55000</v>
      </c>
      <c r="J74" s="7">
        <v>55000</v>
      </c>
      <c r="K74" s="18" t="s">
        <v>613</v>
      </c>
      <c r="L74" s="18" t="s">
        <v>613</v>
      </c>
      <c r="M74">
        <v>39400</v>
      </c>
    </row>
    <row r="75" spans="1:13" ht="14.5">
      <c r="A75" t="s">
        <v>33</v>
      </c>
      <c r="B75" t="s">
        <v>34</v>
      </c>
      <c r="C75" t="s">
        <v>535</v>
      </c>
      <c r="D75" t="s">
        <v>551</v>
      </c>
      <c r="E75" t="s">
        <v>552</v>
      </c>
      <c r="F75" t="s">
        <v>17</v>
      </c>
      <c r="G75" t="s">
        <v>551</v>
      </c>
      <c r="H75" s="7">
        <v>743886.04999999993</v>
      </c>
      <c r="I75" s="7">
        <v>728016</v>
      </c>
      <c r="J75" s="7">
        <v>867518</v>
      </c>
      <c r="K75" s="18" t="s">
        <v>626</v>
      </c>
      <c r="L75" s="18" t="s">
        <v>614</v>
      </c>
      <c r="M75">
        <v>39201</v>
      </c>
    </row>
    <row r="76" spans="1:13" ht="14.5">
      <c r="A76" t="s">
        <v>33</v>
      </c>
      <c r="B76" t="s">
        <v>34</v>
      </c>
      <c r="C76" t="s">
        <v>5</v>
      </c>
      <c r="D76" t="s">
        <v>55</v>
      </c>
      <c r="E76" t="s">
        <v>56</v>
      </c>
      <c r="F76" s="3" t="s">
        <v>5</v>
      </c>
      <c r="G76" t="s">
        <v>55</v>
      </c>
      <c r="H76" s="7">
        <v>17569.8</v>
      </c>
      <c r="I76" s="7">
        <v>0</v>
      </c>
      <c r="J76" s="7">
        <v>0</v>
      </c>
      <c r="K76" s="18" t="s">
        <v>602</v>
      </c>
      <c r="L76" s="18" t="s">
        <v>602</v>
      </c>
      <c r="M76">
        <v>37600</v>
      </c>
    </row>
    <row r="77" spans="1:13" ht="14.5">
      <c r="A77" t="s">
        <v>33</v>
      </c>
      <c r="B77" t="s">
        <v>34</v>
      </c>
      <c r="C77" t="s">
        <v>167</v>
      </c>
      <c r="D77" t="s">
        <v>274</v>
      </c>
      <c r="E77" t="s">
        <v>275</v>
      </c>
      <c r="F77" t="s">
        <v>16</v>
      </c>
      <c r="G77" t="s">
        <v>274</v>
      </c>
      <c r="H77" s="7">
        <v>0</v>
      </c>
      <c r="I77" s="7">
        <v>0</v>
      </c>
      <c r="J77" s="7">
        <v>0</v>
      </c>
      <c r="K77" s="18" t="s">
        <v>603</v>
      </c>
      <c r="L77" s="18" t="s">
        <v>603</v>
      </c>
      <c r="M77">
        <v>39700</v>
      </c>
    </row>
    <row r="78" spans="1:13" ht="14.5">
      <c r="A78" t="s">
        <v>33</v>
      </c>
      <c r="B78" t="s">
        <v>34</v>
      </c>
      <c r="C78" t="s">
        <v>6</v>
      </c>
      <c r="D78" t="s">
        <v>97</v>
      </c>
      <c r="E78" t="s">
        <v>98</v>
      </c>
      <c r="F78" s="3" t="s">
        <v>6</v>
      </c>
      <c r="G78" t="s">
        <v>97</v>
      </c>
      <c r="H78" s="7">
        <v>0</v>
      </c>
      <c r="I78" s="7">
        <v>0</v>
      </c>
      <c r="J78" s="7">
        <v>0</v>
      </c>
      <c r="K78" s="18" t="s">
        <v>604</v>
      </c>
      <c r="L78" s="18" t="s">
        <v>605</v>
      </c>
      <c r="M78">
        <v>37602</v>
      </c>
    </row>
    <row r="79" spans="1:13" ht="14.5">
      <c r="A79" t="s">
        <v>33</v>
      </c>
      <c r="B79" t="s">
        <v>34</v>
      </c>
      <c r="C79" t="s">
        <v>167</v>
      </c>
      <c r="D79" t="s">
        <v>277</v>
      </c>
      <c r="E79" t="s">
        <v>278</v>
      </c>
      <c r="F79" t="s">
        <v>173</v>
      </c>
      <c r="G79" t="s">
        <v>277</v>
      </c>
      <c r="H79" s="7">
        <v>7752.07</v>
      </c>
      <c r="I79" s="7">
        <v>12000</v>
      </c>
      <c r="J79" s="7">
        <v>261892</v>
      </c>
      <c r="K79" s="18" t="s">
        <v>606</v>
      </c>
      <c r="L79" s="18" t="s">
        <v>606</v>
      </c>
      <c r="M79">
        <v>37500</v>
      </c>
    </row>
    <row r="80" spans="1:13" ht="14.5">
      <c r="A80" t="s">
        <v>33</v>
      </c>
      <c r="B80" t="s">
        <v>34</v>
      </c>
      <c r="C80" t="s">
        <v>11</v>
      </c>
      <c r="D80" t="s">
        <v>139</v>
      </c>
      <c r="E80" t="s">
        <v>140</v>
      </c>
      <c r="F80" s="3" t="s">
        <v>11</v>
      </c>
      <c r="G80" t="s">
        <v>139</v>
      </c>
      <c r="H80" s="7">
        <v>232767.38000000003</v>
      </c>
      <c r="I80" s="7">
        <v>266534</v>
      </c>
      <c r="J80" s="7">
        <v>299900</v>
      </c>
      <c r="K80" s="18" t="s">
        <v>607</v>
      </c>
      <c r="L80" s="18" t="s">
        <v>607</v>
      </c>
      <c r="M80">
        <v>37602</v>
      </c>
    </row>
    <row r="81" spans="1:13" ht="14.5">
      <c r="A81" t="s">
        <v>33</v>
      </c>
      <c r="B81" t="s">
        <v>34</v>
      </c>
      <c r="C81" t="s">
        <v>167</v>
      </c>
      <c r="D81" t="s">
        <v>280</v>
      </c>
      <c r="E81" t="s">
        <v>281</v>
      </c>
      <c r="F81" t="s">
        <v>12</v>
      </c>
      <c r="G81" t="s">
        <v>280</v>
      </c>
      <c r="H81" s="7">
        <v>0</v>
      </c>
      <c r="I81" s="7">
        <v>0</v>
      </c>
      <c r="J81" s="7">
        <v>0</v>
      </c>
      <c r="K81" s="18" t="s">
        <v>628</v>
      </c>
      <c r="L81" s="18" t="s">
        <v>628</v>
      </c>
      <c r="M81">
        <v>37602</v>
      </c>
    </row>
    <row r="82" spans="1:13" ht="14.5">
      <c r="A82" t="s">
        <v>33</v>
      </c>
      <c r="B82" t="s">
        <v>34</v>
      </c>
      <c r="C82" t="s">
        <v>477</v>
      </c>
      <c r="D82" t="s">
        <v>496</v>
      </c>
      <c r="E82" t="s">
        <v>497</v>
      </c>
      <c r="F82" t="s">
        <v>15</v>
      </c>
      <c r="G82" t="s">
        <v>496</v>
      </c>
      <c r="H82" s="7">
        <v>4296.4799999999996</v>
      </c>
      <c r="I82" s="7">
        <v>4593</v>
      </c>
      <c r="J82" s="7">
        <v>4699</v>
      </c>
      <c r="K82" s="18" t="s">
        <v>609</v>
      </c>
      <c r="L82" s="18" t="s">
        <v>609</v>
      </c>
      <c r="M82">
        <v>39101</v>
      </c>
    </row>
    <row r="83" spans="1:13" ht="14.5">
      <c r="A83" t="s">
        <v>33</v>
      </c>
      <c r="B83" t="s">
        <v>34</v>
      </c>
      <c r="C83" t="s">
        <v>167</v>
      </c>
      <c r="D83" t="s">
        <v>282</v>
      </c>
      <c r="E83" t="s">
        <v>283</v>
      </c>
      <c r="F83" t="s">
        <v>16</v>
      </c>
      <c r="G83" t="s">
        <v>282</v>
      </c>
      <c r="H83" s="7">
        <v>0</v>
      </c>
      <c r="I83" s="7">
        <v>0</v>
      </c>
      <c r="J83" s="7">
        <v>60000</v>
      </c>
      <c r="K83" s="18" t="s">
        <v>610</v>
      </c>
      <c r="L83" s="18" t="s">
        <v>610</v>
      </c>
      <c r="M83">
        <v>39600</v>
      </c>
    </row>
    <row r="84" spans="1:13" ht="14.5">
      <c r="A84" t="s">
        <v>33</v>
      </c>
      <c r="B84" t="s">
        <v>34</v>
      </c>
      <c r="C84" t="s">
        <v>14</v>
      </c>
      <c r="D84" t="s">
        <v>453</v>
      </c>
      <c r="E84" t="s">
        <v>454</v>
      </c>
      <c r="F84" s="3" t="s">
        <v>14</v>
      </c>
      <c r="G84" t="s">
        <v>453</v>
      </c>
      <c r="H84" s="7">
        <v>52170.380000000005</v>
      </c>
      <c r="I84" s="7">
        <v>55680</v>
      </c>
      <c r="J84" s="7">
        <v>64700</v>
      </c>
      <c r="K84" s="18" t="s">
        <v>611</v>
      </c>
      <c r="L84" s="18" t="s">
        <v>611</v>
      </c>
      <c r="M84">
        <v>38002</v>
      </c>
    </row>
    <row r="85" spans="1:13" ht="14.5">
      <c r="A85" t="s">
        <v>33</v>
      </c>
      <c r="B85" t="s">
        <v>34</v>
      </c>
      <c r="C85" t="s">
        <v>167</v>
      </c>
      <c r="D85" t="s">
        <v>285</v>
      </c>
      <c r="E85" t="s">
        <v>286</v>
      </c>
      <c r="F85" t="s">
        <v>16</v>
      </c>
      <c r="G85" t="s">
        <v>285</v>
      </c>
      <c r="H85" s="7">
        <v>0</v>
      </c>
      <c r="I85" s="7">
        <v>0</v>
      </c>
      <c r="J85" s="7">
        <v>0</v>
      </c>
      <c r="K85" s="18" t="s">
        <v>612</v>
      </c>
      <c r="L85" s="18" t="s">
        <v>612</v>
      </c>
      <c r="M85">
        <v>39800</v>
      </c>
    </row>
    <row r="86" spans="1:13" ht="14.5">
      <c r="A86" t="s">
        <v>33</v>
      </c>
      <c r="B86" t="s">
        <v>34</v>
      </c>
      <c r="C86" t="s">
        <v>167</v>
      </c>
      <c r="D86" t="s">
        <v>288</v>
      </c>
      <c r="E86" t="s">
        <v>289</v>
      </c>
      <c r="F86" t="s">
        <v>16</v>
      </c>
      <c r="G86" t="s">
        <v>288</v>
      </c>
      <c r="H86" s="7">
        <v>17344.18</v>
      </c>
      <c r="I86" s="7">
        <v>17400</v>
      </c>
      <c r="J86" s="7">
        <v>17832</v>
      </c>
      <c r="K86" s="18" t="s">
        <v>613</v>
      </c>
      <c r="L86" s="18" t="s">
        <v>613</v>
      </c>
      <c r="M86">
        <v>39400</v>
      </c>
    </row>
    <row r="87" spans="1:13" ht="14.5">
      <c r="A87" t="s">
        <v>33</v>
      </c>
      <c r="B87" t="s">
        <v>34</v>
      </c>
      <c r="C87" t="s">
        <v>535</v>
      </c>
      <c r="D87" t="s">
        <v>554</v>
      </c>
      <c r="E87" t="s">
        <v>555</v>
      </c>
      <c r="F87" t="s">
        <v>17</v>
      </c>
      <c r="G87" t="s">
        <v>554</v>
      </c>
      <c r="H87" s="7">
        <v>70254.289999999994</v>
      </c>
      <c r="I87" s="7">
        <v>62118.000000000007</v>
      </c>
      <c r="J87" s="7">
        <v>144058</v>
      </c>
      <c r="K87" s="18" t="s">
        <v>626</v>
      </c>
      <c r="L87" s="18" t="s">
        <v>614</v>
      </c>
      <c r="M87">
        <v>39201</v>
      </c>
    </row>
    <row r="88" spans="1:13" ht="14.5">
      <c r="A88" t="s">
        <v>33</v>
      </c>
      <c r="B88" t="s">
        <v>34</v>
      </c>
      <c r="C88" t="s">
        <v>5</v>
      </c>
      <c r="D88" t="s">
        <v>58</v>
      </c>
      <c r="E88" t="s">
        <v>59</v>
      </c>
      <c r="F88" s="3" t="s">
        <v>5</v>
      </c>
      <c r="G88" t="s">
        <v>58</v>
      </c>
      <c r="H88" s="7">
        <v>14000.79</v>
      </c>
      <c r="I88" s="7">
        <v>13257</v>
      </c>
      <c r="J88" s="7">
        <v>14400</v>
      </c>
      <c r="K88" s="18" t="s">
        <v>602</v>
      </c>
      <c r="L88" s="18" t="s">
        <v>602</v>
      </c>
      <c r="M88">
        <v>37600</v>
      </c>
    </row>
    <row r="89" spans="1:13" ht="14.5">
      <c r="A89" t="s">
        <v>33</v>
      </c>
      <c r="B89" t="s">
        <v>34</v>
      </c>
      <c r="C89" t="s">
        <v>167</v>
      </c>
      <c r="D89" t="s">
        <v>291</v>
      </c>
      <c r="E89" t="s">
        <v>292</v>
      </c>
      <c r="F89" t="s">
        <v>16</v>
      </c>
      <c r="G89" t="s">
        <v>291</v>
      </c>
      <c r="H89" s="7">
        <v>0</v>
      </c>
      <c r="I89" s="7">
        <v>0</v>
      </c>
      <c r="J89" s="7">
        <v>0</v>
      </c>
      <c r="K89" s="18" t="s">
        <v>603</v>
      </c>
      <c r="L89" s="18" t="s">
        <v>603</v>
      </c>
      <c r="M89">
        <v>39700</v>
      </c>
    </row>
    <row r="90" spans="1:13" ht="14.5">
      <c r="A90" t="s">
        <v>33</v>
      </c>
      <c r="B90" t="s">
        <v>34</v>
      </c>
      <c r="C90" t="s">
        <v>6</v>
      </c>
      <c r="D90" t="s">
        <v>100</v>
      </c>
      <c r="E90" t="s">
        <v>101</v>
      </c>
      <c r="F90" s="3" t="s">
        <v>6</v>
      </c>
      <c r="G90" t="s">
        <v>100</v>
      </c>
      <c r="H90" s="7">
        <v>0</v>
      </c>
      <c r="I90" s="7">
        <v>0</v>
      </c>
      <c r="J90" s="7">
        <v>0</v>
      </c>
      <c r="K90" s="18" t="s">
        <v>604</v>
      </c>
      <c r="L90" s="18" t="s">
        <v>605</v>
      </c>
      <c r="M90">
        <v>37602</v>
      </c>
    </row>
    <row r="91" spans="1:13" ht="14.5">
      <c r="A91" t="s">
        <v>33</v>
      </c>
      <c r="B91" t="s">
        <v>34</v>
      </c>
      <c r="C91" t="s">
        <v>167</v>
      </c>
      <c r="D91" t="s">
        <v>294</v>
      </c>
      <c r="E91" t="s">
        <v>295</v>
      </c>
      <c r="F91" t="s">
        <v>173</v>
      </c>
      <c r="G91" t="s">
        <v>294</v>
      </c>
      <c r="H91" s="7">
        <v>14805.34</v>
      </c>
      <c r="I91" s="7">
        <v>30000</v>
      </c>
      <c r="J91" s="7">
        <v>250000</v>
      </c>
      <c r="K91" s="18" t="s">
        <v>606</v>
      </c>
      <c r="L91" s="18" t="s">
        <v>606</v>
      </c>
      <c r="M91">
        <v>37500</v>
      </c>
    </row>
    <row r="92" spans="1:13" ht="14.5">
      <c r="A92" t="s">
        <v>33</v>
      </c>
      <c r="B92" t="s">
        <v>34</v>
      </c>
      <c r="C92" t="s">
        <v>11</v>
      </c>
      <c r="D92" t="s">
        <v>142</v>
      </c>
      <c r="E92" t="s">
        <v>143</v>
      </c>
      <c r="F92" s="3" t="s">
        <v>11</v>
      </c>
      <c r="G92" t="s">
        <v>142</v>
      </c>
      <c r="H92" s="7">
        <v>190024.60000000003</v>
      </c>
      <c r="I92" s="7">
        <v>213026</v>
      </c>
      <c r="J92" s="7">
        <v>238800</v>
      </c>
      <c r="K92" s="18" t="s">
        <v>607</v>
      </c>
      <c r="L92" s="18" t="s">
        <v>607</v>
      </c>
      <c r="M92">
        <v>37602</v>
      </c>
    </row>
    <row r="93" spans="1:13" ht="14.5">
      <c r="A93" t="s">
        <v>33</v>
      </c>
      <c r="B93" t="s">
        <v>34</v>
      </c>
      <c r="C93" t="s">
        <v>167</v>
      </c>
      <c r="D93" t="s">
        <v>297</v>
      </c>
      <c r="E93" t="s">
        <v>298</v>
      </c>
      <c r="F93" t="s">
        <v>12</v>
      </c>
      <c r="G93" t="s">
        <v>297</v>
      </c>
      <c r="H93" s="7">
        <v>54.28</v>
      </c>
      <c r="I93" s="7">
        <v>0</v>
      </c>
      <c r="J93" s="7">
        <v>0</v>
      </c>
      <c r="K93" s="18" t="s">
        <v>628</v>
      </c>
      <c r="L93" s="18" t="s">
        <v>628</v>
      </c>
      <c r="M93">
        <v>37600</v>
      </c>
    </row>
    <row r="94" spans="1:13" ht="14.5">
      <c r="A94" t="s">
        <v>33</v>
      </c>
      <c r="B94" t="s">
        <v>34</v>
      </c>
      <c r="C94" t="s">
        <v>477</v>
      </c>
      <c r="D94" t="s">
        <v>499</v>
      </c>
      <c r="E94" t="s">
        <v>500</v>
      </c>
      <c r="F94" t="s">
        <v>15</v>
      </c>
      <c r="G94" t="s">
        <v>499</v>
      </c>
      <c r="H94" s="7">
        <v>4558.29</v>
      </c>
      <c r="I94" s="7">
        <v>2500</v>
      </c>
      <c r="J94" s="7">
        <v>2500</v>
      </c>
      <c r="K94" s="18" t="s">
        <v>609</v>
      </c>
      <c r="L94" s="18" t="s">
        <v>609</v>
      </c>
      <c r="M94">
        <v>39100</v>
      </c>
    </row>
    <row r="95" spans="1:13" ht="14.5">
      <c r="A95" t="s">
        <v>33</v>
      </c>
      <c r="B95" t="s">
        <v>34</v>
      </c>
      <c r="C95" t="s">
        <v>167</v>
      </c>
      <c r="D95" t="s">
        <v>299</v>
      </c>
      <c r="E95" t="s">
        <v>300</v>
      </c>
      <c r="F95" t="s">
        <v>16</v>
      </c>
      <c r="G95" t="s">
        <v>299</v>
      </c>
      <c r="H95" s="7">
        <v>0</v>
      </c>
      <c r="I95" s="7">
        <v>0</v>
      </c>
      <c r="J95" s="7">
        <v>50000</v>
      </c>
      <c r="K95" s="18" t="s">
        <v>610</v>
      </c>
      <c r="L95" s="18" t="s">
        <v>610</v>
      </c>
      <c r="M95">
        <v>39600</v>
      </c>
    </row>
    <row r="96" spans="1:13" ht="14.5">
      <c r="A96" t="s">
        <v>33</v>
      </c>
      <c r="B96" t="s">
        <v>34</v>
      </c>
      <c r="C96" t="s">
        <v>14</v>
      </c>
      <c r="D96" t="s">
        <v>456</v>
      </c>
      <c r="E96" t="s">
        <v>457</v>
      </c>
      <c r="F96" s="3" t="s">
        <v>14</v>
      </c>
      <c r="G96" t="s">
        <v>456</v>
      </c>
      <c r="H96" s="7">
        <v>22598.100000000002</v>
      </c>
      <c r="I96" s="7">
        <v>28880.04</v>
      </c>
      <c r="J96" s="7">
        <v>33600</v>
      </c>
      <c r="K96" s="18" t="s">
        <v>611</v>
      </c>
      <c r="L96" s="18" t="s">
        <v>611</v>
      </c>
      <c r="M96">
        <v>38002</v>
      </c>
    </row>
    <row r="97" spans="1:13" ht="14.5">
      <c r="A97" t="s">
        <v>33</v>
      </c>
      <c r="B97" t="s">
        <v>34</v>
      </c>
      <c r="C97" t="s">
        <v>167</v>
      </c>
      <c r="D97" t="s">
        <v>302</v>
      </c>
      <c r="E97" t="s">
        <v>303</v>
      </c>
      <c r="F97" t="s">
        <v>16</v>
      </c>
      <c r="G97" t="s">
        <v>302</v>
      </c>
      <c r="H97" s="7">
        <v>2785.3</v>
      </c>
      <c r="I97" s="7">
        <v>10000</v>
      </c>
      <c r="J97" s="7">
        <v>10000</v>
      </c>
      <c r="K97" s="18" t="s">
        <v>612</v>
      </c>
      <c r="L97" s="18" t="s">
        <v>612</v>
      </c>
      <c r="M97">
        <v>39800</v>
      </c>
    </row>
    <row r="98" spans="1:13" ht="14.5">
      <c r="A98" t="s">
        <v>33</v>
      </c>
      <c r="B98" t="s">
        <v>34</v>
      </c>
      <c r="C98" t="s">
        <v>167</v>
      </c>
      <c r="D98" t="s">
        <v>305</v>
      </c>
      <c r="E98" t="s">
        <v>306</v>
      </c>
      <c r="F98" t="s">
        <v>16</v>
      </c>
      <c r="G98" t="s">
        <v>305</v>
      </c>
      <c r="H98" s="7">
        <v>18449.509999999998</v>
      </c>
      <c r="I98" s="7">
        <v>25000</v>
      </c>
      <c r="J98" s="7">
        <v>5000</v>
      </c>
      <c r="K98" s="18" t="s">
        <v>613</v>
      </c>
      <c r="L98" s="18" t="s">
        <v>613</v>
      </c>
      <c r="M98">
        <v>39400</v>
      </c>
    </row>
    <row r="99" spans="1:13" ht="14.5">
      <c r="A99" t="s">
        <v>33</v>
      </c>
      <c r="B99" t="s">
        <v>34</v>
      </c>
      <c r="C99" t="s">
        <v>535</v>
      </c>
      <c r="D99" t="s">
        <v>557</v>
      </c>
      <c r="E99" t="s">
        <v>558</v>
      </c>
      <c r="F99" t="s">
        <v>17</v>
      </c>
      <c r="G99" t="s">
        <v>557</v>
      </c>
      <c r="H99" s="7">
        <v>-105.42</v>
      </c>
      <c r="I99" s="7">
        <v>160000</v>
      </c>
      <c r="J99" s="7">
        <v>250000</v>
      </c>
      <c r="K99" s="18" t="s">
        <v>626</v>
      </c>
      <c r="L99" s="18" t="s">
        <v>614</v>
      </c>
      <c r="M99">
        <v>39201</v>
      </c>
    </row>
    <row r="100" spans="1:13" ht="14.5">
      <c r="A100" t="s">
        <v>33</v>
      </c>
      <c r="B100" t="s">
        <v>34</v>
      </c>
      <c r="C100" t="s">
        <v>5</v>
      </c>
      <c r="D100" t="s">
        <v>61</v>
      </c>
      <c r="E100" t="s">
        <v>62</v>
      </c>
      <c r="F100" s="3" t="s">
        <v>5</v>
      </c>
      <c r="G100" t="s">
        <v>61</v>
      </c>
      <c r="H100" s="7">
        <v>0</v>
      </c>
      <c r="I100" s="7">
        <v>0</v>
      </c>
      <c r="J100" s="7">
        <v>0</v>
      </c>
      <c r="K100" s="18" t="s">
        <v>602</v>
      </c>
      <c r="L100" s="18" t="s">
        <v>602</v>
      </c>
      <c r="M100">
        <v>37600</v>
      </c>
    </row>
    <row r="101" spans="1:13" ht="14.5">
      <c r="A101" t="s">
        <v>33</v>
      </c>
      <c r="B101" t="s">
        <v>34</v>
      </c>
      <c r="C101" t="s">
        <v>167</v>
      </c>
      <c r="D101" t="s">
        <v>308</v>
      </c>
      <c r="E101" t="s">
        <v>309</v>
      </c>
      <c r="F101" t="s">
        <v>16</v>
      </c>
      <c r="G101" t="s">
        <v>308</v>
      </c>
      <c r="H101" s="7">
        <v>0</v>
      </c>
      <c r="I101" s="7">
        <v>0</v>
      </c>
      <c r="J101" s="7">
        <v>0</v>
      </c>
      <c r="K101" s="18" t="s">
        <v>603</v>
      </c>
      <c r="L101" s="18" t="s">
        <v>603</v>
      </c>
      <c r="M101">
        <v>39700</v>
      </c>
    </row>
    <row r="102" spans="1:13" ht="14.5">
      <c r="A102" t="s">
        <v>33</v>
      </c>
      <c r="B102" t="s">
        <v>34</v>
      </c>
      <c r="C102" t="s">
        <v>6</v>
      </c>
      <c r="D102" t="s">
        <v>103</v>
      </c>
      <c r="E102" t="s">
        <v>104</v>
      </c>
      <c r="F102" s="3" t="s">
        <v>6</v>
      </c>
      <c r="G102" t="s">
        <v>103</v>
      </c>
      <c r="H102" s="7">
        <v>0</v>
      </c>
      <c r="I102" s="7">
        <v>0</v>
      </c>
      <c r="J102" s="7">
        <v>0</v>
      </c>
      <c r="K102" s="18" t="s">
        <v>604</v>
      </c>
      <c r="L102" s="18" t="s">
        <v>605</v>
      </c>
      <c r="M102">
        <v>37602</v>
      </c>
    </row>
    <row r="103" spans="1:13" ht="14.5">
      <c r="A103" t="s">
        <v>33</v>
      </c>
      <c r="B103" t="s">
        <v>34</v>
      </c>
      <c r="C103" t="s">
        <v>167</v>
      </c>
      <c r="D103" t="s">
        <v>311</v>
      </c>
      <c r="E103" t="s">
        <v>312</v>
      </c>
      <c r="F103" t="s">
        <v>173</v>
      </c>
      <c r="G103" t="s">
        <v>311</v>
      </c>
      <c r="H103" s="7">
        <v>0</v>
      </c>
      <c r="I103" s="7">
        <v>5000</v>
      </c>
      <c r="J103" s="7">
        <v>5940</v>
      </c>
      <c r="K103" s="18" t="s">
        <v>606</v>
      </c>
      <c r="L103" s="18" t="s">
        <v>606</v>
      </c>
      <c r="M103">
        <v>37500</v>
      </c>
    </row>
    <row r="104" spans="1:13" ht="14.5">
      <c r="A104" t="s">
        <v>33</v>
      </c>
      <c r="B104" t="s">
        <v>34</v>
      </c>
      <c r="C104" t="s">
        <v>11</v>
      </c>
      <c r="D104" t="s">
        <v>145</v>
      </c>
      <c r="E104" t="s">
        <v>146</v>
      </c>
      <c r="F104" s="3" t="s">
        <v>11</v>
      </c>
      <c r="G104" t="s">
        <v>145</v>
      </c>
      <c r="H104" s="7">
        <v>0</v>
      </c>
      <c r="I104" s="7">
        <v>0</v>
      </c>
      <c r="J104" s="7">
        <v>0</v>
      </c>
      <c r="K104" s="18" t="s">
        <v>607</v>
      </c>
      <c r="L104" s="18" t="s">
        <v>607</v>
      </c>
      <c r="M104">
        <v>37602</v>
      </c>
    </row>
    <row r="105" spans="1:13" ht="14.5">
      <c r="A105" t="s">
        <v>33</v>
      </c>
      <c r="B105" t="s">
        <v>34</v>
      </c>
      <c r="C105" t="s">
        <v>167</v>
      </c>
      <c r="D105" t="s">
        <v>314</v>
      </c>
      <c r="E105" t="s">
        <v>315</v>
      </c>
      <c r="F105" t="s">
        <v>12</v>
      </c>
      <c r="G105" t="s">
        <v>314</v>
      </c>
      <c r="H105" s="7">
        <v>0</v>
      </c>
      <c r="I105" s="7">
        <v>0</v>
      </c>
      <c r="J105" s="7">
        <v>0</v>
      </c>
      <c r="K105" s="18" t="s">
        <v>628</v>
      </c>
      <c r="L105" s="18" t="s">
        <v>628</v>
      </c>
      <c r="M105">
        <v>37600</v>
      </c>
    </row>
    <row r="106" spans="1:13" ht="14.5">
      <c r="A106" t="s">
        <v>33</v>
      </c>
      <c r="B106" t="s">
        <v>34</v>
      </c>
      <c r="C106" t="s">
        <v>477</v>
      </c>
      <c r="D106" t="s">
        <v>502</v>
      </c>
      <c r="E106" t="s">
        <v>503</v>
      </c>
      <c r="F106" t="s">
        <v>15</v>
      </c>
      <c r="G106" t="s">
        <v>502</v>
      </c>
      <c r="H106" s="7">
        <v>0</v>
      </c>
      <c r="I106" s="7">
        <v>0</v>
      </c>
      <c r="J106" s="7">
        <v>0</v>
      </c>
      <c r="K106" s="18" t="s">
        <v>609</v>
      </c>
      <c r="L106" s="18" t="s">
        <v>609</v>
      </c>
      <c r="M106">
        <v>30301</v>
      </c>
    </row>
    <row r="107" spans="1:13" ht="14.5">
      <c r="A107" t="s">
        <v>33</v>
      </c>
      <c r="B107" t="s">
        <v>34</v>
      </c>
      <c r="C107" t="s">
        <v>167</v>
      </c>
      <c r="D107" t="s">
        <v>316</v>
      </c>
      <c r="E107" t="s">
        <v>317</v>
      </c>
      <c r="F107" t="s">
        <v>16</v>
      </c>
      <c r="G107" t="s">
        <v>316</v>
      </c>
      <c r="H107" s="7">
        <v>0</v>
      </c>
      <c r="I107" s="7">
        <v>0</v>
      </c>
      <c r="J107" s="7">
        <v>0</v>
      </c>
      <c r="K107" s="18" t="s">
        <v>610</v>
      </c>
      <c r="L107" s="18" t="s">
        <v>610</v>
      </c>
      <c r="M107">
        <v>39600</v>
      </c>
    </row>
    <row r="108" spans="1:13" ht="14.5">
      <c r="A108" t="s">
        <v>33</v>
      </c>
      <c r="B108" t="s">
        <v>34</v>
      </c>
      <c r="C108" t="s">
        <v>14</v>
      </c>
      <c r="D108" t="s">
        <v>459</v>
      </c>
      <c r="E108" t="s">
        <v>460</v>
      </c>
      <c r="F108" s="3" t="s">
        <v>14</v>
      </c>
      <c r="G108" t="s">
        <v>459</v>
      </c>
      <c r="H108" s="7">
        <v>0</v>
      </c>
      <c r="I108" s="7">
        <v>0</v>
      </c>
      <c r="J108" s="7">
        <v>0</v>
      </c>
      <c r="K108" s="18" t="s">
        <v>611</v>
      </c>
      <c r="L108" s="18" t="s">
        <v>611</v>
      </c>
      <c r="M108">
        <v>38002</v>
      </c>
    </row>
    <row r="109" spans="1:13" ht="14.5">
      <c r="A109" t="s">
        <v>33</v>
      </c>
      <c r="B109" t="s">
        <v>34</v>
      </c>
      <c r="C109" t="s">
        <v>167</v>
      </c>
      <c r="D109" t="s">
        <v>319</v>
      </c>
      <c r="E109" t="s">
        <v>320</v>
      </c>
      <c r="F109" t="s">
        <v>16</v>
      </c>
      <c r="G109" t="s">
        <v>319</v>
      </c>
      <c r="H109" s="7">
        <v>0</v>
      </c>
      <c r="I109" s="7">
        <v>0</v>
      </c>
      <c r="J109" s="7">
        <v>0</v>
      </c>
      <c r="K109" s="18" t="s">
        <v>612</v>
      </c>
      <c r="L109" s="18" t="s">
        <v>612</v>
      </c>
      <c r="M109">
        <v>39800</v>
      </c>
    </row>
    <row r="110" spans="1:13" ht="14.5">
      <c r="A110" t="s">
        <v>33</v>
      </c>
      <c r="B110" t="s">
        <v>34</v>
      </c>
      <c r="C110" t="s">
        <v>167</v>
      </c>
      <c r="D110" t="s">
        <v>322</v>
      </c>
      <c r="E110" t="s">
        <v>323</v>
      </c>
      <c r="F110" t="s">
        <v>16</v>
      </c>
      <c r="G110" t="s">
        <v>322</v>
      </c>
      <c r="H110" s="7">
        <v>8708.4600000000009</v>
      </c>
      <c r="I110" s="7">
        <v>6000</v>
      </c>
      <c r="J110" s="7">
        <v>4752</v>
      </c>
      <c r="K110" s="18" t="s">
        <v>613</v>
      </c>
      <c r="L110" s="18" t="s">
        <v>613</v>
      </c>
      <c r="M110">
        <v>39400</v>
      </c>
    </row>
    <row r="111" spans="1:13" ht="14.5">
      <c r="A111" t="s">
        <v>33</v>
      </c>
      <c r="B111" t="s">
        <v>34</v>
      </c>
      <c r="C111" t="s">
        <v>535</v>
      </c>
      <c r="D111" t="s">
        <v>560</v>
      </c>
      <c r="E111" t="s">
        <v>561</v>
      </c>
      <c r="F111" t="s">
        <v>17</v>
      </c>
      <c r="G111" t="s">
        <v>560</v>
      </c>
      <c r="H111" s="7">
        <v>-13114.13</v>
      </c>
      <c r="I111" s="7">
        <v>67000</v>
      </c>
      <c r="J111" s="7">
        <v>35658</v>
      </c>
      <c r="K111" s="18" t="s">
        <v>626</v>
      </c>
      <c r="L111" s="18" t="s">
        <v>614</v>
      </c>
      <c r="M111">
        <v>39201</v>
      </c>
    </row>
    <row r="112" spans="1:13" ht="14.5">
      <c r="A112" t="s">
        <v>33</v>
      </c>
      <c r="B112" t="s">
        <v>34</v>
      </c>
      <c r="C112" t="s">
        <v>5</v>
      </c>
      <c r="D112" t="s">
        <v>64</v>
      </c>
      <c r="E112" t="s">
        <v>65</v>
      </c>
      <c r="F112" s="3" t="s">
        <v>5</v>
      </c>
      <c r="G112" t="s">
        <v>64</v>
      </c>
      <c r="H112" s="7">
        <v>0</v>
      </c>
      <c r="I112" s="7">
        <v>0</v>
      </c>
      <c r="J112" s="7">
        <v>0</v>
      </c>
      <c r="K112" s="18" t="s">
        <v>602</v>
      </c>
      <c r="L112" s="18" t="s">
        <v>602</v>
      </c>
      <c r="M112">
        <v>37600</v>
      </c>
    </row>
    <row r="113" spans="1:13" ht="14.5">
      <c r="A113" t="s">
        <v>33</v>
      </c>
      <c r="B113" t="s">
        <v>34</v>
      </c>
      <c r="C113" t="s">
        <v>167</v>
      </c>
      <c r="D113" t="s">
        <v>325</v>
      </c>
      <c r="E113" t="s">
        <v>326</v>
      </c>
      <c r="F113" t="s">
        <v>16</v>
      </c>
      <c r="G113" t="s">
        <v>325</v>
      </c>
      <c r="H113" s="7">
        <v>0</v>
      </c>
      <c r="I113" s="7">
        <v>0</v>
      </c>
      <c r="J113" s="7">
        <v>0</v>
      </c>
      <c r="K113" s="18" t="s">
        <v>603</v>
      </c>
      <c r="L113" s="18" t="s">
        <v>603</v>
      </c>
      <c r="M113">
        <v>39700</v>
      </c>
    </row>
    <row r="114" spans="1:13" ht="14.5">
      <c r="A114" t="s">
        <v>33</v>
      </c>
      <c r="B114" t="s">
        <v>34</v>
      </c>
      <c r="C114" t="s">
        <v>6</v>
      </c>
      <c r="D114" t="s">
        <v>106</v>
      </c>
      <c r="E114" t="s">
        <v>107</v>
      </c>
      <c r="F114" s="3" t="s">
        <v>6</v>
      </c>
      <c r="G114" t="s">
        <v>106</v>
      </c>
      <c r="H114" s="7">
        <v>878309.49</v>
      </c>
      <c r="I114" s="7">
        <v>691705.44</v>
      </c>
      <c r="J114" s="7">
        <v>815944.08000000007</v>
      </c>
      <c r="K114" s="18" t="s">
        <v>604</v>
      </c>
      <c r="L114" s="18" t="s">
        <v>605</v>
      </c>
      <c r="M114">
        <v>37602</v>
      </c>
    </row>
    <row r="115" spans="1:13" ht="14.5">
      <c r="A115" t="s">
        <v>33</v>
      </c>
      <c r="B115" t="s">
        <v>34</v>
      </c>
      <c r="C115" t="s">
        <v>167</v>
      </c>
      <c r="D115" t="s">
        <v>328</v>
      </c>
      <c r="E115" t="s">
        <v>329</v>
      </c>
      <c r="F115" t="s">
        <v>173</v>
      </c>
      <c r="G115" t="s">
        <v>328</v>
      </c>
      <c r="H115" s="7">
        <v>15313.26</v>
      </c>
      <c r="I115" s="7">
        <v>400000.33</v>
      </c>
      <c r="J115" s="7">
        <v>50000</v>
      </c>
      <c r="K115" s="18" t="s">
        <v>606</v>
      </c>
      <c r="L115" s="18" t="s">
        <v>606</v>
      </c>
      <c r="M115">
        <v>37500</v>
      </c>
    </row>
    <row r="116" spans="1:13" ht="14.5">
      <c r="A116" t="s">
        <v>33</v>
      </c>
      <c r="B116" t="s">
        <v>34</v>
      </c>
      <c r="C116" t="s">
        <v>11</v>
      </c>
      <c r="D116" t="s">
        <v>148</v>
      </c>
      <c r="E116" t="s">
        <v>149</v>
      </c>
      <c r="F116" s="3" t="s">
        <v>11</v>
      </c>
      <c r="G116" t="s">
        <v>148</v>
      </c>
      <c r="H116" s="7">
        <v>2074510.9500000002</v>
      </c>
      <c r="I116" s="7">
        <v>1647494</v>
      </c>
      <c r="J116" s="7">
        <v>1847600</v>
      </c>
      <c r="K116" s="18" t="s">
        <v>607</v>
      </c>
      <c r="L116" s="18" t="s">
        <v>607</v>
      </c>
      <c r="M116">
        <v>37602</v>
      </c>
    </row>
    <row r="117" spans="1:13" ht="14.5">
      <c r="A117" t="s">
        <v>33</v>
      </c>
      <c r="B117" t="s">
        <v>34</v>
      </c>
      <c r="C117" t="s">
        <v>167</v>
      </c>
      <c r="D117" t="s">
        <v>331</v>
      </c>
      <c r="E117" t="s">
        <v>332</v>
      </c>
      <c r="F117" t="s">
        <v>12</v>
      </c>
      <c r="G117" t="s">
        <v>331</v>
      </c>
      <c r="H117" s="7">
        <v>758.36</v>
      </c>
      <c r="I117" s="7">
        <v>0</v>
      </c>
      <c r="J117" s="7">
        <v>50000.000000000015</v>
      </c>
      <c r="K117" s="18" t="s">
        <v>627</v>
      </c>
      <c r="L117" s="18" t="s">
        <v>608</v>
      </c>
      <c r="M117">
        <v>37602</v>
      </c>
    </row>
    <row r="118" spans="1:13" ht="14.5">
      <c r="A118" t="s">
        <v>33</v>
      </c>
      <c r="B118" t="s">
        <v>34</v>
      </c>
      <c r="C118" t="s">
        <v>477</v>
      </c>
      <c r="D118" t="s">
        <v>505</v>
      </c>
      <c r="E118" t="s">
        <v>506</v>
      </c>
      <c r="F118" t="s">
        <v>15</v>
      </c>
      <c r="G118" t="s">
        <v>505</v>
      </c>
      <c r="H118" s="7">
        <v>20348.980000000003</v>
      </c>
      <c r="I118" s="7">
        <v>30000</v>
      </c>
      <c r="J118" s="7">
        <v>20000</v>
      </c>
      <c r="K118" s="18" t="s">
        <v>609</v>
      </c>
      <c r="L118" s="18" t="s">
        <v>609</v>
      </c>
      <c r="M118">
        <v>39101</v>
      </c>
    </row>
    <row r="119" spans="1:13" ht="14.5">
      <c r="A119" t="s">
        <v>33</v>
      </c>
      <c r="B119" t="s">
        <v>34</v>
      </c>
      <c r="C119" t="s">
        <v>167</v>
      </c>
      <c r="D119" t="s">
        <v>333</v>
      </c>
      <c r="E119" t="s">
        <v>334</v>
      </c>
      <c r="F119" t="s">
        <v>16</v>
      </c>
      <c r="G119" t="s">
        <v>333</v>
      </c>
      <c r="H119" s="7">
        <v>0</v>
      </c>
      <c r="I119" s="7">
        <v>5000</v>
      </c>
      <c r="J119" s="7">
        <v>55004.33</v>
      </c>
      <c r="K119" s="18" t="s">
        <v>610</v>
      </c>
      <c r="L119" s="18" t="s">
        <v>610</v>
      </c>
      <c r="M119">
        <v>39600</v>
      </c>
    </row>
    <row r="120" spans="1:13" ht="14.5">
      <c r="A120" t="s">
        <v>33</v>
      </c>
      <c r="B120" t="s">
        <v>34</v>
      </c>
      <c r="C120" t="s">
        <v>14</v>
      </c>
      <c r="D120" t="s">
        <v>462</v>
      </c>
      <c r="E120" t="s">
        <v>463</v>
      </c>
      <c r="F120" s="3" t="s">
        <v>14</v>
      </c>
      <c r="G120" t="s">
        <v>462</v>
      </c>
      <c r="H120" s="7">
        <v>230925.03999999998</v>
      </c>
      <c r="I120" s="7">
        <v>253900.04</v>
      </c>
      <c r="J120" s="7">
        <v>290200</v>
      </c>
      <c r="K120" s="18" t="s">
        <v>611</v>
      </c>
      <c r="L120" s="18" t="s">
        <v>611</v>
      </c>
      <c r="M120">
        <v>38002</v>
      </c>
    </row>
    <row r="121" spans="1:13" ht="14.5">
      <c r="A121" t="s">
        <v>33</v>
      </c>
      <c r="B121" t="s">
        <v>34</v>
      </c>
      <c r="C121" t="s">
        <v>167</v>
      </c>
      <c r="D121" t="s">
        <v>336</v>
      </c>
      <c r="E121" t="s">
        <v>337</v>
      </c>
      <c r="F121" t="s">
        <v>16</v>
      </c>
      <c r="G121" t="s">
        <v>336</v>
      </c>
      <c r="H121" s="7">
        <v>0</v>
      </c>
      <c r="I121" s="7">
        <v>30000</v>
      </c>
      <c r="J121" s="7">
        <v>30000</v>
      </c>
      <c r="K121" s="18" t="s">
        <v>612</v>
      </c>
      <c r="L121" s="18" t="s">
        <v>612</v>
      </c>
      <c r="M121">
        <v>39800</v>
      </c>
    </row>
    <row r="122" spans="1:13" ht="14.5">
      <c r="A122" t="s">
        <v>33</v>
      </c>
      <c r="B122" t="s">
        <v>34</v>
      </c>
      <c r="C122" t="s">
        <v>167</v>
      </c>
      <c r="D122" t="s">
        <v>339</v>
      </c>
      <c r="E122" t="s">
        <v>340</v>
      </c>
      <c r="F122" t="s">
        <v>16</v>
      </c>
      <c r="G122" t="s">
        <v>339</v>
      </c>
      <c r="H122" s="7">
        <v>-1454.44</v>
      </c>
      <c r="I122" s="7">
        <v>45000</v>
      </c>
      <c r="J122" s="7">
        <v>45000</v>
      </c>
      <c r="K122" s="18" t="s">
        <v>613</v>
      </c>
      <c r="L122" s="18" t="s">
        <v>613</v>
      </c>
      <c r="M122">
        <v>39400</v>
      </c>
    </row>
    <row r="123" spans="1:13" ht="14.5">
      <c r="A123" t="s">
        <v>33</v>
      </c>
      <c r="B123" t="s">
        <v>34</v>
      </c>
      <c r="C123" t="s">
        <v>535</v>
      </c>
      <c r="D123" t="s">
        <v>563</v>
      </c>
      <c r="E123" t="s">
        <v>564</v>
      </c>
      <c r="F123" t="s">
        <v>17</v>
      </c>
      <c r="G123" t="s">
        <v>563</v>
      </c>
      <c r="H123" s="7">
        <v>-1777.2099999999998</v>
      </c>
      <c r="I123" s="7">
        <v>841524</v>
      </c>
      <c r="J123" s="7">
        <v>460817</v>
      </c>
      <c r="K123" s="18" t="s">
        <v>626</v>
      </c>
      <c r="L123" s="18" t="s">
        <v>614</v>
      </c>
      <c r="M123">
        <v>39201</v>
      </c>
    </row>
    <row r="124" spans="1:13" ht="14.5">
      <c r="A124" t="s">
        <v>33</v>
      </c>
      <c r="B124" t="s">
        <v>34</v>
      </c>
      <c r="C124" t="s">
        <v>5</v>
      </c>
      <c r="D124" t="s">
        <v>67</v>
      </c>
      <c r="E124" t="s">
        <v>68</v>
      </c>
      <c r="F124" s="3" t="s">
        <v>5</v>
      </c>
      <c r="G124" t="s">
        <v>67</v>
      </c>
      <c r="H124" s="7">
        <v>16242.62</v>
      </c>
      <c r="I124" s="7">
        <v>20130.96</v>
      </c>
      <c r="J124" s="7">
        <v>21600</v>
      </c>
      <c r="K124" s="18" t="s">
        <v>602</v>
      </c>
      <c r="L124" s="18" t="s">
        <v>602</v>
      </c>
      <c r="M124">
        <v>37600</v>
      </c>
    </row>
    <row r="125" spans="1:13" ht="14.5">
      <c r="A125" t="s">
        <v>33</v>
      </c>
      <c r="B125" t="s">
        <v>34</v>
      </c>
      <c r="C125" t="s">
        <v>167</v>
      </c>
      <c r="D125" t="s">
        <v>342</v>
      </c>
      <c r="E125" t="s">
        <v>343</v>
      </c>
      <c r="F125" t="s">
        <v>16</v>
      </c>
      <c r="G125" t="s">
        <v>342</v>
      </c>
      <c r="H125" s="7">
        <v>0</v>
      </c>
      <c r="I125" s="7">
        <v>0</v>
      </c>
      <c r="J125" s="7">
        <v>0</v>
      </c>
      <c r="K125" s="18" t="s">
        <v>603</v>
      </c>
      <c r="L125" s="18" t="s">
        <v>603</v>
      </c>
      <c r="M125">
        <v>39700</v>
      </c>
    </row>
    <row r="126" spans="1:13" ht="14.5">
      <c r="A126" t="s">
        <v>33</v>
      </c>
      <c r="B126" t="s">
        <v>34</v>
      </c>
      <c r="C126" t="s">
        <v>6</v>
      </c>
      <c r="D126" t="s">
        <v>109</v>
      </c>
      <c r="E126" t="s">
        <v>110</v>
      </c>
      <c r="F126" s="3" t="s">
        <v>6</v>
      </c>
      <c r="G126" t="s">
        <v>109</v>
      </c>
      <c r="H126" s="7">
        <v>2434.86</v>
      </c>
      <c r="I126" s="7">
        <v>140484.12</v>
      </c>
      <c r="J126" s="7">
        <v>165716.64000000001</v>
      </c>
      <c r="K126" s="18" t="s">
        <v>604</v>
      </c>
      <c r="L126" s="18" t="s">
        <v>605</v>
      </c>
      <c r="M126">
        <v>37602</v>
      </c>
    </row>
    <row r="127" spans="1:13" ht="14.5">
      <c r="A127" t="s">
        <v>33</v>
      </c>
      <c r="B127" t="s">
        <v>34</v>
      </c>
      <c r="C127" t="s">
        <v>167</v>
      </c>
      <c r="D127" t="s">
        <v>345</v>
      </c>
      <c r="E127" t="s">
        <v>346</v>
      </c>
      <c r="F127" t="s">
        <v>173</v>
      </c>
      <c r="G127" t="s">
        <v>345</v>
      </c>
      <c r="H127" s="7">
        <v>263330.8</v>
      </c>
      <c r="I127" s="7">
        <v>115000</v>
      </c>
      <c r="J127" s="7">
        <v>85000</v>
      </c>
      <c r="K127" s="18" t="s">
        <v>606</v>
      </c>
      <c r="L127" s="18" t="s">
        <v>606</v>
      </c>
      <c r="M127">
        <v>37500</v>
      </c>
    </row>
    <row r="128" spans="1:13" ht="14.5">
      <c r="A128" t="s">
        <v>33</v>
      </c>
      <c r="B128" t="s">
        <v>34</v>
      </c>
      <c r="C128" t="s">
        <v>11</v>
      </c>
      <c r="D128" t="s">
        <v>151</v>
      </c>
      <c r="E128" t="s">
        <v>152</v>
      </c>
      <c r="F128" s="3" t="s">
        <v>11</v>
      </c>
      <c r="G128" t="s">
        <v>151</v>
      </c>
      <c r="H128" s="7">
        <v>462473.84000000008</v>
      </c>
      <c r="I128" s="7">
        <v>437023</v>
      </c>
      <c r="J128" s="7">
        <v>489500</v>
      </c>
      <c r="K128" s="18" t="s">
        <v>607</v>
      </c>
      <c r="L128" s="18" t="s">
        <v>607</v>
      </c>
      <c r="M128">
        <v>37602</v>
      </c>
    </row>
    <row r="129" spans="1:13" ht="14.5">
      <c r="A129" t="s">
        <v>33</v>
      </c>
      <c r="B129" t="s">
        <v>34</v>
      </c>
      <c r="C129" t="s">
        <v>167</v>
      </c>
      <c r="D129" t="s">
        <v>348</v>
      </c>
      <c r="E129" t="s">
        <v>349</v>
      </c>
      <c r="F129" t="s">
        <v>12</v>
      </c>
      <c r="G129" t="s">
        <v>348</v>
      </c>
      <c r="H129" s="7">
        <v>0</v>
      </c>
      <c r="I129" s="7">
        <v>0</v>
      </c>
      <c r="J129" s="7">
        <v>0</v>
      </c>
      <c r="K129" s="18" t="s">
        <v>628</v>
      </c>
      <c r="L129" s="18" t="s">
        <v>628</v>
      </c>
      <c r="M129">
        <v>37600</v>
      </c>
    </row>
    <row r="130" spans="1:13" ht="14.5">
      <c r="A130" t="s">
        <v>33</v>
      </c>
      <c r="B130" t="s">
        <v>34</v>
      </c>
      <c r="C130" t="s">
        <v>477</v>
      </c>
      <c r="D130" t="s">
        <v>508</v>
      </c>
      <c r="E130" t="s">
        <v>509</v>
      </c>
      <c r="F130" t="s">
        <v>15</v>
      </c>
      <c r="G130" t="s">
        <v>508</v>
      </c>
      <c r="H130" s="7">
        <v>2160.38</v>
      </c>
      <c r="I130" s="7">
        <v>41200</v>
      </c>
      <c r="J130" s="7">
        <v>22100</v>
      </c>
      <c r="K130" s="18" t="s">
        <v>609</v>
      </c>
      <c r="L130" s="18" t="s">
        <v>609</v>
      </c>
      <c r="M130">
        <v>39101</v>
      </c>
    </row>
    <row r="131" spans="1:13" ht="14.5">
      <c r="A131" t="s">
        <v>33</v>
      </c>
      <c r="B131" t="s">
        <v>34</v>
      </c>
      <c r="C131" t="s">
        <v>167</v>
      </c>
      <c r="D131" t="s">
        <v>350</v>
      </c>
      <c r="E131" t="s">
        <v>351</v>
      </c>
      <c r="F131" t="s">
        <v>16</v>
      </c>
      <c r="G131" t="s">
        <v>350</v>
      </c>
      <c r="H131" s="7">
        <v>5232.0200000000004</v>
      </c>
      <c r="I131" s="7">
        <v>16000</v>
      </c>
      <c r="J131" s="7">
        <v>70000</v>
      </c>
      <c r="K131" s="18" t="s">
        <v>610</v>
      </c>
      <c r="L131" s="18" t="s">
        <v>610</v>
      </c>
      <c r="M131">
        <v>39600</v>
      </c>
    </row>
    <row r="132" spans="1:13" ht="14.5">
      <c r="A132" t="s">
        <v>33</v>
      </c>
      <c r="B132" t="s">
        <v>34</v>
      </c>
      <c r="C132" t="s">
        <v>14</v>
      </c>
      <c r="D132" t="s">
        <v>465</v>
      </c>
      <c r="E132" t="s">
        <v>466</v>
      </c>
      <c r="F132" s="3" t="s">
        <v>14</v>
      </c>
      <c r="G132" t="s">
        <v>465</v>
      </c>
      <c r="H132" s="7">
        <v>1516454.5999999999</v>
      </c>
      <c r="I132" s="7">
        <v>1504100</v>
      </c>
      <c r="J132" s="7">
        <v>1721800</v>
      </c>
      <c r="K132" s="18" t="s">
        <v>611</v>
      </c>
      <c r="L132" s="18" t="s">
        <v>611</v>
      </c>
      <c r="M132">
        <v>38002</v>
      </c>
    </row>
    <row r="133" spans="1:13" ht="14.5">
      <c r="A133" t="s">
        <v>33</v>
      </c>
      <c r="B133" t="s">
        <v>34</v>
      </c>
      <c r="C133" t="s">
        <v>167</v>
      </c>
      <c r="D133" t="s">
        <v>353</v>
      </c>
      <c r="E133" t="s">
        <v>354</v>
      </c>
      <c r="F133" t="s">
        <v>16</v>
      </c>
      <c r="G133" t="s">
        <v>353</v>
      </c>
      <c r="H133" s="7">
        <v>0</v>
      </c>
      <c r="I133" s="7">
        <v>16000</v>
      </c>
      <c r="J133" s="7">
        <v>20000</v>
      </c>
      <c r="K133" s="18" t="s">
        <v>612</v>
      </c>
      <c r="L133" s="18" t="s">
        <v>612</v>
      </c>
      <c r="M133">
        <v>39800</v>
      </c>
    </row>
    <row r="134" spans="1:13" ht="14.5">
      <c r="A134" t="s">
        <v>33</v>
      </c>
      <c r="B134" t="s">
        <v>34</v>
      </c>
      <c r="C134" t="s">
        <v>167</v>
      </c>
      <c r="D134" t="s">
        <v>356</v>
      </c>
      <c r="E134" t="s">
        <v>357</v>
      </c>
      <c r="F134" t="s">
        <v>16</v>
      </c>
      <c r="G134" t="s">
        <v>356</v>
      </c>
      <c r="H134" s="7">
        <v>46283.140000000007</v>
      </c>
      <c r="I134" s="7">
        <v>62992</v>
      </c>
      <c r="J134" s="7">
        <v>45528</v>
      </c>
      <c r="K134" s="18" t="s">
        <v>613</v>
      </c>
      <c r="L134" s="18" t="s">
        <v>613</v>
      </c>
      <c r="M134">
        <v>39400</v>
      </c>
    </row>
    <row r="135" spans="1:13" ht="14.5">
      <c r="A135" t="s">
        <v>33</v>
      </c>
      <c r="B135" t="s">
        <v>34</v>
      </c>
      <c r="C135" t="s">
        <v>535</v>
      </c>
      <c r="D135" t="s">
        <v>566</v>
      </c>
      <c r="E135" t="s">
        <v>567</v>
      </c>
      <c r="F135" t="s">
        <v>17</v>
      </c>
      <c r="G135" t="s">
        <v>566</v>
      </c>
      <c r="H135" s="7">
        <v>0</v>
      </c>
      <c r="I135" s="7">
        <v>171685</v>
      </c>
      <c r="J135" s="7">
        <v>171610</v>
      </c>
      <c r="K135" s="18" t="s">
        <v>626</v>
      </c>
      <c r="L135" s="18" t="s">
        <v>614</v>
      </c>
      <c r="M135">
        <v>39201</v>
      </c>
    </row>
    <row r="136" spans="1:13" ht="14.5">
      <c r="A136" t="s">
        <v>33</v>
      </c>
      <c r="B136" t="s">
        <v>34</v>
      </c>
      <c r="C136" t="s">
        <v>5</v>
      </c>
      <c r="D136" t="s">
        <v>70</v>
      </c>
      <c r="E136" t="s">
        <v>71</v>
      </c>
      <c r="F136" s="3" t="s">
        <v>5</v>
      </c>
      <c r="G136" t="s">
        <v>70</v>
      </c>
      <c r="H136" s="7">
        <v>4546.5400000000009</v>
      </c>
      <c r="I136" s="7">
        <v>1227.48</v>
      </c>
      <c r="J136" s="7">
        <v>1200</v>
      </c>
      <c r="K136" s="18" t="s">
        <v>602</v>
      </c>
      <c r="L136" s="18" t="s">
        <v>602</v>
      </c>
      <c r="M136">
        <v>37600</v>
      </c>
    </row>
    <row r="137" spans="1:13" ht="14.5">
      <c r="A137" t="s">
        <v>33</v>
      </c>
      <c r="B137" t="s">
        <v>34</v>
      </c>
      <c r="C137" t="s">
        <v>167</v>
      </c>
      <c r="D137" t="s">
        <v>359</v>
      </c>
      <c r="E137" t="s">
        <v>360</v>
      </c>
      <c r="F137" t="s">
        <v>16</v>
      </c>
      <c r="G137" t="s">
        <v>359</v>
      </c>
      <c r="H137" s="7">
        <v>0</v>
      </c>
      <c r="I137" s="7">
        <v>0</v>
      </c>
      <c r="J137" s="7">
        <v>0</v>
      </c>
      <c r="K137" s="18" t="s">
        <v>603</v>
      </c>
      <c r="L137" s="18" t="s">
        <v>603</v>
      </c>
      <c r="M137">
        <v>39700</v>
      </c>
    </row>
    <row r="138" spans="1:13" ht="14.5">
      <c r="A138" t="s">
        <v>33</v>
      </c>
      <c r="B138" t="s">
        <v>34</v>
      </c>
      <c r="C138" t="s">
        <v>6</v>
      </c>
      <c r="D138" t="s">
        <v>112</v>
      </c>
      <c r="E138" t="s">
        <v>113</v>
      </c>
      <c r="F138" s="3" t="s">
        <v>6</v>
      </c>
      <c r="G138" t="s">
        <v>112</v>
      </c>
      <c r="H138" s="7">
        <v>111501.90000000001</v>
      </c>
      <c r="I138" s="7">
        <v>154175.28</v>
      </c>
      <c r="J138" s="7">
        <v>181867.08000000002</v>
      </c>
      <c r="K138" s="18" t="s">
        <v>604</v>
      </c>
      <c r="L138" s="18" t="s">
        <v>605</v>
      </c>
      <c r="M138">
        <v>37602</v>
      </c>
    </row>
    <row r="139" spans="1:13" ht="14.5">
      <c r="A139" t="s">
        <v>33</v>
      </c>
      <c r="B139" t="s">
        <v>34</v>
      </c>
      <c r="C139" t="s">
        <v>167</v>
      </c>
      <c r="D139" t="s">
        <v>362</v>
      </c>
      <c r="E139" t="s">
        <v>363</v>
      </c>
      <c r="F139" t="s">
        <v>173</v>
      </c>
      <c r="G139" t="s">
        <v>362</v>
      </c>
      <c r="H139" s="7">
        <v>10916.09</v>
      </c>
      <c r="I139" s="7">
        <v>5000</v>
      </c>
      <c r="J139" s="7">
        <v>5000</v>
      </c>
      <c r="K139" s="18" t="s">
        <v>606</v>
      </c>
      <c r="L139" s="18" t="s">
        <v>606</v>
      </c>
      <c r="M139">
        <v>37500</v>
      </c>
    </row>
    <row r="140" spans="1:13" ht="14.5">
      <c r="A140" t="s">
        <v>33</v>
      </c>
      <c r="B140" t="s">
        <v>34</v>
      </c>
      <c r="C140" t="s">
        <v>11</v>
      </c>
      <c r="D140" t="s">
        <v>154</v>
      </c>
      <c r="E140" t="s">
        <v>155</v>
      </c>
      <c r="F140" s="3" t="s">
        <v>11</v>
      </c>
      <c r="G140" t="s">
        <v>154</v>
      </c>
      <c r="H140" s="7">
        <v>183412.63999999998</v>
      </c>
      <c r="I140" s="7">
        <v>145341</v>
      </c>
      <c r="J140" s="7">
        <v>163200</v>
      </c>
      <c r="K140" s="18" t="s">
        <v>607</v>
      </c>
      <c r="L140" s="18" t="s">
        <v>607</v>
      </c>
      <c r="M140">
        <v>37602</v>
      </c>
    </row>
    <row r="141" spans="1:13" ht="14.5">
      <c r="A141" t="s">
        <v>33</v>
      </c>
      <c r="B141" t="s">
        <v>34</v>
      </c>
      <c r="C141" t="s">
        <v>167</v>
      </c>
      <c r="D141" t="s">
        <v>365</v>
      </c>
      <c r="E141" t="s">
        <v>366</v>
      </c>
      <c r="F141" t="s">
        <v>12</v>
      </c>
      <c r="G141" t="s">
        <v>365</v>
      </c>
      <c r="H141" s="7">
        <v>8753.84</v>
      </c>
      <c r="I141" s="7">
        <v>0</v>
      </c>
      <c r="J141" s="7">
        <v>49999.999999999993</v>
      </c>
      <c r="K141" s="18" t="s">
        <v>627</v>
      </c>
      <c r="L141" s="18" t="s">
        <v>608</v>
      </c>
      <c r="M141">
        <v>37602</v>
      </c>
    </row>
    <row r="142" spans="1:13" ht="14.5">
      <c r="A142" t="s">
        <v>33</v>
      </c>
      <c r="B142" t="s">
        <v>34</v>
      </c>
      <c r="C142" t="s">
        <v>477</v>
      </c>
      <c r="D142" t="s">
        <v>511</v>
      </c>
      <c r="E142" t="s">
        <v>512</v>
      </c>
      <c r="F142" t="s">
        <v>15</v>
      </c>
      <c r="G142" t="s">
        <v>511</v>
      </c>
      <c r="H142" s="7">
        <v>2064.39</v>
      </c>
      <c r="I142" s="7">
        <v>10000</v>
      </c>
      <c r="J142" s="7">
        <v>5000</v>
      </c>
      <c r="K142" s="18" t="s">
        <v>609</v>
      </c>
      <c r="L142" s="18" t="s">
        <v>609</v>
      </c>
      <c r="M142">
        <v>39101</v>
      </c>
    </row>
    <row r="143" spans="1:13" ht="14.5">
      <c r="A143" t="s">
        <v>33</v>
      </c>
      <c r="B143" t="s">
        <v>34</v>
      </c>
      <c r="C143" t="s">
        <v>167</v>
      </c>
      <c r="D143" t="s">
        <v>367</v>
      </c>
      <c r="E143" t="s">
        <v>368</v>
      </c>
      <c r="F143" t="s">
        <v>16</v>
      </c>
      <c r="G143" t="s">
        <v>367</v>
      </c>
      <c r="H143" s="7">
        <v>0</v>
      </c>
      <c r="I143" s="7">
        <v>0</v>
      </c>
      <c r="J143" s="7">
        <v>50000</v>
      </c>
      <c r="K143" s="18" t="s">
        <v>610</v>
      </c>
      <c r="L143" s="18" t="s">
        <v>610</v>
      </c>
      <c r="M143">
        <v>39600</v>
      </c>
    </row>
    <row r="144" spans="1:13" ht="14.5">
      <c r="A144" t="s">
        <v>33</v>
      </c>
      <c r="B144" t="s">
        <v>34</v>
      </c>
      <c r="C144" t="s">
        <v>14</v>
      </c>
      <c r="D144" t="s">
        <v>468</v>
      </c>
      <c r="E144" t="s">
        <v>469</v>
      </c>
      <c r="F144" s="3" t="s">
        <v>14</v>
      </c>
      <c r="G144" t="s">
        <v>468</v>
      </c>
      <c r="H144" s="7">
        <v>161365.22999999998</v>
      </c>
      <c r="I144" s="7">
        <v>91040.040000000008</v>
      </c>
      <c r="J144" s="7">
        <v>104400</v>
      </c>
      <c r="K144" s="18" t="s">
        <v>611</v>
      </c>
      <c r="L144" s="18" t="s">
        <v>611</v>
      </c>
      <c r="M144">
        <v>38002</v>
      </c>
    </row>
    <row r="145" spans="1:13" ht="14.5">
      <c r="A145" t="s">
        <v>33</v>
      </c>
      <c r="B145" t="s">
        <v>34</v>
      </c>
      <c r="C145" t="s">
        <v>167</v>
      </c>
      <c r="D145" t="s">
        <v>370</v>
      </c>
      <c r="E145" t="s">
        <v>371</v>
      </c>
      <c r="F145" t="s">
        <v>16</v>
      </c>
      <c r="G145" t="s">
        <v>370</v>
      </c>
      <c r="H145" s="7">
        <v>26073.22</v>
      </c>
      <c r="I145" s="7">
        <v>27000</v>
      </c>
      <c r="J145" s="7">
        <v>7000</v>
      </c>
      <c r="K145" s="18" t="s">
        <v>612</v>
      </c>
      <c r="L145" s="18" t="s">
        <v>612</v>
      </c>
      <c r="M145">
        <v>39800</v>
      </c>
    </row>
    <row r="146" spans="1:13" ht="14.5">
      <c r="A146" t="s">
        <v>33</v>
      </c>
      <c r="B146" t="s">
        <v>34</v>
      </c>
      <c r="C146" t="s">
        <v>167</v>
      </c>
      <c r="D146" t="s">
        <v>373</v>
      </c>
      <c r="E146" t="s">
        <v>374</v>
      </c>
      <c r="F146" t="s">
        <v>16</v>
      </c>
      <c r="G146" t="s">
        <v>373</v>
      </c>
      <c r="H146" s="7">
        <v>41274.060000000005</v>
      </c>
      <c r="I146" s="7">
        <v>45000</v>
      </c>
      <c r="J146" s="7">
        <v>30000</v>
      </c>
      <c r="K146" s="18" t="s">
        <v>613</v>
      </c>
      <c r="L146" s="18" t="s">
        <v>613</v>
      </c>
      <c r="M146">
        <v>39400</v>
      </c>
    </row>
    <row r="147" spans="1:13" ht="14.5">
      <c r="A147" t="s">
        <v>33</v>
      </c>
      <c r="B147" t="s">
        <v>34</v>
      </c>
      <c r="C147" t="s">
        <v>535</v>
      </c>
      <c r="D147" t="s">
        <v>569</v>
      </c>
      <c r="E147" t="s">
        <v>570</v>
      </c>
      <c r="F147" t="s">
        <v>17</v>
      </c>
      <c r="G147" t="s">
        <v>569</v>
      </c>
      <c r="H147" s="7">
        <v>172310.77</v>
      </c>
      <c r="I147" s="7">
        <v>250070</v>
      </c>
      <c r="J147" s="7">
        <v>290070</v>
      </c>
      <c r="K147" s="18" t="s">
        <v>626</v>
      </c>
      <c r="L147" s="18" t="s">
        <v>614</v>
      </c>
      <c r="M147">
        <v>39201</v>
      </c>
    </row>
    <row r="148" spans="1:13" ht="14.5">
      <c r="A148" t="s">
        <v>33</v>
      </c>
      <c r="B148" t="s">
        <v>34</v>
      </c>
      <c r="C148" t="s">
        <v>5</v>
      </c>
      <c r="D148" t="s">
        <v>73</v>
      </c>
      <c r="E148" t="s">
        <v>74</v>
      </c>
      <c r="F148" s="3" t="s">
        <v>5</v>
      </c>
      <c r="G148" t="s">
        <v>73</v>
      </c>
      <c r="H148" s="7">
        <v>39540.69</v>
      </c>
      <c r="I148" s="7">
        <v>18167.04</v>
      </c>
      <c r="J148" s="7">
        <v>19200</v>
      </c>
      <c r="K148" s="18" t="s">
        <v>602</v>
      </c>
      <c r="L148" s="18" t="s">
        <v>602</v>
      </c>
      <c r="M148">
        <v>37600</v>
      </c>
    </row>
    <row r="149" spans="1:13" ht="14.5">
      <c r="A149" t="s">
        <v>33</v>
      </c>
      <c r="B149" t="s">
        <v>34</v>
      </c>
      <c r="C149" t="s">
        <v>167</v>
      </c>
      <c r="D149" t="s">
        <v>376</v>
      </c>
      <c r="E149" t="s">
        <v>377</v>
      </c>
      <c r="F149" t="s">
        <v>16</v>
      </c>
      <c r="G149" t="s">
        <v>376</v>
      </c>
      <c r="H149" s="7">
        <v>0</v>
      </c>
      <c r="I149" s="7">
        <v>0</v>
      </c>
      <c r="J149" s="7">
        <v>0</v>
      </c>
      <c r="K149" s="18" t="s">
        <v>603</v>
      </c>
      <c r="L149" s="18" t="s">
        <v>603</v>
      </c>
      <c r="M149">
        <v>39700</v>
      </c>
    </row>
    <row r="150" spans="1:13" ht="14.5">
      <c r="A150" t="s">
        <v>33</v>
      </c>
      <c r="B150" t="s">
        <v>34</v>
      </c>
      <c r="C150" t="s">
        <v>6</v>
      </c>
      <c r="D150" t="s">
        <v>115</v>
      </c>
      <c r="E150" t="s">
        <v>116</v>
      </c>
      <c r="F150" s="3" t="s">
        <v>6</v>
      </c>
      <c r="G150" t="s">
        <v>115</v>
      </c>
      <c r="H150" s="7">
        <v>2331.4100000000003</v>
      </c>
      <c r="I150" s="7">
        <v>2678.64</v>
      </c>
      <c r="J150" s="7">
        <v>3159.8399999999997</v>
      </c>
      <c r="K150" s="18" t="s">
        <v>604</v>
      </c>
      <c r="L150" s="18" t="s">
        <v>605</v>
      </c>
      <c r="M150">
        <v>37602</v>
      </c>
    </row>
    <row r="151" spans="1:13" ht="14.5">
      <c r="A151" t="s">
        <v>33</v>
      </c>
      <c r="B151" t="s">
        <v>34</v>
      </c>
      <c r="C151" t="s">
        <v>167</v>
      </c>
      <c r="D151" t="s">
        <v>379</v>
      </c>
      <c r="E151" t="s">
        <v>380</v>
      </c>
      <c r="F151" t="s">
        <v>173</v>
      </c>
      <c r="G151" t="s">
        <v>379</v>
      </c>
      <c r="H151" s="7">
        <v>18063.25</v>
      </c>
      <c r="I151" s="7">
        <v>680000</v>
      </c>
      <c r="J151" s="7">
        <v>260000</v>
      </c>
      <c r="K151" s="18" t="s">
        <v>606</v>
      </c>
      <c r="L151" s="18" t="s">
        <v>606</v>
      </c>
      <c r="M151">
        <v>37500</v>
      </c>
    </row>
    <row r="152" spans="1:13" ht="14.5">
      <c r="A152" t="s">
        <v>33</v>
      </c>
      <c r="B152" t="s">
        <v>34</v>
      </c>
      <c r="C152" t="s">
        <v>11</v>
      </c>
      <c r="D152" t="s">
        <v>157</v>
      </c>
      <c r="E152" t="s">
        <v>158</v>
      </c>
      <c r="F152" s="3" t="s">
        <v>11</v>
      </c>
      <c r="G152" t="s">
        <v>157</v>
      </c>
      <c r="H152" s="7">
        <v>283028.39000000007</v>
      </c>
      <c r="I152" s="7">
        <v>412975</v>
      </c>
      <c r="J152" s="7">
        <v>463100</v>
      </c>
      <c r="K152" s="18" t="s">
        <v>607</v>
      </c>
      <c r="L152" s="18" t="s">
        <v>607</v>
      </c>
      <c r="M152">
        <v>37602</v>
      </c>
    </row>
    <row r="153" spans="1:13" ht="14.5">
      <c r="A153" t="s">
        <v>33</v>
      </c>
      <c r="B153" t="s">
        <v>34</v>
      </c>
      <c r="C153" t="s">
        <v>167</v>
      </c>
      <c r="D153" t="s">
        <v>382</v>
      </c>
      <c r="E153" t="s">
        <v>383</v>
      </c>
      <c r="F153" t="s">
        <v>12</v>
      </c>
      <c r="G153" t="s">
        <v>382</v>
      </c>
      <c r="H153" s="7">
        <v>0</v>
      </c>
      <c r="I153" s="7">
        <v>0</v>
      </c>
      <c r="J153" s="7">
        <v>49999.999999999985</v>
      </c>
      <c r="K153" s="18" t="s">
        <v>627</v>
      </c>
      <c r="L153" s="18" t="s">
        <v>608</v>
      </c>
      <c r="M153">
        <v>37602</v>
      </c>
    </row>
    <row r="154" spans="1:13" ht="14.5">
      <c r="A154" t="s">
        <v>33</v>
      </c>
      <c r="B154" t="s">
        <v>34</v>
      </c>
      <c r="C154" t="s">
        <v>477</v>
      </c>
      <c r="D154" t="s">
        <v>514</v>
      </c>
      <c r="E154" t="s">
        <v>515</v>
      </c>
      <c r="F154" t="s">
        <v>15</v>
      </c>
      <c r="G154" t="s">
        <v>514</v>
      </c>
      <c r="H154" s="7">
        <v>5130.4900000000007</v>
      </c>
      <c r="I154" s="7">
        <v>2500</v>
      </c>
      <c r="J154" s="7">
        <v>10000</v>
      </c>
      <c r="K154" s="18" t="s">
        <v>609</v>
      </c>
      <c r="L154" s="18" t="s">
        <v>609</v>
      </c>
      <c r="M154">
        <v>39101</v>
      </c>
    </row>
    <row r="155" spans="1:13" ht="14.5">
      <c r="A155" t="s">
        <v>33</v>
      </c>
      <c r="B155" t="s">
        <v>34</v>
      </c>
      <c r="C155" t="s">
        <v>167</v>
      </c>
      <c r="D155" t="s">
        <v>384</v>
      </c>
      <c r="E155" t="s">
        <v>385</v>
      </c>
      <c r="F155" t="s">
        <v>16</v>
      </c>
      <c r="G155" t="s">
        <v>384</v>
      </c>
      <c r="H155" s="7">
        <v>0</v>
      </c>
      <c r="I155" s="7">
        <v>75000</v>
      </c>
      <c r="J155" s="7">
        <v>0</v>
      </c>
      <c r="K155" s="18" t="s">
        <v>610</v>
      </c>
      <c r="L155" s="18" t="s">
        <v>610</v>
      </c>
      <c r="M155">
        <v>39600</v>
      </c>
    </row>
    <row r="156" spans="1:13" ht="14.5">
      <c r="A156" t="s">
        <v>33</v>
      </c>
      <c r="B156" t="s">
        <v>34</v>
      </c>
      <c r="C156" t="s">
        <v>14</v>
      </c>
      <c r="D156" t="s">
        <v>471</v>
      </c>
      <c r="E156" t="s">
        <v>472</v>
      </c>
      <c r="F156" s="3" t="s">
        <v>14</v>
      </c>
      <c r="G156" t="s">
        <v>471</v>
      </c>
      <c r="H156" s="7">
        <v>160258.96</v>
      </c>
      <c r="I156" s="7">
        <v>123200.04000000001</v>
      </c>
      <c r="J156" s="7">
        <v>141500</v>
      </c>
      <c r="K156" s="18" t="s">
        <v>611</v>
      </c>
      <c r="L156" s="18" t="s">
        <v>611</v>
      </c>
      <c r="M156">
        <v>38002</v>
      </c>
    </row>
    <row r="157" spans="1:13" ht="14.5">
      <c r="A157" t="s">
        <v>33</v>
      </c>
      <c r="B157" t="s">
        <v>34</v>
      </c>
      <c r="C157" t="s">
        <v>167</v>
      </c>
      <c r="D157" t="s">
        <v>387</v>
      </c>
      <c r="E157" t="s">
        <v>388</v>
      </c>
      <c r="F157" t="s">
        <v>16</v>
      </c>
      <c r="G157" t="s">
        <v>387</v>
      </c>
      <c r="H157" s="7">
        <v>0</v>
      </c>
      <c r="I157" s="7">
        <v>8000</v>
      </c>
      <c r="J157" s="7">
        <v>8000</v>
      </c>
      <c r="K157" s="18" t="s">
        <v>612</v>
      </c>
      <c r="L157" s="18" t="s">
        <v>612</v>
      </c>
      <c r="M157">
        <v>39800</v>
      </c>
    </row>
    <row r="158" spans="1:13" ht="14.5">
      <c r="A158" t="s">
        <v>33</v>
      </c>
      <c r="B158" t="s">
        <v>34</v>
      </c>
      <c r="C158" t="s">
        <v>167</v>
      </c>
      <c r="D158" t="s">
        <v>390</v>
      </c>
      <c r="E158" t="s">
        <v>391</v>
      </c>
      <c r="F158" t="s">
        <v>16</v>
      </c>
      <c r="G158" t="s">
        <v>390</v>
      </c>
      <c r="H158" s="7">
        <v>57447.75</v>
      </c>
      <c r="I158" s="7">
        <v>40000</v>
      </c>
      <c r="J158" s="7">
        <v>30000</v>
      </c>
      <c r="K158" s="18" t="s">
        <v>613</v>
      </c>
      <c r="L158" s="18" t="s">
        <v>613</v>
      </c>
      <c r="M158">
        <v>39400</v>
      </c>
    </row>
    <row r="159" spans="1:13" ht="14.5">
      <c r="A159" t="s">
        <v>33</v>
      </c>
      <c r="B159" t="s">
        <v>34</v>
      </c>
      <c r="C159" t="s">
        <v>535</v>
      </c>
      <c r="D159" t="s">
        <v>572</v>
      </c>
      <c r="E159" t="s">
        <v>573</v>
      </c>
      <c r="F159" t="s">
        <v>17</v>
      </c>
      <c r="G159" t="s">
        <v>572</v>
      </c>
      <c r="H159" s="7">
        <v>422333.92000000004</v>
      </c>
      <c r="I159" s="7">
        <v>358411</v>
      </c>
      <c r="J159" s="7">
        <v>338375</v>
      </c>
      <c r="K159" s="18" t="s">
        <v>626</v>
      </c>
      <c r="L159" s="18" t="s">
        <v>614</v>
      </c>
      <c r="M159">
        <v>39201</v>
      </c>
    </row>
    <row r="160" spans="1:13" ht="14.5">
      <c r="A160" t="s">
        <v>33</v>
      </c>
      <c r="B160" t="s">
        <v>34</v>
      </c>
      <c r="C160" t="s">
        <v>5</v>
      </c>
      <c r="D160" t="s">
        <v>76</v>
      </c>
      <c r="E160" t="s">
        <v>77</v>
      </c>
      <c r="F160" s="3" t="s">
        <v>5</v>
      </c>
      <c r="G160" t="s">
        <v>76</v>
      </c>
      <c r="H160" s="7">
        <v>165785.29</v>
      </c>
      <c r="I160" s="7">
        <v>150246</v>
      </c>
      <c r="J160" s="7">
        <v>162000</v>
      </c>
      <c r="K160" s="18" t="s">
        <v>602</v>
      </c>
      <c r="L160" s="18" t="s">
        <v>602</v>
      </c>
      <c r="M160">
        <v>37600</v>
      </c>
    </row>
    <row r="161" spans="1:13" ht="14.5">
      <c r="A161" t="s">
        <v>33</v>
      </c>
      <c r="B161" t="s">
        <v>34</v>
      </c>
      <c r="C161" t="s">
        <v>167</v>
      </c>
      <c r="D161" t="s">
        <v>393</v>
      </c>
      <c r="E161" t="s">
        <v>394</v>
      </c>
      <c r="F161" t="s">
        <v>16</v>
      </c>
      <c r="G161" t="s">
        <v>393</v>
      </c>
      <c r="H161" s="7">
        <v>0</v>
      </c>
      <c r="I161" s="7">
        <v>0</v>
      </c>
      <c r="J161" s="7">
        <v>0</v>
      </c>
      <c r="K161" s="18" t="s">
        <v>603</v>
      </c>
      <c r="L161" s="18" t="s">
        <v>603</v>
      </c>
      <c r="M161">
        <v>39700</v>
      </c>
    </row>
    <row r="162" spans="1:13" ht="14.5">
      <c r="A162" t="s">
        <v>33</v>
      </c>
      <c r="B162" t="s">
        <v>34</v>
      </c>
      <c r="C162" t="s">
        <v>6</v>
      </c>
      <c r="D162" t="s">
        <v>118</v>
      </c>
      <c r="E162" t="s">
        <v>119</v>
      </c>
      <c r="F162" s="3" t="s">
        <v>6</v>
      </c>
      <c r="G162" t="s">
        <v>118</v>
      </c>
      <c r="H162" s="7">
        <v>3302</v>
      </c>
      <c r="I162" s="7">
        <v>3274.08</v>
      </c>
      <c r="J162" s="7">
        <v>3862.0800000000004</v>
      </c>
      <c r="K162" s="18" t="s">
        <v>604</v>
      </c>
      <c r="L162" s="18" t="s">
        <v>605</v>
      </c>
      <c r="M162">
        <v>37602</v>
      </c>
    </row>
    <row r="163" spans="1:13" ht="14.5">
      <c r="A163" t="s">
        <v>33</v>
      </c>
      <c r="B163" t="s">
        <v>34</v>
      </c>
      <c r="C163" t="s">
        <v>167</v>
      </c>
      <c r="D163" t="s">
        <v>396</v>
      </c>
      <c r="E163" t="s">
        <v>397</v>
      </c>
      <c r="F163" t="s">
        <v>173</v>
      </c>
      <c r="G163" t="s">
        <v>396</v>
      </c>
      <c r="H163" s="7">
        <v>136820.52000000002</v>
      </c>
      <c r="I163" s="7">
        <v>28992</v>
      </c>
      <c r="J163" s="7">
        <v>279712</v>
      </c>
      <c r="K163" s="18" t="s">
        <v>606</v>
      </c>
      <c r="L163" s="18" t="s">
        <v>606</v>
      </c>
      <c r="M163">
        <v>37500</v>
      </c>
    </row>
    <row r="164" spans="1:13" ht="14.5">
      <c r="A164" t="s">
        <v>33</v>
      </c>
      <c r="B164" t="s">
        <v>34</v>
      </c>
      <c r="C164" t="s">
        <v>11</v>
      </c>
      <c r="D164" t="s">
        <v>160</v>
      </c>
      <c r="E164" t="s">
        <v>161</v>
      </c>
      <c r="F164" s="3" t="s">
        <v>11</v>
      </c>
      <c r="G164" t="s">
        <v>160</v>
      </c>
      <c r="H164" s="7">
        <v>2091200.7500000002</v>
      </c>
      <c r="I164" s="7">
        <v>358367</v>
      </c>
      <c r="J164" s="7">
        <v>401900</v>
      </c>
      <c r="K164" s="18" t="s">
        <v>607</v>
      </c>
      <c r="L164" s="18" t="s">
        <v>607</v>
      </c>
      <c r="M164">
        <v>37602</v>
      </c>
    </row>
    <row r="165" spans="1:13" ht="14.5">
      <c r="A165" t="s">
        <v>33</v>
      </c>
      <c r="B165" t="s">
        <v>34</v>
      </c>
      <c r="C165" t="s">
        <v>167</v>
      </c>
      <c r="D165" t="s">
        <v>399</v>
      </c>
      <c r="E165" t="s">
        <v>400</v>
      </c>
      <c r="F165" t="s">
        <v>12</v>
      </c>
      <c r="G165" t="s">
        <v>399</v>
      </c>
      <c r="H165" s="7">
        <v>0</v>
      </c>
      <c r="I165" s="7">
        <v>0</v>
      </c>
      <c r="J165" s="7">
        <v>0</v>
      </c>
      <c r="K165" s="18" t="s">
        <v>628</v>
      </c>
      <c r="L165" s="18" t="s">
        <v>628</v>
      </c>
      <c r="M165">
        <v>37602</v>
      </c>
    </row>
    <row r="166" spans="1:13" ht="14.5">
      <c r="A166" t="s">
        <v>33</v>
      </c>
      <c r="B166" t="s">
        <v>34</v>
      </c>
      <c r="C166" t="s">
        <v>477</v>
      </c>
      <c r="D166" t="s">
        <v>517</v>
      </c>
      <c r="E166" t="s">
        <v>518</v>
      </c>
      <c r="F166" t="s">
        <v>15</v>
      </c>
      <c r="G166" t="s">
        <v>517</v>
      </c>
      <c r="H166" s="7">
        <v>10463.779999999999</v>
      </c>
      <c r="I166" s="7">
        <v>239200.33000000002</v>
      </c>
      <c r="J166" s="7">
        <v>38000</v>
      </c>
      <c r="K166" s="18" t="s">
        <v>609</v>
      </c>
      <c r="L166" s="18" t="s">
        <v>609</v>
      </c>
      <c r="M166">
        <v>39100</v>
      </c>
    </row>
    <row r="167" spans="1:13" ht="14.5">
      <c r="A167" t="s">
        <v>33</v>
      </c>
      <c r="B167" t="s">
        <v>34</v>
      </c>
      <c r="C167" t="s">
        <v>167</v>
      </c>
      <c r="D167" t="s">
        <v>401</v>
      </c>
      <c r="E167" t="s">
        <v>402</v>
      </c>
      <c r="F167" t="s">
        <v>16</v>
      </c>
      <c r="G167" t="s">
        <v>401</v>
      </c>
      <c r="H167" s="7">
        <v>26641.54</v>
      </c>
      <c r="I167" s="7">
        <v>38500</v>
      </c>
      <c r="J167" s="7">
        <v>24000</v>
      </c>
      <c r="K167" s="18" t="s">
        <v>610</v>
      </c>
      <c r="L167" s="18" t="s">
        <v>610</v>
      </c>
      <c r="M167">
        <v>39600</v>
      </c>
    </row>
    <row r="168" spans="1:13" ht="14.5">
      <c r="A168" t="s">
        <v>33</v>
      </c>
      <c r="B168" t="s">
        <v>34</v>
      </c>
      <c r="C168" t="s">
        <v>14</v>
      </c>
      <c r="D168" t="s">
        <v>474</v>
      </c>
      <c r="E168" t="s">
        <v>475</v>
      </c>
      <c r="F168" s="3" t="s">
        <v>14</v>
      </c>
      <c r="G168" t="s">
        <v>474</v>
      </c>
      <c r="H168" s="7">
        <v>322229.40999999997</v>
      </c>
      <c r="I168" s="7">
        <v>842080.04</v>
      </c>
      <c r="J168" s="7">
        <v>962900</v>
      </c>
      <c r="K168" s="18" t="s">
        <v>611</v>
      </c>
      <c r="L168" s="18" t="s">
        <v>611</v>
      </c>
      <c r="M168">
        <v>38002</v>
      </c>
    </row>
    <row r="169" spans="1:13" ht="14.5">
      <c r="A169" t="s">
        <v>33</v>
      </c>
      <c r="B169" t="s">
        <v>34</v>
      </c>
      <c r="C169" t="s">
        <v>167</v>
      </c>
      <c r="D169" t="s">
        <v>404</v>
      </c>
      <c r="E169" t="s">
        <v>405</v>
      </c>
      <c r="F169" t="s">
        <v>16</v>
      </c>
      <c r="G169" t="s">
        <v>404</v>
      </c>
      <c r="H169" s="7">
        <v>38974.980000000003</v>
      </c>
      <c r="I169" s="7">
        <v>62552</v>
      </c>
      <c r="J169" s="7">
        <v>23020</v>
      </c>
      <c r="K169" s="18" t="s">
        <v>612</v>
      </c>
      <c r="L169" s="18" t="s">
        <v>612</v>
      </c>
      <c r="M169">
        <v>39800</v>
      </c>
    </row>
    <row r="170" spans="1:13" ht="14.5">
      <c r="A170" t="s">
        <v>33</v>
      </c>
      <c r="B170" t="s">
        <v>34</v>
      </c>
      <c r="C170" t="s">
        <v>167</v>
      </c>
      <c r="D170" t="s">
        <v>407</v>
      </c>
      <c r="E170" t="s">
        <v>408</v>
      </c>
      <c r="F170" t="s">
        <v>16</v>
      </c>
      <c r="G170" t="s">
        <v>407</v>
      </c>
      <c r="H170" s="7">
        <v>49711.53</v>
      </c>
      <c r="I170" s="7">
        <v>77188</v>
      </c>
      <c r="J170" s="7">
        <v>55658</v>
      </c>
      <c r="K170" s="18" t="s">
        <v>613</v>
      </c>
      <c r="L170" s="18" t="s">
        <v>613</v>
      </c>
      <c r="M170">
        <v>39400</v>
      </c>
    </row>
    <row r="171" spans="1:13" ht="14.5">
      <c r="A171" t="s">
        <v>33</v>
      </c>
      <c r="B171" t="s">
        <v>34</v>
      </c>
      <c r="C171" t="s">
        <v>535</v>
      </c>
      <c r="D171" t="s">
        <v>575</v>
      </c>
      <c r="E171" t="s">
        <v>576</v>
      </c>
      <c r="F171" t="s">
        <v>17</v>
      </c>
      <c r="G171" t="s">
        <v>575</v>
      </c>
      <c r="H171" s="7">
        <v>359876.63999999996</v>
      </c>
      <c r="I171" s="7">
        <v>234934</v>
      </c>
      <c r="J171" s="7">
        <v>229725</v>
      </c>
      <c r="K171" s="18" t="s">
        <v>626</v>
      </c>
      <c r="L171" s="18" t="s">
        <v>614</v>
      </c>
      <c r="M171">
        <v>39201</v>
      </c>
    </row>
    <row r="172" spans="1:13" ht="14.5">
      <c r="A172" t="s">
        <v>33</v>
      </c>
      <c r="B172" t="s">
        <v>34</v>
      </c>
      <c r="C172" t="s">
        <v>167</v>
      </c>
      <c r="D172" t="s">
        <v>410</v>
      </c>
      <c r="E172" t="s">
        <v>411</v>
      </c>
      <c r="F172" t="s">
        <v>16</v>
      </c>
      <c r="G172" t="s">
        <v>410</v>
      </c>
      <c r="H172" s="7">
        <v>0</v>
      </c>
      <c r="I172" s="7">
        <v>0</v>
      </c>
      <c r="J172" s="7">
        <v>0</v>
      </c>
      <c r="K172" s="18" t="s">
        <v>603</v>
      </c>
      <c r="L172" s="18" t="s">
        <v>603</v>
      </c>
      <c r="M172">
        <v>39700</v>
      </c>
    </row>
    <row r="173" spans="1:13" ht="14.5">
      <c r="A173" t="s">
        <v>33</v>
      </c>
      <c r="B173" t="s">
        <v>34</v>
      </c>
      <c r="C173" t="s">
        <v>167</v>
      </c>
      <c r="D173" t="s">
        <v>413</v>
      </c>
      <c r="E173" t="s">
        <v>414</v>
      </c>
      <c r="F173" t="s">
        <v>173</v>
      </c>
      <c r="G173" t="s">
        <v>413</v>
      </c>
      <c r="H173" s="7">
        <v>0</v>
      </c>
      <c r="I173" s="7">
        <v>0</v>
      </c>
      <c r="J173" s="7">
        <v>0</v>
      </c>
      <c r="K173" s="18" t="s">
        <v>606</v>
      </c>
      <c r="L173" s="18" t="s">
        <v>606</v>
      </c>
      <c r="M173">
        <v>37500</v>
      </c>
    </row>
    <row r="174" spans="1:13" ht="14.5">
      <c r="A174" t="s">
        <v>33</v>
      </c>
      <c r="B174" t="s">
        <v>34</v>
      </c>
      <c r="C174" t="s">
        <v>167</v>
      </c>
      <c r="D174" t="s">
        <v>416</v>
      </c>
      <c r="E174" t="s">
        <v>417</v>
      </c>
      <c r="F174" t="s">
        <v>12</v>
      </c>
      <c r="G174" t="s">
        <v>416</v>
      </c>
      <c r="H174" s="7">
        <v>6243.42</v>
      </c>
      <c r="I174" s="7">
        <v>0</v>
      </c>
      <c r="J174" s="7">
        <v>0</v>
      </c>
      <c r="K174" s="18" t="s">
        <v>628</v>
      </c>
      <c r="L174" s="18" t="s">
        <v>628</v>
      </c>
      <c r="M174">
        <v>37602</v>
      </c>
    </row>
    <row r="175" spans="1:13" ht="14.5">
      <c r="A175" t="s">
        <v>33</v>
      </c>
      <c r="B175" t="s">
        <v>34</v>
      </c>
      <c r="C175" t="s">
        <v>477</v>
      </c>
      <c r="D175" t="s">
        <v>520</v>
      </c>
      <c r="E175" t="s">
        <v>521</v>
      </c>
      <c r="F175" t="s">
        <v>15</v>
      </c>
      <c r="G175" t="s">
        <v>520</v>
      </c>
      <c r="H175" s="7">
        <v>0</v>
      </c>
      <c r="I175" s="7">
        <v>0</v>
      </c>
      <c r="J175" s="7">
        <v>0</v>
      </c>
      <c r="K175" s="18" t="s">
        <v>609</v>
      </c>
      <c r="L175" s="18" t="s">
        <v>609</v>
      </c>
      <c r="M175">
        <v>30301</v>
      </c>
    </row>
    <row r="176" spans="1:13" ht="14.5">
      <c r="A176" t="s">
        <v>33</v>
      </c>
      <c r="B176" t="s">
        <v>34</v>
      </c>
      <c r="C176" t="s">
        <v>167</v>
      </c>
      <c r="D176" t="s">
        <v>418</v>
      </c>
      <c r="E176" t="s">
        <v>419</v>
      </c>
      <c r="F176" t="s">
        <v>16</v>
      </c>
      <c r="G176" t="s">
        <v>418</v>
      </c>
      <c r="H176" s="7">
        <v>33446</v>
      </c>
      <c r="I176" s="7">
        <v>12000</v>
      </c>
      <c r="J176" s="7">
        <v>12000</v>
      </c>
      <c r="K176" s="18" t="s">
        <v>603</v>
      </c>
      <c r="L176" s="18" t="s">
        <v>603</v>
      </c>
      <c r="M176">
        <v>39700</v>
      </c>
    </row>
    <row r="177" spans="1:13" ht="14.5">
      <c r="A177" t="s">
        <v>33</v>
      </c>
      <c r="B177" t="s">
        <v>34</v>
      </c>
      <c r="C177" t="s">
        <v>167</v>
      </c>
      <c r="D177" t="s">
        <v>421</v>
      </c>
      <c r="E177" t="s">
        <v>422</v>
      </c>
      <c r="F177" t="s">
        <v>173</v>
      </c>
      <c r="G177" t="s">
        <v>421</v>
      </c>
      <c r="H177" s="7">
        <v>0</v>
      </c>
      <c r="I177" s="7">
        <v>280000</v>
      </c>
      <c r="J177" s="7">
        <v>100000</v>
      </c>
      <c r="K177" s="18" t="s">
        <v>606</v>
      </c>
      <c r="L177" s="18" t="s">
        <v>606</v>
      </c>
      <c r="M177">
        <v>37500</v>
      </c>
    </row>
    <row r="178" spans="1:13" ht="14.5">
      <c r="A178" t="s">
        <v>33</v>
      </c>
      <c r="B178" t="s">
        <v>34</v>
      </c>
      <c r="C178" t="s">
        <v>167</v>
      </c>
      <c r="D178" t="s">
        <v>424</v>
      </c>
      <c r="E178" t="s">
        <v>425</v>
      </c>
      <c r="F178" t="s">
        <v>12</v>
      </c>
      <c r="G178" t="s">
        <v>424</v>
      </c>
      <c r="H178" s="7">
        <v>72856.760000000009</v>
      </c>
      <c r="I178" s="7">
        <v>0</v>
      </c>
      <c r="J178" s="7">
        <v>0</v>
      </c>
      <c r="K178" s="18" t="s">
        <v>628</v>
      </c>
      <c r="L178" s="18" t="s">
        <v>628</v>
      </c>
      <c r="M178">
        <v>37600</v>
      </c>
    </row>
    <row r="179" spans="1:13" ht="14.5">
      <c r="A179" t="s">
        <v>33</v>
      </c>
      <c r="B179" t="s">
        <v>34</v>
      </c>
      <c r="C179" t="s">
        <v>477</v>
      </c>
      <c r="D179" t="s">
        <v>523</v>
      </c>
      <c r="E179" t="s">
        <v>524</v>
      </c>
      <c r="F179" t="s">
        <v>15</v>
      </c>
      <c r="G179" t="s">
        <v>525</v>
      </c>
      <c r="H179" s="7">
        <v>0</v>
      </c>
      <c r="I179" s="7">
        <v>100000</v>
      </c>
      <c r="J179" s="7">
        <v>99999.96</v>
      </c>
      <c r="K179" s="18" t="s">
        <v>609</v>
      </c>
      <c r="L179" s="18" t="s">
        <v>609</v>
      </c>
      <c r="M179">
        <v>39101</v>
      </c>
    </row>
    <row r="180" spans="1:13" ht="14.5">
      <c r="A180" t="s">
        <v>33</v>
      </c>
      <c r="B180" t="s">
        <v>34</v>
      </c>
      <c r="C180" t="s">
        <v>477</v>
      </c>
      <c r="D180" t="s">
        <v>527</v>
      </c>
      <c r="E180" t="s">
        <v>528</v>
      </c>
      <c r="F180" t="s">
        <v>15</v>
      </c>
      <c r="G180" t="s">
        <v>529</v>
      </c>
      <c r="H180" s="7">
        <v>0</v>
      </c>
      <c r="I180" s="7">
        <v>0</v>
      </c>
      <c r="J180" s="7">
        <v>0</v>
      </c>
      <c r="K180" s="18" t="s">
        <v>609</v>
      </c>
      <c r="L180" s="18" t="s">
        <v>609</v>
      </c>
      <c r="M180">
        <v>30301</v>
      </c>
    </row>
    <row r="181" spans="1:13" ht="14.5">
      <c r="A181" t="s">
        <v>33</v>
      </c>
      <c r="B181" t="s">
        <v>34</v>
      </c>
      <c r="C181" t="s">
        <v>477</v>
      </c>
      <c r="D181" t="s">
        <v>531</v>
      </c>
      <c r="E181" t="s">
        <v>532</v>
      </c>
      <c r="F181" t="s">
        <v>15</v>
      </c>
      <c r="G181" t="s">
        <v>533</v>
      </c>
      <c r="H181" s="7">
        <v>371371.57</v>
      </c>
      <c r="I181" s="7">
        <v>60000</v>
      </c>
      <c r="J181" s="7">
        <v>60000</v>
      </c>
      <c r="K181" s="18" t="s">
        <v>609</v>
      </c>
      <c r="L181" s="18" t="s">
        <v>609</v>
      </c>
      <c r="M181">
        <v>39101</v>
      </c>
    </row>
    <row r="182" spans="1:13" ht="14.5">
      <c r="A182" t="s">
        <v>33</v>
      </c>
      <c r="B182" t="s">
        <v>34</v>
      </c>
      <c r="C182" t="s">
        <v>163</v>
      </c>
      <c r="D182" t="s">
        <v>164</v>
      </c>
      <c r="E182" t="s">
        <v>165</v>
      </c>
      <c r="F182" s="3" t="s">
        <v>13</v>
      </c>
      <c r="G182" t="s">
        <v>166</v>
      </c>
      <c r="H182" s="7"/>
      <c r="I182" s="7">
        <v>0</v>
      </c>
      <c r="J182" s="7">
        <v>7800000</v>
      </c>
      <c r="K182" s="18" t="s">
        <v>615</v>
      </c>
      <c r="L182" s="18" t="s">
        <v>615</v>
      </c>
      <c r="M182">
        <v>38100</v>
      </c>
    </row>
    <row r="183" spans="1:13" ht="14.5">
      <c r="A183" t="s">
        <v>33</v>
      </c>
      <c r="B183" t="s">
        <v>34</v>
      </c>
      <c r="C183" t="s">
        <v>167</v>
      </c>
      <c r="D183" t="s">
        <v>426</v>
      </c>
      <c r="E183" t="s">
        <v>427</v>
      </c>
      <c r="F183" t="s">
        <v>16</v>
      </c>
      <c r="G183" t="s">
        <v>426</v>
      </c>
      <c r="H183" s="7">
        <v>0</v>
      </c>
      <c r="I183" s="7">
        <v>-35000</v>
      </c>
      <c r="J183" s="7">
        <v>0</v>
      </c>
      <c r="K183" s="18" t="s">
        <v>610</v>
      </c>
      <c r="L183" s="18" t="s">
        <v>610</v>
      </c>
      <c r="M183">
        <v>39600</v>
      </c>
    </row>
    <row r="184" spans="1:13" ht="14.5">
      <c r="A184" t="s">
        <v>33</v>
      </c>
      <c r="B184" t="s">
        <v>34</v>
      </c>
      <c r="C184" t="s">
        <v>167</v>
      </c>
      <c r="D184" t="s">
        <v>429</v>
      </c>
      <c r="E184" t="s">
        <v>430</v>
      </c>
      <c r="F184" t="s">
        <v>16</v>
      </c>
      <c r="G184" t="s">
        <v>429</v>
      </c>
      <c r="H184" s="7">
        <v>229271.25</v>
      </c>
      <c r="I184" s="7">
        <v>-79000</v>
      </c>
      <c r="J184" s="7">
        <v>50000</v>
      </c>
      <c r="K184" s="18" t="s">
        <v>612</v>
      </c>
      <c r="L184" s="18" t="s">
        <v>612</v>
      </c>
      <c r="M184">
        <v>39800</v>
      </c>
    </row>
    <row r="185" spans="1:13" ht="14.5">
      <c r="A185" t="s">
        <v>33</v>
      </c>
      <c r="B185" t="s">
        <v>34</v>
      </c>
      <c r="C185" t="s">
        <v>167</v>
      </c>
      <c r="D185" t="s">
        <v>432</v>
      </c>
      <c r="E185" t="s">
        <v>433</v>
      </c>
      <c r="F185" t="s">
        <v>16</v>
      </c>
      <c r="G185" t="s">
        <v>432</v>
      </c>
      <c r="H185" s="7">
        <v>128797.04999999999</v>
      </c>
      <c r="I185" s="7">
        <v>191500</v>
      </c>
      <c r="J185" s="7">
        <v>257500</v>
      </c>
      <c r="K185" s="18" t="s">
        <v>613</v>
      </c>
      <c r="L185" s="18" t="s">
        <v>613</v>
      </c>
      <c r="M185">
        <v>39400</v>
      </c>
    </row>
    <row r="186" spans="1:13" ht="14.5">
      <c r="A186" t="s">
        <v>33</v>
      </c>
      <c r="B186" t="s">
        <v>34</v>
      </c>
      <c r="C186" t="s">
        <v>535</v>
      </c>
      <c r="D186" t="s">
        <v>578</v>
      </c>
      <c r="E186" t="s">
        <v>579</v>
      </c>
      <c r="F186" t="s">
        <v>17</v>
      </c>
      <c r="G186" t="s">
        <v>580</v>
      </c>
      <c r="H186" s="7">
        <v>110464.14</v>
      </c>
      <c r="I186" s="7">
        <v>130000</v>
      </c>
      <c r="J186" s="7">
        <v>70000</v>
      </c>
      <c r="K186" s="18" t="s">
        <v>616</v>
      </c>
      <c r="L186" s="18" t="s">
        <v>616</v>
      </c>
      <c r="M186">
        <v>39204</v>
      </c>
    </row>
    <row r="187" spans="1:13" ht="14.5">
      <c r="A187" t="s">
        <v>33</v>
      </c>
      <c r="B187" t="s">
        <v>34</v>
      </c>
      <c r="C187" t="s">
        <v>535</v>
      </c>
      <c r="D187" t="s">
        <v>582</v>
      </c>
      <c r="E187" t="s">
        <v>583</v>
      </c>
      <c r="F187" t="s">
        <v>17</v>
      </c>
      <c r="G187" t="s">
        <v>582</v>
      </c>
      <c r="H187" s="7">
        <v>2140449.69</v>
      </c>
      <c r="I187" s="7">
        <v>124000</v>
      </c>
      <c r="J187" s="7">
        <v>457000</v>
      </c>
      <c r="K187" s="18" t="s">
        <v>626</v>
      </c>
      <c r="L187" s="18" t="s">
        <v>614</v>
      </c>
      <c r="M187">
        <v>39201</v>
      </c>
    </row>
    <row r="188" spans="1:13" ht="13">
      <c r="H188" s="8">
        <f>SUM(H3:H187)</f>
        <v>42989149.219999991</v>
      </c>
      <c r="I188" s="8">
        <f>SUM(I3:I187)</f>
        <v>37020788.75999999</v>
      </c>
      <c r="J188" s="8">
        <f>SUM(J3:J187)</f>
        <v>52659281.890000001</v>
      </c>
      <c r="K188" s="8"/>
      <c r="L188" s="8"/>
    </row>
  </sheetData>
  <autoFilter ref="B2:M188" xr:uid="{0CC4BAFD-DB18-4E99-B99A-0813FD8E384C}"/>
  <pageMargins left="0.7" right="0.7" top="0.75" bottom="0.75" header="0.3" footer="0.3"/>
  <pageSetup paperSize="5" scale="57" fitToHeight="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BA93-E228-43C1-AA84-2CCDC824BC1C}">
  <dimension ref="A1:N15"/>
  <sheetViews>
    <sheetView workbookViewId="0">
      <pane xSplit="4" ySplit="2" topLeftCell="E3" activePane="bottomRight" state="frozen"/>
      <selection pane="topRight" activeCell="E1" sqref="E1"/>
      <selection pane="bottomLeft" activeCell="A2" sqref="A2"/>
      <selection pane="bottomRight" activeCell="H3" sqref="H3"/>
    </sheetView>
  </sheetViews>
  <sheetFormatPr defaultRowHeight="12.5"/>
  <cols>
    <col min="1" max="1" width="17.81640625" bestFit="1" customWidth="1"/>
    <col min="2" max="2" width="32.1796875" bestFit="1" customWidth="1"/>
    <col min="3" max="3" width="30" bestFit="1" customWidth="1"/>
    <col min="4" max="4" width="29.26953125" customWidth="1"/>
    <col min="5" max="5" width="34.26953125" customWidth="1"/>
    <col min="6" max="6" width="44" bestFit="1" customWidth="1"/>
    <col min="7" max="7" width="7.1796875" hidden="1" customWidth="1"/>
    <col min="8" max="8" width="61.54296875" customWidth="1"/>
    <col min="9" max="9" width="50.453125" customWidth="1"/>
    <col min="10" max="12" width="14" bestFit="1" customWidth="1"/>
    <col min="13" max="13" width="27.1796875" bestFit="1" customWidth="1"/>
    <col min="14" max="14" width="17.26953125" customWidth="1"/>
  </cols>
  <sheetData>
    <row r="1" spans="1:14" ht="14.5">
      <c r="H1" s="2"/>
      <c r="J1" s="15" t="s">
        <v>21</v>
      </c>
      <c r="K1" s="15" t="s">
        <v>22</v>
      </c>
      <c r="L1" s="15" t="s">
        <v>22</v>
      </c>
    </row>
    <row r="2" spans="1:14" ht="34.5" thickBot="1">
      <c r="A2" s="11" t="s">
        <v>23</v>
      </c>
      <c r="B2" s="10" t="s">
        <v>24</v>
      </c>
      <c r="C2" s="10" t="s">
        <v>25</v>
      </c>
      <c r="D2" s="10" t="s">
        <v>26</v>
      </c>
      <c r="E2" s="11" t="s">
        <v>27</v>
      </c>
      <c r="F2" s="11" t="s">
        <v>631</v>
      </c>
      <c r="G2" s="10" t="s">
        <v>29</v>
      </c>
      <c r="H2" s="20" t="s">
        <v>617</v>
      </c>
      <c r="I2" s="20" t="s">
        <v>31</v>
      </c>
      <c r="J2" s="10">
        <v>2022</v>
      </c>
      <c r="K2" s="10">
        <v>2023</v>
      </c>
      <c r="L2" s="10">
        <v>2024</v>
      </c>
      <c r="M2" s="10" t="s">
        <v>32</v>
      </c>
      <c r="N2" s="10" t="s">
        <v>601</v>
      </c>
    </row>
    <row r="3" spans="1:14" ht="75.5" thickTop="1">
      <c r="A3" t="s">
        <v>585</v>
      </c>
      <c r="B3" t="s">
        <v>34</v>
      </c>
      <c r="C3" t="s">
        <v>7</v>
      </c>
      <c r="D3" t="s">
        <v>586</v>
      </c>
      <c r="E3" t="s">
        <v>587</v>
      </c>
      <c r="F3" s="3" t="s">
        <v>8</v>
      </c>
      <c r="G3" t="s">
        <v>588</v>
      </c>
      <c r="H3" s="21" t="s">
        <v>630</v>
      </c>
      <c r="I3" s="22" t="s">
        <v>618</v>
      </c>
      <c r="J3" s="6"/>
      <c r="K3" s="6"/>
      <c r="L3" s="6">
        <v>1100000</v>
      </c>
      <c r="M3" s="1">
        <v>45657</v>
      </c>
      <c r="N3">
        <v>37500</v>
      </c>
    </row>
    <row r="4" spans="1:14" ht="62.5">
      <c r="A4" t="s">
        <v>585</v>
      </c>
      <c r="B4" t="s">
        <v>34</v>
      </c>
      <c r="C4" t="s">
        <v>7</v>
      </c>
      <c r="D4" t="s">
        <v>590</v>
      </c>
      <c r="E4" t="s">
        <v>591</v>
      </c>
      <c r="F4" s="3" t="s">
        <v>10</v>
      </c>
      <c r="G4" t="s">
        <v>592</v>
      </c>
      <c r="H4" s="21" t="s">
        <v>619</v>
      </c>
      <c r="I4" s="22" t="s">
        <v>620</v>
      </c>
      <c r="J4" s="6">
        <v>544265.86</v>
      </c>
      <c r="K4" s="6">
        <v>0</v>
      </c>
      <c r="L4" s="6"/>
      <c r="M4" s="1">
        <v>44926</v>
      </c>
      <c r="N4">
        <v>39000</v>
      </c>
    </row>
    <row r="5" spans="1:14" ht="37.5">
      <c r="A5" t="s">
        <v>585</v>
      </c>
      <c r="B5" t="s">
        <v>34</v>
      </c>
      <c r="C5" t="s">
        <v>7</v>
      </c>
      <c r="D5" t="s">
        <v>593</v>
      </c>
      <c r="E5" t="s">
        <v>594</v>
      </c>
      <c r="F5" s="3" t="s">
        <v>9</v>
      </c>
      <c r="G5" t="s">
        <v>595</v>
      </c>
      <c r="H5" s="21" t="s">
        <v>621</v>
      </c>
      <c r="I5" s="22" t="s">
        <v>622</v>
      </c>
      <c r="J5" s="5"/>
      <c r="K5" s="5"/>
      <c r="L5" s="6">
        <v>8000000</v>
      </c>
      <c r="M5" s="1">
        <v>45657</v>
      </c>
      <c r="N5">
        <v>37500</v>
      </c>
    </row>
    <row r="6" spans="1:14" ht="150">
      <c r="A6" t="s">
        <v>585</v>
      </c>
      <c r="B6" t="s">
        <v>34</v>
      </c>
      <c r="C6" t="s">
        <v>477</v>
      </c>
      <c r="D6" t="s">
        <v>4</v>
      </c>
      <c r="E6" t="s">
        <v>596</v>
      </c>
      <c r="F6" s="3" t="s">
        <v>4</v>
      </c>
      <c r="G6" t="s">
        <v>4</v>
      </c>
      <c r="H6" s="21" t="s">
        <v>597</v>
      </c>
      <c r="I6" s="22" t="s">
        <v>623</v>
      </c>
      <c r="J6" s="5"/>
      <c r="K6" s="5"/>
      <c r="L6" s="16">
        <v>2200000</v>
      </c>
      <c r="M6" s="1">
        <v>45657</v>
      </c>
      <c r="N6">
        <v>30301</v>
      </c>
    </row>
    <row r="7" spans="1:14" ht="13">
      <c r="J7" s="8">
        <v>544265.86</v>
      </c>
      <c r="K7" s="8">
        <v>0</v>
      </c>
      <c r="L7" s="8">
        <v>11300000</v>
      </c>
    </row>
    <row r="15" spans="1:14">
      <c r="I15" s="17"/>
    </row>
  </sheetData>
  <autoFilter ref="A2:M7" xr:uid="{258C1DD2-F1B7-4594-BDB3-2EACF65EA001}"/>
  <pageMargins left="0.7" right="0.7" top="0.75" bottom="0.75" header="0.3" footer="0.3"/>
  <pageSetup orientation="portrait" r:id="rId1"/>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4" ma:contentTypeDescription="Create a new document." ma:contentTypeScope="" ma:versionID="e2b9750623e9e809d78ee09474a05ce2">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87123375e93d0f6cbdbe1f9c6a12d70"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BD034-D361-4E91-B118-5A75199CB3C3}">
  <ds:schemaRefs>
    <ds:schemaRef ds:uri="http://www.w3.org/XML/1998/namespace"/>
    <ds:schemaRef ds:uri="94791c15-4105-42df-b17e-66b53d20fde0"/>
    <ds:schemaRef ds:uri="http://purl.org/dc/terms/"/>
    <ds:schemaRef ds:uri="http://schemas.microsoft.com/office/2006/documentManagement/types"/>
    <ds:schemaRef ds:uri="ce9d3abe-bc67-4c3a-8bb7-62a662d1f451"/>
    <ds:schemaRef ds:uri="http://purl.org/dc/elements/1.1/"/>
    <ds:schemaRef ds:uri="http://schemas.microsoft.com/office/infopath/2007/PartnerControls"/>
    <ds:schemaRef ds:uri="http://schemas.openxmlformats.org/package/2006/metadata/core-properties"/>
    <ds:schemaRef ds:uri="94791C15-4105-42DF-B17E-66B53D20FDE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C55AB48-E782-44EA-90FD-E7EA7A11B61A}">
  <ds:schemaRefs>
    <ds:schemaRef ds:uri="http://schemas.microsoft.com/sharepoint/v3/contenttype/forms"/>
  </ds:schemaRefs>
</ds:datastoreItem>
</file>

<file path=customXml/itemProps3.xml><?xml version="1.0" encoding="utf-8"?>
<ds:datastoreItem xmlns:ds="http://schemas.openxmlformats.org/officeDocument/2006/customXml" ds:itemID="{49FE6C8C-92FC-4DD4-AEFA-2DE462C73B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Check</vt:lpstr>
      <vt:lpstr>84 - Framework</vt:lpstr>
      <vt:lpstr>84 - Framework - Blanket</vt:lpstr>
      <vt:lpstr>84 - Framework - Specific</vt:lpstr>
      <vt:lpstr>'84 - Framework - Blanket'!Print_Area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Webster, Devin C.</dc:creator>
  <cp:keywords/>
  <dc:description/>
  <cp:lastModifiedBy>Bramley, Karen L.</cp:lastModifiedBy>
  <cp:revision/>
  <cp:lastPrinted>2023-06-13T15:27:22Z</cp:lastPrinted>
  <dcterms:created xsi:type="dcterms:W3CDTF">2023-05-31T17:18:04Z</dcterms:created>
  <dcterms:modified xsi:type="dcterms:W3CDTF">2023-06-15T02:25:08Z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2023-05-30T18:20:28Z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016db5a7-fa33-48a7-9ac0-855df5cfdea5</vt:lpwstr>
  </property>
  <property fmtid="{D5CDD505-2E9C-101B-9397-08002B2CF9AE}" pid="8" name="MSIP_Label_a83f872e-d8d7-43ac-9961-0f2ad31e50e5_ContentBits">
    <vt:lpwstr>0</vt:lpwstr>
  </property>
  <property fmtid="{D5CDD505-2E9C-101B-9397-08002B2CF9AE}" pid="9" name="ContentTypeId">
    <vt:lpwstr>0x01010093961404F3F6B34988E14CCD792B016F</vt:lpwstr>
  </property>
  <property fmtid="{D5CDD505-2E9C-101B-9397-08002B2CF9AE}" pid="10" name="MediaServiceImageTags">
    <vt:lpwstr/>
  </property>
</Properties>
</file>