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CCE142E-2ADA-4570-AC56-9A85DCEFEBA7}" xr6:coauthVersionLast="47" xr6:coauthVersionMax="47" xr10:uidLastSave="{00000000-0000-0000-0000-000000000000}"/>
  <bookViews>
    <workbookView xWindow="1155" yWindow="885" windowWidth="27855" windowHeight="14175" activeTab="1" xr2:uid="{00000000-000D-0000-FFFF-FFFF00000000}"/>
  </bookViews>
  <sheets>
    <sheet name="Schedule 7.1" sheetId="3" r:id="rId1"/>
    <sheet name="Schedule 7.2" sheetId="4" r:id="rId2"/>
  </sheets>
  <definedNames>
    <definedName name="_ATPRegress_Dlg_Results" localSheetId="1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1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1" hidden="1">#REF!</definedName>
    <definedName name="_ATPRegress_Range1" hidden="1">#REF!</definedName>
    <definedName name="_ATPRegress_Range2" localSheetId="1" hidden="1">#REF!</definedName>
    <definedName name="_ATPRegress_Range2" hidden="1">#REF!</definedName>
    <definedName name="_ATPRegress_Range3" localSheetId="1" hidden="1">#REF!</definedName>
    <definedName name="_ATPRegress_Range3" hidden="1">#REF!</definedName>
    <definedName name="_ATPRegress_Range4" hidden="1">"="</definedName>
    <definedName name="_ATPRegress_Range5" hidden="1">"="</definedName>
    <definedName name="_Fill" localSheetId="1" hidden="1">#REF!</definedName>
    <definedName name="_Fill" hidden="1">#REF!</definedName>
    <definedName name="_Regression_Int" localSheetId="0" hidden="1">1</definedName>
    <definedName name="_Regression_Int" localSheetId="1" hidden="1">1</definedName>
    <definedName name="pig_dig5" localSheetId="1" hidden="1">{#N/A,#N/A,FALSE,"T COST";#N/A,#N/A,FALSE,"COST_FH"}</definedName>
    <definedName name="pig_dig5" hidden="1">{#N/A,#N/A,FALSE,"T COST";#N/A,#N/A,FALSE,"COST_FH"}</definedName>
    <definedName name="pig_dog" localSheetId="1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1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1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1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1" hidden="1">{#N/A,#N/A,FALSE,"INPUTDATA";#N/A,#N/A,FALSE,"SUMMARY"}</definedName>
    <definedName name="pig_dog7" hidden="1">{#N/A,#N/A,FALSE,"INPUTDATA";#N/A,#N/A,FALSE,"SUMMARY"}</definedName>
    <definedName name="pig_dog8" localSheetId="1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_xlnm.Print_Area" localSheetId="0">'Schedule 7.1'!$A$1:$P$47</definedName>
    <definedName name="_xlnm.Print_Area" localSheetId="1">'Schedule 7.2'!$A$1:$P$46</definedName>
    <definedName name="wrn.ACTUAL._.ALL._.PAGES." localSheetId="1" hidden="1">{"ACTUAL",#N/A,FALSE,"OVER_UND"}</definedName>
    <definedName name="wrn.ACTUAL._.ALL._.PAGES." hidden="1">{"ACTUAL",#N/A,FALSE,"OVER_UND"}</definedName>
    <definedName name="wrn.ALL." localSheetId="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localSheetId="1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localSheetId="1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localSheetId="1" hidden="1">{"APAGE1",#N/A,FALSE,"JAN95_OU"}</definedName>
    <definedName name="wrn.APAGE1." hidden="1">{"APAGE1",#N/A,FALSE,"JAN95_OU"}</definedName>
    <definedName name="wrn.APAGE2." localSheetId="1" hidden="1">{"APAGE2",#N/A,FALSE,"JAN95_OU"}</definedName>
    <definedName name="wrn.APAGE2." hidden="1">{"APAGE2",#N/A,FALSE,"JAN95_OU"}</definedName>
    <definedName name="wrn.APAGE3." localSheetId="1" hidden="1">{"APAGE3",#N/A,FALSE,"JAN95_OU"}</definedName>
    <definedName name="wrn.APAGE3." hidden="1">{"APAGE3",#N/A,FALSE,"JAN95_OU"}</definedName>
    <definedName name="wrn.Apr94_Sep95." localSheetId="1" hidden="1">{"Apr95_Sep95",#N/A,FALSE,"Actual Estimt (Apr 95 - Sep 95)"}</definedName>
    <definedName name="wrn.Apr94_Sep95." hidden="1">{"Apr95_Sep95",#N/A,FALSE,"Actual Estimt (Apr 95 - Sep 95)"}</definedName>
    <definedName name="wrn.Apr95_Sep95." localSheetId="1" hidden="1">{"Apr95_Sep95",#N/A,FALSE,"Actual~Estimt (Apr 95 - Sep 95)";"Apr95_Sep95",#N/A,FALSE,#N/A;"Apr95_Sep95",#N/A,FALSE,#N/A;"Apr95_Sep95",#N/A,FALSE,#N/A;"Apr95_Sep95",#N/A,FALSE,#N/A}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localSheetId="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1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1" hidden="1">{#N/A,#N/A,FALSE,"T COST";#N/A,#N/A,FALSE,"COST_FH"}</definedName>
    <definedName name="wrn.COST." hidden="1">{#N/A,#N/A,FALSE,"T COST";#N/A,#N/A,FALSE,"COST_FH"}</definedName>
    <definedName name="wrn.Engr._.Summary." localSheetId="1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1" hidden="1">{#N/A,#N/A,FALSE,"INPUTDATA";#N/A,#N/A,FALSE,"SUMMARY"}</definedName>
    <definedName name="wrn.Exec._.Summary." hidden="1">{#N/A,#N/A,FALSE,"INPUTDATA";#N/A,#N/A,FALSE,"SUMMARY"}</definedName>
    <definedName name="wrn.Laud._.Apr94._.Sep94." localSheetId="1" hidden="1">{"Apr94_Sep94",#N/A,FALSE,"Apr 94 - Sep 94"}</definedName>
    <definedName name="wrn.Laud._.Apr94._.Sep94." hidden="1">{"Apr94_Sep94",#N/A,FALSE,"Apr 94 - Sep 94"}</definedName>
    <definedName name="wrn.Laud._.Apr95._.Sep95." localSheetId="1" hidden="1">{"Apr95_Sep95",#N/A,FALSE,"Apr 95 - Sep 95"}</definedName>
    <definedName name="wrn.Laud._.Apr95._.Sep95." hidden="1">{"Apr95_Sep95",#N/A,FALSE,"Apr 95 - Sep 95"}</definedName>
    <definedName name="wrn.Laud._.Oct93._.Mar94." localSheetId="1" hidden="1">{"Oct93_Mar94",#N/A,FALSE,"Oct 93 - Mar 94"}</definedName>
    <definedName name="wrn.Laud._.Oct93._.Mar94." hidden="1">{"Oct93_Mar94",#N/A,FALSE,"Oct 93 - Mar 94"}</definedName>
    <definedName name="wrn.Laud._.Oct94._.Mar95." localSheetId="1" hidden="1">{"Oct94_Mar95",#N/A,FALSE,"Oct 94 - Mar 95"}</definedName>
    <definedName name="wrn.Laud._.Oct94._.Mar95." hidden="1">{"Oct94_Mar95",#N/A,FALSE,"Oct 94 - Mar 95"}</definedName>
    <definedName name="wrn.Laud._.Oct95._.Mar96." localSheetId="1" hidden="1">{"Oct95_Mar96",#N/A,FALSE,"Oct 95 - Mar 96"}</definedName>
    <definedName name="wrn.Laud._.Oct95._.Mar96." hidden="1">{"Oct95_Mar96",#N/A,FALSE,"Oct 95 - Mar 96"}</definedName>
    <definedName name="wrn.Martin._.Apr94_Sep94." localSheetId="1" hidden="1">{"Martin Apr94_Sep94",#N/A,FALSE,"Martin Apr94 - Sep94"}</definedName>
    <definedName name="wrn.Martin._.Apr94_Sep94." hidden="1">{"Martin Apr94_Sep94",#N/A,FALSE,"Martin Apr94 - Sep94"}</definedName>
    <definedName name="wrn.Martin._.Apr95_Sep95." localSheetId="1" hidden="1">{"Martin Apr95_Sep95",#N/A,FALSE,"Martin Apr95 - Sep95"}</definedName>
    <definedName name="wrn.Martin._.Apr95_Sep95." hidden="1">{"Martin Apr95_Sep95",#N/A,FALSE,"Martin Apr95 - Sep95"}</definedName>
    <definedName name="wrn.Martin._.Oct93_Mar94." localSheetId="1" hidden="1">{"Martin Oct93_Mar94",#N/A,FALSE,"Martin Oct93 - Mar94"}</definedName>
    <definedName name="wrn.Martin._.Oct93_Mar94." hidden="1">{"Martin Oct93_Mar94",#N/A,FALSE,"Martin Oct93 - Mar94"}</definedName>
    <definedName name="wrn.Martin._.Oct94_Mar95." localSheetId="1" hidden="1">{"Martin Oct94_Mar95",#N/A,FALSE,"Martin Oct94 - Mar95"}</definedName>
    <definedName name="wrn.Martin._.Oct94_Mar95." hidden="1">{"Martin Oct94_Mar95",#N/A,FALSE,"Martin Oct94 - Mar95"}</definedName>
    <definedName name="wrn.Martin._.Oct95_Mar96." localSheetId="1" hidden="1">{"Martin Oct95_Mar96",#N/A,FALSE,"Martin Oct95 - Mar96"}</definedName>
    <definedName name="wrn.Martin._.Oct95_Mar96." hidden="1">{"Martin Oct95_Mar96",#N/A,FALSE,"Martin Oct95 - Mar96"}</definedName>
    <definedName name="wrn.Oct93_Mar94." localSheetId="1" hidden="1">{"Oct93_Mar94",#N/A,FALSE,"Actuals (Oct 93 - Mar 94)"}</definedName>
    <definedName name="wrn.Oct93_Mar94." hidden="1">{"Oct93_Mar94",#N/A,FALSE,"Actuals (Oct 93 - Mar 94)"}</definedName>
    <definedName name="wrn.Oct94_Mar95." localSheetId="1" hidden="1">{"Oct94_Mar95",#N/A,FALSE,"Actuals (Oct 94 - Mar 95)"}</definedName>
    <definedName name="wrn.Oct94_Mar95." hidden="1">{"Oct94_Mar95",#N/A,FALSE,"Actuals (Oct 94 - Mar 95)"}</definedName>
    <definedName name="wrn.Oct95_Mar96." localSheetId="1" hidden="1">{"Oct95_Mar96",#N/A,FALSE,"Estimates (Oct 95 - Mar 96)"}</definedName>
    <definedName name="wrn.Oct95_Mar96." hidden="1">{"Oct95_Mar96",#N/A,FALSE,"Estimates (Oct 95 - Mar 96)"}</definedName>
    <definedName name="wrn.PPAGE2." localSheetId="1" hidden="1">{"PPAGE2",#N/A,FALSE,"JAN95_OU"}</definedName>
    <definedName name="wrn.PPAGE2." hidden="1">{"PPAGE2",#N/A,FALSE,"JAN95_OU"}</definedName>
    <definedName name="wrn.PPAGE3." localSheetId="1" hidden="1">{"PPAGE3",#N/A,FALSE,"JAN95_OU"}</definedName>
    <definedName name="wrn.PPAGE3." hidden="1">{"PPAGE3",#N/A,FALSE,"JAN95_OU"}</definedName>
    <definedName name="wrn.PRELIMINARY._.ALL._.PAGES." localSheetId="1" hidden="1">{"PRELIMINARY",#N/A,FALSE,"MAR95_OU"}</definedName>
    <definedName name="wrn.PRELIMINARY._.ALL._.PAGES." hidden="1">{"PRELIMINARY",#N/A,FALSE,"MAR95_OU"}</definedName>
    <definedName name="wrn.Scherer._.Apr95_Sep95." localSheetId="1" hidden="1">{"Schr Apr95_Oct95",#N/A,FALSE,"Scherer Apr95-Sep95"}</definedName>
    <definedName name="wrn.Scherer._.Apr95_Sep95." hidden="1">{"Schr Apr95_Oct95",#N/A,FALSE,"Scherer Apr95-Sep95"}</definedName>
    <definedName name="wrn.Scherer._.Oct94_Mar95." localSheetId="1" hidden="1">{"Schr Oct94_Mar95",#N/A,FALSE,"Scherer Oct94-Mar95"}</definedName>
    <definedName name="wrn.Scherer._.Oct94_Mar95." hidden="1">{"Schr Oct94_Mar95",#N/A,FALSE,"Scherer Oct94-Mar95"}</definedName>
    <definedName name="wrn.Scherer._.Oct95_Mar96." localSheetId="1" hidden="1">{"Schr Oct95_Mar96",#N/A,FALSE,"Scherer Oct95-Mar96"}</definedName>
    <definedName name="wrn.Scherer._.Oct95_Mar96." hidden="1">{"Schr Oct95_Mar96",#N/A,FALSE,"Scherer Oct95-Mar96"}</definedName>
    <definedName name="wrn.SUM._.OF._.UNIT._.3." localSheetId="1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4" l="1"/>
  <c r="P32" i="4" s="1"/>
  <c r="I32" i="4"/>
  <c r="J32" i="4" s="1"/>
  <c r="F32" i="4"/>
  <c r="I32" i="3"/>
  <c r="F32" i="3"/>
  <c r="O32" i="3" s="1"/>
  <c r="P32" i="3" s="1"/>
  <c r="J32" i="3"/>
  <c r="M32" i="3" s="1"/>
  <c r="N32" i="3" s="1"/>
  <c r="I31" i="4"/>
  <c r="I30" i="4"/>
  <c r="I29" i="4"/>
  <c r="I28" i="4"/>
  <c r="I27" i="4"/>
  <c r="I26" i="4"/>
  <c r="I25" i="4"/>
  <c r="I24" i="4"/>
  <c r="I23" i="4"/>
  <c r="I22" i="4"/>
  <c r="F31" i="4"/>
  <c r="O31" i="4" s="1"/>
  <c r="P31" i="4" s="1"/>
  <c r="A22" i="4"/>
  <c r="A23" i="4" s="1"/>
  <c r="A24" i="4" s="1"/>
  <c r="A25" i="4" s="1"/>
  <c r="A26" i="4" s="1"/>
  <c r="A27" i="4" s="1"/>
  <c r="A28" i="4" s="1"/>
  <c r="A29" i="4" s="1"/>
  <c r="A30" i="4" s="1"/>
  <c r="O31" i="3"/>
  <c r="P31" i="3" s="1"/>
  <c r="I31" i="3"/>
  <c r="F31" i="3"/>
  <c r="J31" i="3" s="1"/>
  <c r="M31" i="3" s="1"/>
  <c r="N31" i="3" s="1"/>
  <c r="I30" i="3"/>
  <c r="F30" i="3"/>
  <c r="I29" i="3"/>
  <c r="F29" i="3"/>
  <c r="I28" i="3"/>
  <c r="F28" i="3"/>
  <c r="I27" i="3"/>
  <c r="F27" i="3"/>
  <c r="I26" i="3"/>
  <c r="F26" i="3"/>
  <c r="I25" i="3"/>
  <c r="F25" i="3"/>
  <c r="I24" i="3"/>
  <c r="F24" i="3"/>
  <c r="I23" i="3"/>
  <c r="F23" i="3"/>
  <c r="I22" i="3"/>
  <c r="F22" i="3"/>
  <c r="I21" i="3"/>
  <c r="F21" i="3"/>
  <c r="A22" i="3"/>
  <c r="A23" i="3" s="1"/>
  <c r="A24" i="3" s="1"/>
  <c r="A25" i="3" s="1"/>
  <c r="A26" i="3" s="1"/>
  <c r="A27" i="3" s="1"/>
  <c r="A28" i="3" s="1"/>
  <c r="A29" i="3" s="1"/>
  <c r="A30" i="3" s="1"/>
  <c r="M32" i="4" l="1"/>
  <c r="N32" i="4" s="1"/>
  <c r="K32" i="4"/>
  <c r="K32" i="3"/>
  <c r="J31" i="4"/>
  <c r="M31" i="4" s="1"/>
  <c r="N31" i="4" s="1"/>
  <c r="F24" i="4"/>
  <c r="J24" i="4" s="1"/>
  <c r="F30" i="4"/>
  <c r="F25" i="4"/>
  <c r="F27" i="4"/>
  <c r="F22" i="4"/>
  <c r="F29" i="4"/>
  <c r="F21" i="4"/>
  <c r="O21" i="4" s="1"/>
  <c r="P21" i="4" s="1"/>
  <c r="F26" i="4"/>
  <c r="F23" i="4"/>
  <c r="F28" i="4"/>
  <c r="I21" i="4"/>
  <c r="K31" i="3"/>
  <c r="J25" i="3"/>
  <c r="O25" i="3"/>
  <c r="P25" i="3" s="1"/>
  <c r="J22" i="3"/>
  <c r="O22" i="3"/>
  <c r="P22" i="3" s="1"/>
  <c r="O30" i="3"/>
  <c r="P30" i="3" s="1"/>
  <c r="J30" i="3"/>
  <c r="J29" i="3"/>
  <c r="O29" i="3"/>
  <c r="P29" i="3" s="1"/>
  <c r="O27" i="3"/>
  <c r="P27" i="3" s="1"/>
  <c r="J27" i="3"/>
  <c r="J26" i="3"/>
  <c r="O26" i="3"/>
  <c r="P26" i="3" s="1"/>
  <c r="O24" i="3"/>
  <c r="P24" i="3" s="1"/>
  <c r="J24" i="3"/>
  <c r="O21" i="3"/>
  <c r="P21" i="3" s="1"/>
  <c r="J21" i="3"/>
  <c r="J23" i="3"/>
  <c r="O23" i="3"/>
  <c r="P23" i="3" s="1"/>
  <c r="J28" i="3"/>
  <c r="O28" i="3"/>
  <c r="P28" i="3" s="1"/>
  <c r="K31" i="4" l="1"/>
  <c r="O30" i="4"/>
  <c r="P30" i="4" s="1"/>
  <c r="J30" i="4"/>
  <c r="K24" i="4"/>
  <c r="M24" i="4"/>
  <c r="N24" i="4" s="1"/>
  <c r="O28" i="4"/>
  <c r="P28" i="4" s="1"/>
  <c r="J28" i="4"/>
  <c r="O23" i="4"/>
  <c r="P23" i="4" s="1"/>
  <c r="J23" i="4"/>
  <c r="O26" i="4"/>
  <c r="P26" i="4" s="1"/>
  <c r="J26" i="4"/>
  <c r="O24" i="4"/>
  <c r="P24" i="4" s="1"/>
  <c r="J29" i="4"/>
  <c r="O29" i="4"/>
  <c r="P29" i="4" s="1"/>
  <c r="O22" i="4"/>
  <c r="P22" i="4" s="1"/>
  <c r="J22" i="4"/>
  <c r="J27" i="4"/>
  <c r="O27" i="4"/>
  <c r="P27" i="4" s="1"/>
  <c r="O25" i="4"/>
  <c r="P25" i="4" s="1"/>
  <c r="J25" i="4"/>
  <c r="J21" i="4"/>
  <c r="M21" i="4" s="1"/>
  <c r="N21" i="4" s="1"/>
  <c r="K21" i="4"/>
  <c r="M22" i="3"/>
  <c r="N22" i="3" s="1"/>
  <c r="K22" i="3"/>
  <c r="M26" i="3"/>
  <c r="N26" i="3" s="1"/>
  <c r="K26" i="3"/>
  <c r="M27" i="3"/>
  <c r="N27" i="3" s="1"/>
  <c r="K27" i="3"/>
  <c r="M21" i="3"/>
  <c r="N21" i="3" s="1"/>
  <c r="K21" i="3"/>
  <c r="M24" i="3"/>
  <c r="N24" i="3" s="1"/>
  <c r="K24" i="3"/>
  <c r="M25" i="3"/>
  <c r="N25" i="3" s="1"/>
  <c r="K25" i="3"/>
  <c r="M28" i="3"/>
  <c r="N28" i="3" s="1"/>
  <c r="K28" i="3"/>
  <c r="M29" i="3"/>
  <c r="N29" i="3" s="1"/>
  <c r="K29" i="3"/>
  <c r="M30" i="3"/>
  <c r="N30" i="3" s="1"/>
  <c r="K30" i="3"/>
  <c r="K23" i="3"/>
  <c r="M23" i="3"/>
  <c r="N23" i="3" s="1"/>
  <c r="K29" i="4" l="1"/>
  <c r="M29" i="4"/>
  <c r="N29" i="4" s="1"/>
  <c r="K26" i="4"/>
  <c r="M26" i="4"/>
  <c r="N26" i="4" s="1"/>
  <c r="K23" i="4"/>
  <c r="M23" i="4"/>
  <c r="N23" i="4" s="1"/>
  <c r="K25" i="4"/>
  <c r="M25" i="4"/>
  <c r="N25" i="4" s="1"/>
  <c r="M28" i="4"/>
  <c r="N28" i="4" s="1"/>
  <c r="K28" i="4"/>
  <c r="M27" i="4"/>
  <c r="N27" i="4" s="1"/>
  <c r="K27" i="4"/>
  <c r="K22" i="4"/>
  <c r="M22" i="4"/>
  <c r="N22" i="4" s="1"/>
  <c r="K30" i="4"/>
  <c r="M30" i="4"/>
  <c r="N30" i="4" s="1"/>
</calcChain>
</file>

<file path=xl/sharedStrings.xml><?xml version="1.0" encoding="utf-8"?>
<sst xmlns="http://schemas.openxmlformats.org/spreadsheetml/2006/main" count="152" uniqueCount="53">
  <si>
    <t>Year</t>
  </si>
  <si>
    <t>Schedule 7.1</t>
  </si>
  <si>
    <t>Forecast of Capacity, Demand, and Scheduled</t>
  </si>
  <si>
    <t>Maintenance At Time Of Summer Peak</t>
  </si>
  <si>
    <t>Total</t>
  </si>
  <si>
    <t>Firm</t>
  </si>
  <si>
    <t xml:space="preserve">Generation Only </t>
  </si>
  <si>
    <t>Summer</t>
  </si>
  <si>
    <t>Reserve</t>
  </si>
  <si>
    <t xml:space="preserve"> Installed</t>
  </si>
  <si>
    <t>Capacity</t>
  </si>
  <si>
    <t>Peak</t>
  </si>
  <si>
    <t>Margin Before</t>
  </si>
  <si>
    <t>Scheduled</t>
  </si>
  <si>
    <t>Margin After</t>
  </si>
  <si>
    <t>August of</t>
  </si>
  <si>
    <t>Import</t>
  </si>
  <si>
    <t>Export</t>
  </si>
  <si>
    <t>QF</t>
  </si>
  <si>
    <t>Available</t>
  </si>
  <si>
    <t>Demand</t>
  </si>
  <si>
    <t>DSM</t>
  </si>
  <si>
    <t>Maintenance</t>
  </si>
  <si>
    <t>MW</t>
  </si>
  <si>
    <t>% of Peak</t>
  </si>
  <si>
    <t xml:space="preserve">MW </t>
  </si>
  <si>
    <t xml:space="preserve">% of Peak </t>
  </si>
  <si>
    <t>Col. (2) represents capacity additions and changes projected to be in-service by June 1st. These MW are generally considered to be available to meet summer</t>
  </si>
  <si>
    <t>peak loads which are forecasted to occur during August of the year indicated.</t>
  </si>
  <si>
    <t>Col. (6) = Col.(2) + Col.(3) - Col(4) + Col(5).</t>
  </si>
  <si>
    <t>Col.(10) = Col.(6) - Col.(9)</t>
  </si>
  <si>
    <t>Col.(11) = Col.(10) / Col.(9)</t>
  </si>
  <si>
    <t>Col.(12) indicates the capacity of units projected to be out-of-service for planned maintenance during the summer peak period.</t>
  </si>
  <si>
    <t>Col.(13) = Col.(10) - Col.(12)</t>
  </si>
  <si>
    <t>Col.(14) = Col.(13) / Col.(9)</t>
  </si>
  <si>
    <t>Col.(15) = Col.(6) - Col.(7) - Col.(12)</t>
  </si>
  <si>
    <t>Col.(16) = Col.(15) / Col.(7)</t>
  </si>
  <si>
    <t>Schedule 7.2</t>
  </si>
  <si>
    <t>January of</t>
  </si>
  <si>
    <t>Col. (2) represents capacity additions and changes projected to be in-service by Jan 1st. These MW are generally considered to be available to meet winter</t>
  </si>
  <si>
    <t>peak loads which are forecasted to occur during January of the year indicated.</t>
  </si>
  <si>
    <t>Maintenance At Time Of Winter Peak</t>
  </si>
  <si>
    <t xml:space="preserve">Col.(7) reflects the 2023 load forecast without incremental DSM or cumulative load management. </t>
  </si>
  <si>
    <t>Col.(7) reflects the 2023 load forecast without incremental DSM or cumulative load management.</t>
  </si>
  <si>
    <t>Col.(8) represents cumulative load management capability, plus incremental conservation and load management, from 9/2022-on intended for use with the</t>
  </si>
  <si>
    <t>2023 load forecast.</t>
  </si>
  <si>
    <t>Florida Power &amp; Light Company</t>
  </si>
  <si>
    <t>Docket No. 20240012-EG</t>
  </si>
  <si>
    <t>Staff’s Fourth Set of Interrogatories</t>
  </si>
  <si>
    <t>Interrogatory No. 83</t>
  </si>
  <si>
    <t>Tab 2 of 2</t>
  </si>
  <si>
    <t>Attachment 2 of 3</t>
  </si>
  <si>
    <t>Tab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</si>
</sst>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"/>
    <numFmt numFmtId="165" formatCode="General_)"/>
    <numFmt numFmtId="166" formatCode="0_);\(0\)"/>
    <numFmt numFmtId="167" formatCode="#,##0.0_);\(#,##0.0\)"/>
    <numFmt numFmtId="168" formatCode="0.0"/>
    <numFmt numFmtId="169" formatCode="0_);[Red]\(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Helv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Courier"/>
      <family val="3"/>
    </font>
    <font>
      <u/>
      <sz val="10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164" fontId="1" fillId="0" borderId="0">
      <alignment horizontal="left" wrapText="1"/>
    </xf>
    <xf numFmtId="164" fontId="4" fillId="0" borderId="0">
      <alignment horizontal="left" wrapText="1"/>
    </xf>
    <xf numFmtId="164" fontId="8" fillId="0" borderId="0">
      <alignment horizontal="left" wrapText="1"/>
    </xf>
    <xf numFmtId="0" fontId="10" fillId="0" borderId="0"/>
  </cellStyleXfs>
  <cellXfs count="29">
    <xf numFmtId="0" fontId="0" fillId="0" borderId="0" xfId="0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/>
    <xf numFmtId="165" fontId="3" fillId="0" borderId="0" xfId="1" applyNumberFormat="1" applyFont="1" applyAlignment="1"/>
    <xf numFmtId="14" fontId="5" fillId="0" borderId="0" xfId="2" applyNumberFormat="1" applyFont="1" applyAlignment="1">
      <alignment horizontal="right"/>
    </xf>
    <xf numFmtId="165" fontId="7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165" fontId="2" fillId="0" borderId="0" xfId="1" quotePrefix="1" applyNumberFormat="1" applyFont="1" applyAlignment="1">
      <alignment horizontal="centerContinuous"/>
    </xf>
    <xf numFmtId="165" fontId="2" fillId="0" borderId="0" xfId="1" applyNumberFormat="1" applyFont="1" applyAlignment="1">
      <alignment horizontal="centerContinuous"/>
    </xf>
    <xf numFmtId="165" fontId="2" fillId="0" borderId="0" xfId="1" applyNumberFormat="1" applyFont="1" applyAlignment="1">
      <alignment horizontal="center"/>
    </xf>
    <xf numFmtId="165" fontId="9" fillId="0" borderId="0" xfId="1" applyNumberFormat="1" applyFont="1" applyAlignment="1">
      <alignment horizontal="center"/>
    </xf>
    <xf numFmtId="165" fontId="9" fillId="0" borderId="0" xfId="3" applyNumberFormat="1" applyFont="1" applyAlignment="1">
      <alignment horizontal="center"/>
    </xf>
    <xf numFmtId="165" fontId="9" fillId="0" borderId="0" xfId="1" quotePrefix="1" applyNumberFormat="1" applyFont="1" applyAlignment="1">
      <alignment horizontal="center"/>
    </xf>
    <xf numFmtId="165" fontId="9" fillId="0" borderId="0" xfId="3" quotePrefix="1" applyNumberFormat="1" applyFont="1" applyAlignment="1">
      <alignment horizontal="center"/>
    </xf>
    <xf numFmtId="37" fontId="2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167" fontId="2" fillId="0" borderId="0" xfId="1" applyNumberFormat="1" applyFont="1" applyAlignment="1">
      <alignment horizontal="center"/>
    </xf>
    <xf numFmtId="168" fontId="2" fillId="0" borderId="0" xfId="3" applyNumberFormat="1" applyFont="1" applyAlignment="1">
      <alignment horizontal="center"/>
    </xf>
    <xf numFmtId="1" fontId="2" fillId="0" borderId="0" xfId="1" applyNumberFormat="1" applyFont="1" applyAlignment="1"/>
    <xf numFmtId="169" fontId="2" fillId="0" borderId="0" xfId="1" applyNumberFormat="1" applyFont="1" applyAlignment="1"/>
    <xf numFmtId="165" fontId="2" fillId="0" borderId="0" xfId="1" applyNumberFormat="1" applyFont="1" applyAlignment="1">
      <alignment horizontal="left"/>
    </xf>
    <xf numFmtId="164" fontId="2" fillId="0" borderId="0" xfId="1" applyFont="1" applyAlignment="1">
      <alignment horizontal="left"/>
    </xf>
    <xf numFmtId="164" fontId="2" fillId="0" borderId="0" xfId="1" applyFont="1">
      <alignment horizontal="left" wrapText="1"/>
    </xf>
    <xf numFmtId="164" fontId="2" fillId="0" borderId="1" xfId="1" quotePrefix="1" applyFont="1" applyBorder="1" applyAlignment="1">
      <alignment horizontal="left"/>
    </xf>
    <xf numFmtId="165" fontId="2" fillId="0" borderId="0" xfId="1" applyNumberFormat="1" applyFont="1" applyAlignment="1">
      <alignment horizontal="center"/>
    </xf>
    <xf numFmtId="0" fontId="11" fillId="0" borderId="0" xfId="4" applyFont="1" applyAlignment="1">
      <alignment horizontal="left" vertical="center"/>
    </xf>
    <xf numFmtId="165" fontId="2" fillId="0" borderId="0" xfId="1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</cellXfs>
  <cellStyles count="5">
    <cellStyle name="Normal" xfId="0" builtinId="0"/>
    <cellStyle name="Normal 2 2 3" xfId="4" xr:uid="{95A2A121-720B-438D-89E2-96081376CAD5}"/>
    <cellStyle name="Normal 3" xfId="3" xr:uid="{58CD0E91-ABDA-4938-AD83-37AAE25BEFD1}"/>
    <cellStyle name="Normal_schedule 7.1-01_07_12" xfId="2" xr:uid="{36EC5260-B6AE-4F59-B2D5-45A3905965B2}"/>
    <cellStyle name="Normal_schedule 7.1-0826" xfId="1" xr:uid="{BB11C4BA-CEF2-4857-8EFD-33A1B24CFC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814B-C38F-433A-A94A-27D47A0D6E7F}">
  <sheetPr syncVertical="1" syncRef="A1" transitionEvaluation="1" codeName="Sheet7">
    <tabColor theme="3" tint="-0.249977111117893"/>
  </sheetPr>
  <dimension ref="A1:V55"/>
  <sheetViews>
    <sheetView showGridLines="0" zoomScale="80" zoomScaleNormal="80" workbookViewId="0">
      <selection activeCell="C26" sqref="C26"/>
    </sheetView>
  </sheetViews>
  <sheetFormatPr defaultColWidth="12.7109375" defaultRowHeight="12.75" x14ac:dyDescent="0.2"/>
  <cols>
    <col min="1" max="1" width="9.7109375" style="1" customWidth="1"/>
    <col min="2" max="3" width="8.28515625" style="2" customWidth="1"/>
    <col min="4" max="4" width="7.85546875" style="2" bestFit="1" customWidth="1"/>
    <col min="5" max="5" width="4.7109375" style="2" bestFit="1" customWidth="1"/>
    <col min="6" max="6" width="8.140625" style="2" bestFit="1" customWidth="1"/>
    <col min="7" max="7" width="8" style="2" bestFit="1" customWidth="1"/>
    <col min="8" max="8" width="7.28515625" style="2" customWidth="1"/>
    <col min="9" max="9" width="7.42578125" style="2" customWidth="1"/>
    <col min="10" max="10" width="7.7109375" style="2" customWidth="1"/>
    <col min="11" max="11" width="9" style="2" bestFit="1" customWidth="1"/>
    <col min="12" max="12" width="11.140625" style="2" bestFit="1" customWidth="1"/>
    <col min="13" max="13" width="7.7109375" style="2" customWidth="1"/>
    <col min="14" max="14" width="9.42578125" style="2" bestFit="1" customWidth="1"/>
    <col min="15" max="15" width="7.42578125" style="2" customWidth="1"/>
    <col min="16" max="16" width="9.42578125" style="2" customWidth="1"/>
    <col min="17" max="17" width="5.28515625" style="2" customWidth="1"/>
    <col min="18" max="18" width="12.7109375" style="2"/>
    <col min="19" max="19" width="9.28515625" style="2" customWidth="1"/>
    <col min="20" max="20" width="9.85546875" style="2" customWidth="1"/>
    <col min="21" max="21" width="8.85546875" style="2" customWidth="1"/>
    <col min="22" max="22" width="12.7109375" style="2"/>
    <col min="23" max="23" width="3" style="2" customWidth="1"/>
    <col min="24" max="24" width="12.7109375" style="2"/>
    <col min="25" max="25" width="1.85546875" style="2" customWidth="1"/>
    <col min="26" max="26" width="12.7109375" style="2"/>
    <col min="27" max="27" width="3" style="2" customWidth="1"/>
    <col min="28" max="28" width="13.28515625" style="2" customWidth="1"/>
    <col min="29" max="256" width="12.7109375" style="2"/>
    <col min="257" max="257" width="9.7109375" style="2" customWidth="1"/>
    <col min="258" max="259" width="8.28515625" style="2" customWidth="1"/>
    <col min="260" max="260" width="7.85546875" style="2" bestFit="1" customWidth="1"/>
    <col min="261" max="261" width="4.7109375" style="2" bestFit="1" customWidth="1"/>
    <col min="262" max="262" width="8.140625" style="2" bestFit="1" customWidth="1"/>
    <col min="263" max="263" width="8" style="2" bestFit="1" customWidth="1"/>
    <col min="264" max="264" width="7.28515625" style="2" customWidth="1"/>
    <col min="265" max="265" width="7.42578125" style="2" customWidth="1"/>
    <col min="266" max="266" width="7.7109375" style="2" customWidth="1"/>
    <col min="267" max="267" width="9" style="2" bestFit="1" customWidth="1"/>
    <col min="268" max="268" width="11.140625" style="2" bestFit="1" customWidth="1"/>
    <col min="269" max="269" width="7.7109375" style="2" customWidth="1"/>
    <col min="270" max="270" width="9.42578125" style="2" bestFit="1" customWidth="1"/>
    <col min="271" max="271" width="7.42578125" style="2" customWidth="1"/>
    <col min="272" max="272" width="9.42578125" style="2" customWidth="1"/>
    <col min="273" max="273" width="5.28515625" style="2" customWidth="1"/>
    <col min="274" max="274" width="12.7109375" style="2"/>
    <col min="275" max="275" width="9.28515625" style="2" customWidth="1"/>
    <col min="276" max="276" width="9.85546875" style="2" customWidth="1"/>
    <col min="277" max="277" width="8.85546875" style="2" customWidth="1"/>
    <col min="278" max="278" width="12.7109375" style="2"/>
    <col min="279" max="279" width="3" style="2" customWidth="1"/>
    <col min="280" max="280" width="12.7109375" style="2"/>
    <col min="281" max="281" width="1.85546875" style="2" customWidth="1"/>
    <col min="282" max="282" width="12.7109375" style="2"/>
    <col min="283" max="283" width="3" style="2" customWidth="1"/>
    <col min="284" max="284" width="13.28515625" style="2" customWidth="1"/>
    <col min="285" max="512" width="12.7109375" style="2"/>
    <col min="513" max="513" width="9.7109375" style="2" customWidth="1"/>
    <col min="514" max="515" width="8.28515625" style="2" customWidth="1"/>
    <col min="516" max="516" width="7.85546875" style="2" bestFit="1" customWidth="1"/>
    <col min="517" max="517" width="4.7109375" style="2" bestFit="1" customWidth="1"/>
    <col min="518" max="518" width="8.140625" style="2" bestFit="1" customWidth="1"/>
    <col min="519" max="519" width="8" style="2" bestFit="1" customWidth="1"/>
    <col min="520" max="520" width="7.28515625" style="2" customWidth="1"/>
    <col min="521" max="521" width="7.42578125" style="2" customWidth="1"/>
    <col min="522" max="522" width="7.7109375" style="2" customWidth="1"/>
    <col min="523" max="523" width="9" style="2" bestFit="1" customWidth="1"/>
    <col min="524" max="524" width="11.140625" style="2" bestFit="1" customWidth="1"/>
    <col min="525" max="525" width="7.7109375" style="2" customWidth="1"/>
    <col min="526" max="526" width="9.42578125" style="2" bestFit="1" customWidth="1"/>
    <col min="527" max="527" width="7.42578125" style="2" customWidth="1"/>
    <col min="528" max="528" width="9.42578125" style="2" customWidth="1"/>
    <col min="529" max="529" width="5.28515625" style="2" customWidth="1"/>
    <col min="530" max="530" width="12.7109375" style="2"/>
    <col min="531" max="531" width="9.28515625" style="2" customWidth="1"/>
    <col min="532" max="532" width="9.85546875" style="2" customWidth="1"/>
    <col min="533" max="533" width="8.85546875" style="2" customWidth="1"/>
    <col min="534" max="534" width="12.7109375" style="2"/>
    <col min="535" max="535" width="3" style="2" customWidth="1"/>
    <col min="536" max="536" width="12.7109375" style="2"/>
    <col min="537" max="537" width="1.85546875" style="2" customWidth="1"/>
    <col min="538" max="538" width="12.7109375" style="2"/>
    <col min="539" max="539" width="3" style="2" customWidth="1"/>
    <col min="540" max="540" width="13.28515625" style="2" customWidth="1"/>
    <col min="541" max="768" width="12.7109375" style="2"/>
    <col min="769" max="769" width="9.7109375" style="2" customWidth="1"/>
    <col min="770" max="771" width="8.28515625" style="2" customWidth="1"/>
    <col min="772" max="772" width="7.85546875" style="2" bestFit="1" customWidth="1"/>
    <col min="773" max="773" width="4.7109375" style="2" bestFit="1" customWidth="1"/>
    <col min="774" max="774" width="8.140625" style="2" bestFit="1" customWidth="1"/>
    <col min="775" max="775" width="8" style="2" bestFit="1" customWidth="1"/>
    <col min="776" max="776" width="7.28515625" style="2" customWidth="1"/>
    <col min="777" max="777" width="7.42578125" style="2" customWidth="1"/>
    <col min="778" max="778" width="7.7109375" style="2" customWidth="1"/>
    <col min="779" max="779" width="9" style="2" bestFit="1" customWidth="1"/>
    <col min="780" max="780" width="11.140625" style="2" bestFit="1" customWidth="1"/>
    <col min="781" max="781" width="7.7109375" style="2" customWidth="1"/>
    <col min="782" max="782" width="9.42578125" style="2" bestFit="1" customWidth="1"/>
    <col min="783" max="783" width="7.42578125" style="2" customWidth="1"/>
    <col min="784" max="784" width="9.42578125" style="2" customWidth="1"/>
    <col min="785" max="785" width="5.28515625" style="2" customWidth="1"/>
    <col min="786" max="786" width="12.7109375" style="2"/>
    <col min="787" max="787" width="9.28515625" style="2" customWidth="1"/>
    <col min="788" max="788" width="9.85546875" style="2" customWidth="1"/>
    <col min="789" max="789" width="8.85546875" style="2" customWidth="1"/>
    <col min="790" max="790" width="12.7109375" style="2"/>
    <col min="791" max="791" width="3" style="2" customWidth="1"/>
    <col min="792" max="792" width="12.7109375" style="2"/>
    <col min="793" max="793" width="1.85546875" style="2" customWidth="1"/>
    <col min="794" max="794" width="12.7109375" style="2"/>
    <col min="795" max="795" width="3" style="2" customWidth="1"/>
    <col min="796" max="796" width="13.28515625" style="2" customWidth="1"/>
    <col min="797" max="1024" width="12.7109375" style="2"/>
    <col min="1025" max="1025" width="9.7109375" style="2" customWidth="1"/>
    <col min="1026" max="1027" width="8.28515625" style="2" customWidth="1"/>
    <col min="1028" max="1028" width="7.85546875" style="2" bestFit="1" customWidth="1"/>
    <col min="1029" max="1029" width="4.7109375" style="2" bestFit="1" customWidth="1"/>
    <col min="1030" max="1030" width="8.140625" style="2" bestFit="1" customWidth="1"/>
    <col min="1031" max="1031" width="8" style="2" bestFit="1" customWidth="1"/>
    <col min="1032" max="1032" width="7.28515625" style="2" customWidth="1"/>
    <col min="1033" max="1033" width="7.42578125" style="2" customWidth="1"/>
    <col min="1034" max="1034" width="7.7109375" style="2" customWidth="1"/>
    <col min="1035" max="1035" width="9" style="2" bestFit="1" customWidth="1"/>
    <col min="1036" max="1036" width="11.140625" style="2" bestFit="1" customWidth="1"/>
    <col min="1037" max="1037" width="7.7109375" style="2" customWidth="1"/>
    <col min="1038" max="1038" width="9.42578125" style="2" bestFit="1" customWidth="1"/>
    <col min="1039" max="1039" width="7.42578125" style="2" customWidth="1"/>
    <col min="1040" max="1040" width="9.42578125" style="2" customWidth="1"/>
    <col min="1041" max="1041" width="5.28515625" style="2" customWidth="1"/>
    <col min="1042" max="1042" width="12.7109375" style="2"/>
    <col min="1043" max="1043" width="9.28515625" style="2" customWidth="1"/>
    <col min="1044" max="1044" width="9.85546875" style="2" customWidth="1"/>
    <col min="1045" max="1045" width="8.85546875" style="2" customWidth="1"/>
    <col min="1046" max="1046" width="12.7109375" style="2"/>
    <col min="1047" max="1047" width="3" style="2" customWidth="1"/>
    <col min="1048" max="1048" width="12.7109375" style="2"/>
    <col min="1049" max="1049" width="1.85546875" style="2" customWidth="1"/>
    <col min="1050" max="1050" width="12.7109375" style="2"/>
    <col min="1051" max="1051" width="3" style="2" customWidth="1"/>
    <col min="1052" max="1052" width="13.28515625" style="2" customWidth="1"/>
    <col min="1053" max="1280" width="12.7109375" style="2"/>
    <col min="1281" max="1281" width="9.7109375" style="2" customWidth="1"/>
    <col min="1282" max="1283" width="8.28515625" style="2" customWidth="1"/>
    <col min="1284" max="1284" width="7.85546875" style="2" bestFit="1" customWidth="1"/>
    <col min="1285" max="1285" width="4.7109375" style="2" bestFit="1" customWidth="1"/>
    <col min="1286" max="1286" width="8.140625" style="2" bestFit="1" customWidth="1"/>
    <col min="1287" max="1287" width="8" style="2" bestFit="1" customWidth="1"/>
    <col min="1288" max="1288" width="7.28515625" style="2" customWidth="1"/>
    <col min="1289" max="1289" width="7.42578125" style="2" customWidth="1"/>
    <col min="1290" max="1290" width="7.7109375" style="2" customWidth="1"/>
    <col min="1291" max="1291" width="9" style="2" bestFit="1" customWidth="1"/>
    <col min="1292" max="1292" width="11.140625" style="2" bestFit="1" customWidth="1"/>
    <col min="1293" max="1293" width="7.7109375" style="2" customWidth="1"/>
    <col min="1294" max="1294" width="9.42578125" style="2" bestFit="1" customWidth="1"/>
    <col min="1295" max="1295" width="7.42578125" style="2" customWidth="1"/>
    <col min="1296" max="1296" width="9.42578125" style="2" customWidth="1"/>
    <col min="1297" max="1297" width="5.28515625" style="2" customWidth="1"/>
    <col min="1298" max="1298" width="12.7109375" style="2"/>
    <col min="1299" max="1299" width="9.28515625" style="2" customWidth="1"/>
    <col min="1300" max="1300" width="9.85546875" style="2" customWidth="1"/>
    <col min="1301" max="1301" width="8.85546875" style="2" customWidth="1"/>
    <col min="1302" max="1302" width="12.7109375" style="2"/>
    <col min="1303" max="1303" width="3" style="2" customWidth="1"/>
    <col min="1304" max="1304" width="12.7109375" style="2"/>
    <col min="1305" max="1305" width="1.85546875" style="2" customWidth="1"/>
    <col min="1306" max="1306" width="12.7109375" style="2"/>
    <col min="1307" max="1307" width="3" style="2" customWidth="1"/>
    <col min="1308" max="1308" width="13.28515625" style="2" customWidth="1"/>
    <col min="1309" max="1536" width="12.7109375" style="2"/>
    <col min="1537" max="1537" width="9.7109375" style="2" customWidth="1"/>
    <col min="1538" max="1539" width="8.28515625" style="2" customWidth="1"/>
    <col min="1540" max="1540" width="7.85546875" style="2" bestFit="1" customWidth="1"/>
    <col min="1541" max="1541" width="4.7109375" style="2" bestFit="1" customWidth="1"/>
    <col min="1542" max="1542" width="8.140625" style="2" bestFit="1" customWidth="1"/>
    <col min="1543" max="1543" width="8" style="2" bestFit="1" customWidth="1"/>
    <col min="1544" max="1544" width="7.28515625" style="2" customWidth="1"/>
    <col min="1545" max="1545" width="7.42578125" style="2" customWidth="1"/>
    <col min="1546" max="1546" width="7.7109375" style="2" customWidth="1"/>
    <col min="1547" max="1547" width="9" style="2" bestFit="1" customWidth="1"/>
    <col min="1548" max="1548" width="11.140625" style="2" bestFit="1" customWidth="1"/>
    <col min="1549" max="1549" width="7.7109375" style="2" customWidth="1"/>
    <col min="1550" max="1550" width="9.42578125" style="2" bestFit="1" customWidth="1"/>
    <col min="1551" max="1551" width="7.42578125" style="2" customWidth="1"/>
    <col min="1552" max="1552" width="9.42578125" style="2" customWidth="1"/>
    <col min="1553" max="1553" width="5.28515625" style="2" customWidth="1"/>
    <col min="1554" max="1554" width="12.7109375" style="2"/>
    <col min="1555" max="1555" width="9.28515625" style="2" customWidth="1"/>
    <col min="1556" max="1556" width="9.85546875" style="2" customWidth="1"/>
    <col min="1557" max="1557" width="8.85546875" style="2" customWidth="1"/>
    <col min="1558" max="1558" width="12.7109375" style="2"/>
    <col min="1559" max="1559" width="3" style="2" customWidth="1"/>
    <col min="1560" max="1560" width="12.7109375" style="2"/>
    <col min="1561" max="1561" width="1.85546875" style="2" customWidth="1"/>
    <col min="1562" max="1562" width="12.7109375" style="2"/>
    <col min="1563" max="1563" width="3" style="2" customWidth="1"/>
    <col min="1564" max="1564" width="13.28515625" style="2" customWidth="1"/>
    <col min="1565" max="1792" width="12.7109375" style="2"/>
    <col min="1793" max="1793" width="9.7109375" style="2" customWidth="1"/>
    <col min="1794" max="1795" width="8.28515625" style="2" customWidth="1"/>
    <col min="1796" max="1796" width="7.85546875" style="2" bestFit="1" customWidth="1"/>
    <col min="1797" max="1797" width="4.7109375" style="2" bestFit="1" customWidth="1"/>
    <col min="1798" max="1798" width="8.140625" style="2" bestFit="1" customWidth="1"/>
    <col min="1799" max="1799" width="8" style="2" bestFit="1" customWidth="1"/>
    <col min="1800" max="1800" width="7.28515625" style="2" customWidth="1"/>
    <col min="1801" max="1801" width="7.42578125" style="2" customWidth="1"/>
    <col min="1802" max="1802" width="7.7109375" style="2" customWidth="1"/>
    <col min="1803" max="1803" width="9" style="2" bestFit="1" customWidth="1"/>
    <col min="1804" max="1804" width="11.140625" style="2" bestFit="1" customWidth="1"/>
    <col min="1805" max="1805" width="7.7109375" style="2" customWidth="1"/>
    <col min="1806" max="1806" width="9.42578125" style="2" bestFit="1" customWidth="1"/>
    <col min="1807" max="1807" width="7.42578125" style="2" customWidth="1"/>
    <col min="1808" max="1808" width="9.42578125" style="2" customWidth="1"/>
    <col min="1809" max="1809" width="5.28515625" style="2" customWidth="1"/>
    <col min="1810" max="1810" width="12.7109375" style="2"/>
    <col min="1811" max="1811" width="9.28515625" style="2" customWidth="1"/>
    <col min="1812" max="1812" width="9.85546875" style="2" customWidth="1"/>
    <col min="1813" max="1813" width="8.85546875" style="2" customWidth="1"/>
    <col min="1814" max="1814" width="12.7109375" style="2"/>
    <col min="1815" max="1815" width="3" style="2" customWidth="1"/>
    <col min="1816" max="1816" width="12.7109375" style="2"/>
    <col min="1817" max="1817" width="1.85546875" style="2" customWidth="1"/>
    <col min="1818" max="1818" width="12.7109375" style="2"/>
    <col min="1819" max="1819" width="3" style="2" customWidth="1"/>
    <col min="1820" max="1820" width="13.28515625" style="2" customWidth="1"/>
    <col min="1821" max="2048" width="12.7109375" style="2"/>
    <col min="2049" max="2049" width="9.7109375" style="2" customWidth="1"/>
    <col min="2050" max="2051" width="8.28515625" style="2" customWidth="1"/>
    <col min="2052" max="2052" width="7.85546875" style="2" bestFit="1" customWidth="1"/>
    <col min="2053" max="2053" width="4.7109375" style="2" bestFit="1" customWidth="1"/>
    <col min="2054" max="2054" width="8.140625" style="2" bestFit="1" customWidth="1"/>
    <col min="2055" max="2055" width="8" style="2" bestFit="1" customWidth="1"/>
    <col min="2056" max="2056" width="7.28515625" style="2" customWidth="1"/>
    <col min="2057" max="2057" width="7.42578125" style="2" customWidth="1"/>
    <col min="2058" max="2058" width="7.7109375" style="2" customWidth="1"/>
    <col min="2059" max="2059" width="9" style="2" bestFit="1" customWidth="1"/>
    <col min="2060" max="2060" width="11.140625" style="2" bestFit="1" customWidth="1"/>
    <col min="2061" max="2061" width="7.7109375" style="2" customWidth="1"/>
    <col min="2062" max="2062" width="9.42578125" style="2" bestFit="1" customWidth="1"/>
    <col min="2063" max="2063" width="7.42578125" style="2" customWidth="1"/>
    <col min="2064" max="2064" width="9.42578125" style="2" customWidth="1"/>
    <col min="2065" max="2065" width="5.28515625" style="2" customWidth="1"/>
    <col min="2066" max="2066" width="12.7109375" style="2"/>
    <col min="2067" max="2067" width="9.28515625" style="2" customWidth="1"/>
    <col min="2068" max="2068" width="9.85546875" style="2" customWidth="1"/>
    <col min="2069" max="2069" width="8.85546875" style="2" customWidth="1"/>
    <col min="2070" max="2070" width="12.7109375" style="2"/>
    <col min="2071" max="2071" width="3" style="2" customWidth="1"/>
    <col min="2072" max="2072" width="12.7109375" style="2"/>
    <col min="2073" max="2073" width="1.85546875" style="2" customWidth="1"/>
    <col min="2074" max="2074" width="12.7109375" style="2"/>
    <col min="2075" max="2075" width="3" style="2" customWidth="1"/>
    <col min="2076" max="2076" width="13.28515625" style="2" customWidth="1"/>
    <col min="2077" max="2304" width="12.7109375" style="2"/>
    <col min="2305" max="2305" width="9.7109375" style="2" customWidth="1"/>
    <col min="2306" max="2307" width="8.28515625" style="2" customWidth="1"/>
    <col min="2308" max="2308" width="7.85546875" style="2" bestFit="1" customWidth="1"/>
    <col min="2309" max="2309" width="4.7109375" style="2" bestFit="1" customWidth="1"/>
    <col min="2310" max="2310" width="8.140625" style="2" bestFit="1" customWidth="1"/>
    <col min="2311" max="2311" width="8" style="2" bestFit="1" customWidth="1"/>
    <col min="2312" max="2312" width="7.28515625" style="2" customWidth="1"/>
    <col min="2313" max="2313" width="7.42578125" style="2" customWidth="1"/>
    <col min="2314" max="2314" width="7.7109375" style="2" customWidth="1"/>
    <col min="2315" max="2315" width="9" style="2" bestFit="1" customWidth="1"/>
    <col min="2316" max="2316" width="11.140625" style="2" bestFit="1" customWidth="1"/>
    <col min="2317" max="2317" width="7.7109375" style="2" customWidth="1"/>
    <col min="2318" max="2318" width="9.42578125" style="2" bestFit="1" customWidth="1"/>
    <col min="2319" max="2319" width="7.42578125" style="2" customWidth="1"/>
    <col min="2320" max="2320" width="9.42578125" style="2" customWidth="1"/>
    <col min="2321" max="2321" width="5.28515625" style="2" customWidth="1"/>
    <col min="2322" max="2322" width="12.7109375" style="2"/>
    <col min="2323" max="2323" width="9.28515625" style="2" customWidth="1"/>
    <col min="2324" max="2324" width="9.85546875" style="2" customWidth="1"/>
    <col min="2325" max="2325" width="8.85546875" style="2" customWidth="1"/>
    <col min="2326" max="2326" width="12.7109375" style="2"/>
    <col min="2327" max="2327" width="3" style="2" customWidth="1"/>
    <col min="2328" max="2328" width="12.7109375" style="2"/>
    <col min="2329" max="2329" width="1.85546875" style="2" customWidth="1"/>
    <col min="2330" max="2330" width="12.7109375" style="2"/>
    <col min="2331" max="2331" width="3" style="2" customWidth="1"/>
    <col min="2332" max="2332" width="13.28515625" style="2" customWidth="1"/>
    <col min="2333" max="2560" width="12.7109375" style="2"/>
    <col min="2561" max="2561" width="9.7109375" style="2" customWidth="1"/>
    <col min="2562" max="2563" width="8.28515625" style="2" customWidth="1"/>
    <col min="2564" max="2564" width="7.85546875" style="2" bestFit="1" customWidth="1"/>
    <col min="2565" max="2565" width="4.7109375" style="2" bestFit="1" customWidth="1"/>
    <col min="2566" max="2566" width="8.140625" style="2" bestFit="1" customWidth="1"/>
    <col min="2567" max="2567" width="8" style="2" bestFit="1" customWidth="1"/>
    <col min="2568" max="2568" width="7.28515625" style="2" customWidth="1"/>
    <col min="2569" max="2569" width="7.42578125" style="2" customWidth="1"/>
    <col min="2570" max="2570" width="7.7109375" style="2" customWidth="1"/>
    <col min="2571" max="2571" width="9" style="2" bestFit="1" customWidth="1"/>
    <col min="2572" max="2572" width="11.140625" style="2" bestFit="1" customWidth="1"/>
    <col min="2573" max="2573" width="7.7109375" style="2" customWidth="1"/>
    <col min="2574" max="2574" width="9.42578125" style="2" bestFit="1" customWidth="1"/>
    <col min="2575" max="2575" width="7.42578125" style="2" customWidth="1"/>
    <col min="2576" max="2576" width="9.42578125" style="2" customWidth="1"/>
    <col min="2577" max="2577" width="5.28515625" style="2" customWidth="1"/>
    <col min="2578" max="2578" width="12.7109375" style="2"/>
    <col min="2579" max="2579" width="9.28515625" style="2" customWidth="1"/>
    <col min="2580" max="2580" width="9.85546875" style="2" customWidth="1"/>
    <col min="2581" max="2581" width="8.85546875" style="2" customWidth="1"/>
    <col min="2582" max="2582" width="12.7109375" style="2"/>
    <col min="2583" max="2583" width="3" style="2" customWidth="1"/>
    <col min="2584" max="2584" width="12.7109375" style="2"/>
    <col min="2585" max="2585" width="1.85546875" style="2" customWidth="1"/>
    <col min="2586" max="2586" width="12.7109375" style="2"/>
    <col min="2587" max="2587" width="3" style="2" customWidth="1"/>
    <col min="2588" max="2588" width="13.28515625" style="2" customWidth="1"/>
    <col min="2589" max="2816" width="12.7109375" style="2"/>
    <col min="2817" max="2817" width="9.7109375" style="2" customWidth="1"/>
    <col min="2818" max="2819" width="8.28515625" style="2" customWidth="1"/>
    <col min="2820" max="2820" width="7.85546875" style="2" bestFit="1" customWidth="1"/>
    <col min="2821" max="2821" width="4.7109375" style="2" bestFit="1" customWidth="1"/>
    <col min="2822" max="2822" width="8.140625" style="2" bestFit="1" customWidth="1"/>
    <col min="2823" max="2823" width="8" style="2" bestFit="1" customWidth="1"/>
    <col min="2824" max="2824" width="7.28515625" style="2" customWidth="1"/>
    <col min="2825" max="2825" width="7.42578125" style="2" customWidth="1"/>
    <col min="2826" max="2826" width="7.7109375" style="2" customWidth="1"/>
    <col min="2827" max="2827" width="9" style="2" bestFit="1" customWidth="1"/>
    <col min="2828" max="2828" width="11.140625" style="2" bestFit="1" customWidth="1"/>
    <col min="2829" max="2829" width="7.7109375" style="2" customWidth="1"/>
    <col min="2830" max="2830" width="9.42578125" style="2" bestFit="1" customWidth="1"/>
    <col min="2831" max="2831" width="7.42578125" style="2" customWidth="1"/>
    <col min="2832" max="2832" width="9.42578125" style="2" customWidth="1"/>
    <col min="2833" max="2833" width="5.28515625" style="2" customWidth="1"/>
    <col min="2834" max="2834" width="12.7109375" style="2"/>
    <col min="2835" max="2835" width="9.28515625" style="2" customWidth="1"/>
    <col min="2836" max="2836" width="9.85546875" style="2" customWidth="1"/>
    <col min="2837" max="2837" width="8.85546875" style="2" customWidth="1"/>
    <col min="2838" max="2838" width="12.7109375" style="2"/>
    <col min="2839" max="2839" width="3" style="2" customWidth="1"/>
    <col min="2840" max="2840" width="12.7109375" style="2"/>
    <col min="2841" max="2841" width="1.85546875" style="2" customWidth="1"/>
    <col min="2842" max="2842" width="12.7109375" style="2"/>
    <col min="2843" max="2843" width="3" style="2" customWidth="1"/>
    <col min="2844" max="2844" width="13.28515625" style="2" customWidth="1"/>
    <col min="2845" max="3072" width="12.7109375" style="2"/>
    <col min="3073" max="3073" width="9.7109375" style="2" customWidth="1"/>
    <col min="3074" max="3075" width="8.28515625" style="2" customWidth="1"/>
    <col min="3076" max="3076" width="7.85546875" style="2" bestFit="1" customWidth="1"/>
    <col min="3077" max="3077" width="4.7109375" style="2" bestFit="1" customWidth="1"/>
    <col min="3078" max="3078" width="8.140625" style="2" bestFit="1" customWidth="1"/>
    <col min="3079" max="3079" width="8" style="2" bestFit="1" customWidth="1"/>
    <col min="3080" max="3080" width="7.28515625" style="2" customWidth="1"/>
    <col min="3081" max="3081" width="7.42578125" style="2" customWidth="1"/>
    <col min="3082" max="3082" width="7.7109375" style="2" customWidth="1"/>
    <col min="3083" max="3083" width="9" style="2" bestFit="1" customWidth="1"/>
    <col min="3084" max="3084" width="11.140625" style="2" bestFit="1" customWidth="1"/>
    <col min="3085" max="3085" width="7.7109375" style="2" customWidth="1"/>
    <col min="3086" max="3086" width="9.42578125" style="2" bestFit="1" customWidth="1"/>
    <col min="3087" max="3087" width="7.42578125" style="2" customWidth="1"/>
    <col min="3088" max="3088" width="9.42578125" style="2" customWidth="1"/>
    <col min="3089" max="3089" width="5.28515625" style="2" customWidth="1"/>
    <col min="3090" max="3090" width="12.7109375" style="2"/>
    <col min="3091" max="3091" width="9.28515625" style="2" customWidth="1"/>
    <col min="3092" max="3092" width="9.85546875" style="2" customWidth="1"/>
    <col min="3093" max="3093" width="8.85546875" style="2" customWidth="1"/>
    <col min="3094" max="3094" width="12.7109375" style="2"/>
    <col min="3095" max="3095" width="3" style="2" customWidth="1"/>
    <col min="3096" max="3096" width="12.7109375" style="2"/>
    <col min="3097" max="3097" width="1.85546875" style="2" customWidth="1"/>
    <col min="3098" max="3098" width="12.7109375" style="2"/>
    <col min="3099" max="3099" width="3" style="2" customWidth="1"/>
    <col min="3100" max="3100" width="13.28515625" style="2" customWidth="1"/>
    <col min="3101" max="3328" width="12.7109375" style="2"/>
    <col min="3329" max="3329" width="9.7109375" style="2" customWidth="1"/>
    <col min="3330" max="3331" width="8.28515625" style="2" customWidth="1"/>
    <col min="3332" max="3332" width="7.85546875" style="2" bestFit="1" customWidth="1"/>
    <col min="3333" max="3333" width="4.7109375" style="2" bestFit="1" customWidth="1"/>
    <col min="3334" max="3334" width="8.140625" style="2" bestFit="1" customWidth="1"/>
    <col min="3335" max="3335" width="8" style="2" bestFit="1" customWidth="1"/>
    <col min="3336" max="3336" width="7.28515625" style="2" customWidth="1"/>
    <col min="3337" max="3337" width="7.42578125" style="2" customWidth="1"/>
    <col min="3338" max="3338" width="7.7109375" style="2" customWidth="1"/>
    <col min="3339" max="3339" width="9" style="2" bestFit="1" customWidth="1"/>
    <col min="3340" max="3340" width="11.140625" style="2" bestFit="1" customWidth="1"/>
    <col min="3341" max="3341" width="7.7109375" style="2" customWidth="1"/>
    <col min="3342" max="3342" width="9.42578125" style="2" bestFit="1" customWidth="1"/>
    <col min="3343" max="3343" width="7.42578125" style="2" customWidth="1"/>
    <col min="3344" max="3344" width="9.42578125" style="2" customWidth="1"/>
    <col min="3345" max="3345" width="5.28515625" style="2" customWidth="1"/>
    <col min="3346" max="3346" width="12.7109375" style="2"/>
    <col min="3347" max="3347" width="9.28515625" style="2" customWidth="1"/>
    <col min="3348" max="3348" width="9.85546875" style="2" customWidth="1"/>
    <col min="3349" max="3349" width="8.85546875" style="2" customWidth="1"/>
    <col min="3350" max="3350" width="12.7109375" style="2"/>
    <col min="3351" max="3351" width="3" style="2" customWidth="1"/>
    <col min="3352" max="3352" width="12.7109375" style="2"/>
    <col min="3353" max="3353" width="1.85546875" style="2" customWidth="1"/>
    <col min="3354" max="3354" width="12.7109375" style="2"/>
    <col min="3355" max="3355" width="3" style="2" customWidth="1"/>
    <col min="3356" max="3356" width="13.28515625" style="2" customWidth="1"/>
    <col min="3357" max="3584" width="12.7109375" style="2"/>
    <col min="3585" max="3585" width="9.7109375" style="2" customWidth="1"/>
    <col min="3586" max="3587" width="8.28515625" style="2" customWidth="1"/>
    <col min="3588" max="3588" width="7.85546875" style="2" bestFit="1" customWidth="1"/>
    <col min="3589" max="3589" width="4.7109375" style="2" bestFit="1" customWidth="1"/>
    <col min="3590" max="3590" width="8.140625" style="2" bestFit="1" customWidth="1"/>
    <col min="3591" max="3591" width="8" style="2" bestFit="1" customWidth="1"/>
    <col min="3592" max="3592" width="7.28515625" style="2" customWidth="1"/>
    <col min="3593" max="3593" width="7.42578125" style="2" customWidth="1"/>
    <col min="3594" max="3594" width="7.7109375" style="2" customWidth="1"/>
    <col min="3595" max="3595" width="9" style="2" bestFit="1" customWidth="1"/>
    <col min="3596" max="3596" width="11.140625" style="2" bestFit="1" customWidth="1"/>
    <col min="3597" max="3597" width="7.7109375" style="2" customWidth="1"/>
    <col min="3598" max="3598" width="9.42578125" style="2" bestFit="1" customWidth="1"/>
    <col min="3599" max="3599" width="7.42578125" style="2" customWidth="1"/>
    <col min="3600" max="3600" width="9.42578125" style="2" customWidth="1"/>
    <col min="3601" max="3601" width="5.28515625" style="2" customWidth="1"/>
    <col min="3602" max="3602" width="12.7109375" style="2"/>
    <col min="3603" max="3603" width="9.28515625" style="2" customWidth="1"/>
    <col min="3604" max="3604" width="9.85546875" style="2" customWidth="1"/>
    <col min="3605" max="3605" width="8.85546875" style="2" customWidth="1"/>
    <col min="3606" max="3606" width="12.7109375" style="2"/>
    <col min="3607" max="3607" width="3" style="2" customWidth="1"/>
    <col min="3608" max="3608" width="12.7109375" style="2"/>
    <col min="3609" max="3609" width="1.85546875" style="2" customWidth="1"/>
    <col min="3610" max="3610" width="12.7109375" style="2"/>
    <col min="3611" max="3611" width="3" style="2" customWidth="1"/>
    <col min="3612" max="3612" width="13.28515625" style="2" customWidth="1"/>
    <col min="3613" max="3840" width="12.7109375" style="2"/>
    <col min="3841" max="3841" width="9.7109375" style="2" customWidth="1"/>
    <col min="3842" max="3843" width="8.28515625" style="2" customWidth="1"/>
    <col min="3844" max="3844" width="7.85546875" style="2" bestFit="1" customWidth="1"/>
    <col min="3845" max="3845" width="4.7109375" style="2" bestFit="1" customWidth="1"/>
    <col min="3846" max="3846" width="8.140625" style="2" bestFit="1" customWidth="1"/>
    <col min="3847" max="3847" width="8" style="2" bestFit="1" customWidth="1"/>
    <col min="3848" max="3848" width="7.28515625" style="2" customWidth="1"/>
    <col min="3849" max="3849" width="7.42578125" style="2" customWidth="1"/>
    <col min="3850" max="3850" width="7.7109375" style="2" customWidth="1"/>
    <col min="3851" max="3851" width="9" style="2" bestFit="1" customWidth="1"/>
    <col min="3852" max="3852" width="11.140625" style="2" bestFit="1" customWidth="1"/>
    <col min="3853" max="3853" width="7.7109375" style="2" customWidth="1"/>
    <col min="3854" max="3854" width="9.42578125" style="2" bestFit="1" customWidth="1"/>
    <col min="3855" max="3855" width="7.42578125" style="2" customWidth="1"/>
    <col min="3856" max="3856" width="9.42578125" style="2" customWidth="1"/>
    <col min="3857" max="3857" width="5.28515625" style="2" customWidth="1"/>
    <col min="3858" max="3858" width="12.7109375" style="2"/>
    <col min="3859" max="3859" width="9.28515625" style="2" customWidth="1"/>
    <col min="3860" max="3860" width="9.85546875" style="2" customWidth="1"/>
    <col min="3861" max="3861" width="8.85546875" style="2" customWidth="1"/>
    <col min="3862" max="3862" width="12.7109375" style="2"/>
    <col min="3863" max="3863" width="3" style="2" customWidth="1"/>
    <col min="3864" max="3864" width="12.7109375" style="2"/>
    <col min="3865" max="3865" width="1.85546875" style="2" customWidth="1"/>
    <col min="3866" max="3866" width="12.7109375" style="2"/>
    <col min="3867" max="3867" width="3" style="2" customWidth="1"/>
    <col min="3868" max="3868" width="13.28515625" style="2" customWidth="1"/>
    <col min="3869" max="4096" width="12.7109375" style="2"/>
    <col min="4097" max="4097" width="9.7109375" style="2" customWidth="1"/>
    <col min="4098" max="4099" width="8.28515625" style="2" customWidth="1"/>
    <col min="4100" max="4100" width="7.85546875" style="2" bestFit="1" customWidth="1"/>
    <col min="4101" max="4101" width="4.7109375" style="2" bestFit="1" customWidth="1"/>
    <col min="4102" max="4102" width="8.140625" style="2" bestFit="1" customWidth="1"/>
    <col min="4103" max="4103" width="8" style="2" bestFit="1" customWidth="1"/>
    <col min="4104" max="4104" width="7.28515625" style="2" customWidth="1"/>
    <col min="4105" max="4105" width="7.42578125" style="2" customWidth="1"/>
    <col min="4106" max="4106" width="7.7109375" style="2" customWidth="1"/>
    <col min="4107" max="4107" width="9" style="2" bestFit="1" customWidth="1"/>
    <col min="4108" max="4108" width="11.140625" style="2" bestFit="1" customWidth="1"/>
    <col min="4109" max="4109" width="7.7109375" style="2" customWidth="1"/>
    <col min="4110" max="4110" width="9.42578125" style="2" bestFit="1" customWidth="1"/>
    <col min="4111" max="4111" width="7.42578125" style="2" customWidth="1"/>
    <col min="4112" max="4112" width="9.42578125" style="2" customWidth="1"/>
    <col min="4113" max="4113" width="5.28515625" style="2" customWidth="1"/>
    <col min="4114" max="4114" width="12.7109375" style="2"/>
    <col min="4115" max="4115" width="9.28515625" style="2" customWidth="1"/>
    <col min="4116" max="4116" width="9.85546875" style="2" customWidth="1"/>
    <col min="4117" max="4117" width="8.85546875" style="2" customWidth="1"/>
    <col min="4118" max="4118" width="12.7109375" style="2"/>
    <col min="4119" max="4119" width="3" style="2" customWidth="1"/>
    <col min="4120" max="4120" width="12.7109375" style="2"/>
    <col min="4121" max="4121" width="1.85546875" style="2" customWidth="1"/>
    <col min="4122" max="4122" width="12.7109375" style="2"/>
    <col min="4123" max="4123" width="3" style="2" customWidth="1"/>
    <col min="4124" max="4124" width="13.28515625" style="2" customWidth="1"/>
    <col min="4125" max="4352" width="12.7109375" style="2"/>
    <col min="4353" max="4353" width="9.7109375" style="2" customWidth="1"/>
    <col min="4354" max="4355" width="8.28515625" style="2" customWidth="1"/>
    <col min="4356" max="4356" width="7.85546875" style="2" bestFit="1" customWidth="1"/>
    <col min="4357" max="4357" width="4.7109375" style="2" bestFit="1" customWidth="1"/>
    <col min="4358" max="4358" width="8.140625" style="2" bestFit="1" customWidth="1"/>
    <col min="4359" max="4359" width="8" style="2" bestFit="1" customWidth="1"/>
    <col min="4360" max="4360" width="7.28515625" style="2" customWidth="1"/>
    <col min="4361" max="4361" width="7.42578125" style="2" customWidth="1"/>
    <col min="4362" max="4362" width="7.7109375" style="2" customWidth="1"/>
    <col min="4363" max="4363" width="9" style="2" bestFit="1" customWidth="1"/>
    <col min="4364" max="4364" width="11.140625" style="2" bestFit="1" customWidth="1"/>
    <col min="4365" max="4365" width="7.7109375" style="2" customWidth="1"/>
    <col min="4366" max="4366" width="9.42578125" style="2" bestFit="1" customWidth="1"/>
    <col min="4367" max="4367" width="7.42578125" style="2" customWidth="1"/>
    <col min="4368" max="4368" width="9.42578125" style="2" customWidth="1"/>
    <col min="4369" max="4369" width="5.28515625" style="2" customWidth="1"/>
    <col min="4370" max="4370" width="12.7109375" style="2"/>
    <col min="4371" max="4371" width="9.28515625" style="2" customWidth="1"/>
    <col min="4372" max="4372" width="9.85546875" style="2" customWidth="1"/>
    <col min="4373" max="4373" width="8.85546875" style="2" customWidth="1"/>
    <col min="4374" max="4374" width="12.7109375" style="2"/>
    <col min="4375" max="4375" width="3" style="2" customWidth="1"/>
    <col min="4376" max="4376" width="12.7109375" style="2"/>
    <col min="4377" max="4377" width="1.85546875" style="2" customWidth="1"/>
    <col min="4378" max="4378" width="12.7109375" style="2"/>
    <col min="4379" max="4379" width="3" style="2" customWidth="1"/>
    <col min="4380" max="4380" width="13.28515625" style="2" customWidth="1"/>
    <col min="4381" max="4608" width="12.7109375" style="2"/>
    <col min="4609" max="4609" width="9.7109375" style="2" customWidth="1"/>
    <col min="4610" max="4611" width="8.28515625" style="2" customWidth="1"/>
    <col min="4612" max="4612" width="7.85546875" style="2" bestFit="1" customWidth="1"/>
    <col min="4613" max="4613" width="4.7109375" style="2" bestFit="1" customWidth="1"/>
    <col min="4614" max="4614" width="8.140625" style="2" bestFit="1" customWidth="1"/>
    <col min="4615" max="4615" width="8" style="2" bestFit="1" customWidth="1"/>
    <col min="4616" max="4616" width="7.28515625" style="2" customWidth="1"/>
    <col min="4617" max="4617" width="7.42578125" style="2" customWidth="1"/>
    <col min="4618" max="4618" width="7.7109375" style="2" customWidth="1"/>
    <col min="4619" max="4619" width="9" style="2" bestFit="1" customWidth="1"/>
    <col min="4620" max="4620" width="11.140625" style="2" bestFit="1" customWidth="1"/>
    <col min="4621" max="4621" width="7.7109375" style="2" customWidth="1"/>
    <col min="4622" max="4622" width="9.42578125" style="2" bestFit="1" customWidth="1"/>
    <col min="4623" max="4623" width="7.42578125" style="2" customWidth="1"/>
    <col min="4624" max="4624" width="9.42578125" style="2" customWidth="1"/>
    <col min="4625" max="4625" width="5.28515625" style="2" customWidth="1"/>
    <col min="4626" max="4626" width="12.7109375" style="2"/>
    <col min="4627" max="4627" width="9.28515625" style="2" customWidth="1"/>
    <col min="4628" max="4628" width="9.85546875" style="2" customWidth="1"/>
    <col min="4629" max="4629" width="8.85546875" style="2" customWidth="1"/>
    <col min="4630" max="4630" width="12.7109375" style="2"/>
    <col min="4631" max="4631" width="3" style="2" customWidth="1"/>
    <col min="4632" max="4632" width="12.7109375" style="2"/>
    <col min="4633" max="4633" width="1.85546875" style="2" customWidth="1"/>
    <col min="4634" max="4634" width="12.7109375" style="2"/>
    <col min="4635" max="4635" width="3" style="2" customWidth="1"/>
    <col min="4636" max="4636" width="13.28515625" style="2" customWidth="1"/>
    <col min="4637" max="4864" width="12.7109375" style="2"/>
    <col min="4865" max="4865" width="9.7109375" style="2" customWidth="1"/>
    <col min="4866" max="4867" width="8.28515625" style="2" customWidth="1"/>
    <col min="4868" max="4868" width="7.85546875" style="2" bestFit="1" customWidth="1"/>
    <col min="4869" max="4869" width="4.7109375" style="2" bestFit="1" customWidth="1"/>
    <col min="4870" max="4870" width="8.140625" style="2" bestFit="1" customWidth="1"/>
    <col min="4871" max="4871" width="8" style="2" bestFit="1" customWidth="1"/>
    <col min="4872" max="4872" width="7.28515625" style="2" customWidth="1"/>
    <col min="4873" max="4873" width="7.42578125" style="2" customWidth="1"/>
    <col min="4874" max="4874" width="7.7109375" style="2" customWidth="1"/>
    <col min="4875" max="4875" width="9" style="2" bestFit="1" customWidth="1"/>
    <col min="4876" max="4876" width="11.140625" style="2" bestFit="1" customWidth="1"/>
    <col min="4877" max="4877" width="7.7109375" style="2" customWidth="1"/>
    <col min="4878" max="4878" width="9.42578125" style="2" bestFit="1" customWidth="1"/>
    <col min="4879" max="4879" width="7.42578125" style="2" customWidth="1"/>
    <col min="4880" max="4880" width="9.42578125" style="2" customWidth="1"/>
    <col min="4881" max="4881" width="5.28515625" style="2" customWidth="1"/>
    <col min="4882" max="4882" width="12.7109375" style="2"/>
    <col min="4883" max="4883" width="9.28515625" style="2" customWidth="1"/>
    <col min="4884" max="4884" width="9.85546875" style="2" customWidth="1"/>
    <col min="4885" max="4885" width="8.85546875" style="2" customWidth="1"/>
    <col min="4886" max="4886" width="12.7109375" style="2"/>
    <col min="4887" max="4887" width="3" style="2" customWidth="1"/>
    <col min="4888" max="4888" width="12.7109375" style="2"/>
    <col min="4889" max="4889" width="1.85546875" style="2" customWidth="1"/>
    <col min="4890" max="4890" width="12.7109375" style="2"/>
    <col min="4891" max="4891" width="3" style="2" customWidth="1"/>
    <col min="4892" max="4892" width="13.28515625" style="2" customWidth="1"/>
    <col min="4893" max="5120" width="12.7109375" style="2"/>
    <col min="5121" max="5121" width="9.7109375" style="2" customWidth="1"/>
    <col min="5122" max="5123" width="8.28515625" style="2" customWidth="1"/>
    <col min="5124" max="5124" width="7.85546875" style="2" bestFit="1" customWidth="1"/>
    <col min="5125" max="5125" width="4.7109375" style="2" bestFit="1" customWidth="1"/>
    <col min="5126" max="5126" width="8.140625" style="2" bestFit="1" customWidth="1"/>
    <col min="5127" max="5127" width="8" style="2" bestFit="1" customWidth="1"/>
    <col min="5128" max="5128" width="7.28515625" style="2" customWidth="1"/>
    <col min="5129" max="5129" width="7.42578125" style="2" customWidth="1"/>
    <col min="5130" max="5130" width="7.7109375" style="2" customWidth="1"/>
    <col min="5131" max="5131" width="9" style="2" bestFit="1" customWidth="1"/>
    <col min="5132" max="5132" width="11.140625" style="2" bestFit="1" customWidth="1"/>
    <col min="5133" max="5133" width="7.7109375" style="2" customWidth="1"/>
    <col min="5134" max="5134" width="9.42578125" style="2" bestFit="1" customWidth="1"/>
    <col min="5135" max="5135" width="7.42578125" style="2" customWidth="1"/>
    <col min="5136" max="5136" width="9.42578125" style="2" customWidth="1"/>
    <col min="5137" max="5137" width="5.28515625" style="2" customWidth="1"/>
    <col min="5138" max="5138" width="12.7109375" style="2"/>
    <col min="5139" max="5139" width="9.28515625" style="2" customWidth="1"/>
    <col min="5140" max="5140" width="9.85546875" style="2" customWidth="1"/>
    <col min="5141" max="5141" width="8.85546875" style="2" customWidth="1"/>
    <col min="5142" max="5142" width="12.7109375" style="2"/>
    <col min="5143" max="5143" width="3" style="2" customWidth="1"/>
    <col min="5144" max="5144" width="12.7109375" style="2"/>
    <col min="5145" max="5145" width="1.85546875" style="2" customWidth="1"/>
    <col min="5146" max="5146" width="12.7109375" style="2"/>
    <col min="5147" max="5147" width="3" style="2" customWidth="1"/>
    <col min="5148" max="5148" width="13.28515625" style="2" customWidth="1"/>
    <col min="5149" max="5376" width="12.7109375" style="2"/>
    <col min="5377" max="5377" width="9.7109375" style="2" customWidth="1"/>
    <col min="5378" max="5379" width="8.28515625" style="2" customWidth="1"/>
    <col min="5380" max="5380" width="7.85546875" style="2" bestFit="1" customWidth="1"/>
    <col min="5381" max="5381" width="4.7109375" style="2" bestFit="1" customWidth="1"/>
    <col min="5382" max="5382" width="8.140625" style="2" bestFit="1" customWidth="1"/>
    <col min="5383" max="5383" width="8" style="2" bestFit="1" customWidth="1"/>
    <col min="5384" max="5384" width="7.28515625" style="2" customWidth="1"/>
    <col min="5385" max="5385" width="7.42578125" style="2" customWidth="1"/>
    <col min="5386" max="5386" width="7.7109375" style="2" customWidth="1"/>
    <col min="5387" max="5387" width="9" style="2" bestFit="1" customWidth="1"/>
    <col min="5388" max="5388" width="11.140625" style="2" bestFit="1" customWidth="1"/>
    <col min="5389" max="5389" width="7.7109375" style="2" customWidth="1"/>
    <col min="5390" max="5390" width="9.42578125" style="2" bestFit="1" customWidth="1"/>
    <col min="5391" max="5391" width="7.42578125" style="2" customWidth="1"/>
    <col min="5392" max="5392" width="9.42578125" style="2" customWidth="1"/>
    <col min="5393" max="5393" width="5.28515625" style="2" customWidth="1"/>
    <col min="5394" max="5394" width="12.7109375" style="2"/>
    <col min="5395" max="5395" width="9.28515625" style="2" customWidth="1"/>
    <col min="5396" max="5396" width="9.85546875" style="2" customWidth="1"/>
    <col min="5397" max="5397" width="8.85546875" style="2" customWidth="1"/>
    <col min="5398" max="5398" width="12.7109375" style="2"/>
    <col min="5399" max="5399" width="3" style="2" customWidth="1"/>
    <col min="5400" max="5400" width="12.7109375" style="2"/>
    <col min="5401" max="5401" width="1.85546875" style="2" customWidth="1"/>
    <col min="5402" max="5402" width="12.7109375" style="2"/>
    <col min="5403" max="5403" width="3" style="2" customWidth="1"/>
    <col min="5404" max="5404" width="13.28515625" style="2" customWidth="1"/>
    <col min="5405" max="5632" width="12.7109375" style="2"/>
    <col min="5633" max="5633" width="9.7109375" style="2" customWidth="1"/>
    <col min="5634" max="5635" width="8.28515625" style="2" customWidth="1"/>
    <col min="5636" max="5636" width="7.85546875" style="2" bestFit="1" customWidth="1"/>
    <col min="5637" max="5637" width="4.7109375" style="2" bestFit="1" customWidth="1"/>
    <col min="5638" max="5638" width="8.140625" style="2" bestFit="1" customWidth="1"/>
    <col min="5639" max="5639" width="8" style="2" bestFit="1" customWidth="1"/>
    <col min="5640" max="5640" width="7.28515625" style="2" customWidth="1"/>
    <col min="5641" max="5641" width="7.42578125" style="2" customWidth="1"/>
    <col min="5642" max="5642" width="7.7109375" style="2" customWidth="1"/>
    <col min="5643" max="5643" width="9" style="2" bestFit="1" customWidth="1"/>
    <col min="5644" max="5644" width="11.140625" style="2" bestFit="1" customWidth="1"/>
    <col min="5645" max="5645" width="7.7109375" style="2" customWidth="1"/>
    <col min="5646" max="5646" width="9.42578125" style="2" bestFit="1" customWidth="1"/>
    <col min="5647" max="5647" width="7.42578125" style="2" customWidth="1"/>
    <col min="5648" max="5648" width="9.42578125" style="2" customWidth="1"/>
    <col min="5649" max="5649" width="5.28515625" style="2" customWidth="1"/>
    <col min="5650" max="5650" width="12.7109375" style="2"/>
    <col min="5651" max="5651" width="9.28515625" style="2" customWidth="1"/>
    <col min="5652" max="5652" width="9.85546875" style="2" customWidth="1"/>
    <col min="5653" max="5653" width="8.85546875" style="2" customWidth="1"/>
    <col min="5654" max="5654" width="12.7109375" style="2"/>
    <col min="5655" max="5655" width="3" style="2" customWidth="1"/>
    <col min="5656" max="5656" width="12.7109375" style="2"/>
    <col min="5657" max="5657" width="1.85546875" style="2" customWidth="1"/>
    <col min="5658" max="5658" width="12.7109375" style="2"/>
    <col min="5659" max="5659" width="3" style="2" customWidth="1"/>
    <col min="5660" max="5660" width="13.28515625" style="2" customWidth="1"/>
    <col min="5661" max="5888" width="12.7109375" style="2"/>
    <col min="5889" max="5889" width="9.7109375" style="2" customWidth="1"/>
    <col min="5890" max="5891" width="8.28515625" style="2" customWidth="1"/>
    <col min="5892" max="5892" width="7.85546875" style="2" bestFit="1" customWidth="1"/>
    <col min="5893" max="5893" width="4.7109375" style="2" bestFit="1" customWidth="1"/>
    <col min="5894" max="5894" width="8.140625" style="2" bestFit="1" customWidth="1"/>
    <col min="5895" max="5895" width="8" style="2" bestFit="1" customWidth="1"/>
    <col min="5896" max="5896" width="7.28515625" style="2" customWidth="1"/>
    <col min="5897" max="5897" width="7.42578125" style="2" customWidth="1"/>
    <col min="5898" max="5898" width="7.7109375" style="2" customWidth="1"/>
    <col min="5899" max="5899" width="9" style="2" bestFit="1" customWidth="1"/>
    <col min="5900" max="5900" width="11.140625" style="2" bestFit="1" customWidth="1"/>
    <col min="5901" max="5901" width="7.7109375" style="2" customWidth="1"/>
    <col min="5902" max="5902" width="9.42578125" style="2" bestFit="1" customWidth="1"/>
    <col min="5903" max="5903" width="7.42578125" style="2" customWidth="1"/>
    <col min="5904" max="5904" width="9.42578125" style="2" customWidth="1"/>
    <col min="5905" max="5905" width="5.28515625" style="2" customWidth="1"/>
    <col min="5906" max="5906" width="12.7109375" style="2"/>
    <col min="5907" max="5907" width="9.28515625" style="2" customWidth="1"/>
    <col min="5908" max="5908" width="9.85546875" style="2" customWidth="1"/>
    <col min="5909" max="5909" width="8.85546875" style="2" customWidth="1"/>
    <col min="5910" max="5910" width="12.7109375" style="2"/>
    <col min="5911" max="5911" width="3" style="2" customWidth="1"/>
    <col min="5912" max="5912" width="12.7109375" style="2"/>
    <col min="5913" max="5913" width="1.85546875" style="2" customWidth="1"/>
    <col min="5914" max="5914" width="12.7109375" style="2"/>
    <col min="5915" max="5915" width="3" style="2" customWidth="1"/>
    <col min="5916" max="5916" width="13.28515625" style="2" customWidth="1"/>
    <col min="5917" max="6144" width="12.7109375" style="2"/>
    <col min="6145" max="6145" width="9.7109375" style="2" customWidth="1"/>
    <col min="6146" max="6147" width="8.28515625" style="2" customWidth="1"/>
    <col min="6148" max="6148" width="7.85546875" style="2" bestFit="1" customWidth="1"/>
    <col min="6149" max="6149" width="4.7109375" style="2" bestFit="1" customWidth="1"/>
    <col min="6150" max="6150" width="8.140625" style="2" bestFit="1" customWidth="1"/>
    <col min="6151" max="6151" width="8" style="2" bestFit="1" customWidth="1"/>
    <col min="6152" max="6152" width="7.28515625" style="2" customWidth="1"/>
    <col min="6153" max="6153" width="7.42578125" style="2" customWidth="1"/>
    <col min="6154" max="6154" width="7.7109375" style="2" customWidth="1"/>
    <col min="6155" max="6155" width="9" style="2" bestFit="1" customWidth="1"/>
    <col min="6156" max="6156" width="11.140625" style="2" bestFit="1" customWidth="1"/>
    <col min="6157" max="6157" width="7.7109375" style="2" customWidth="1"/>
    <col min="6158" max="6158" width="9.42578125" style="2" bestFit="1" customWidth="1"/>
    <col min="6159" max="6159" width="7.42578125" style="2" customWidth="1"/>
    <col min="6160" max="6160" width="9.42578125" style="2" customWidth="1"/>
    <col min="6161" max="6161" width="5.28515625" style="2" customWidth="1"/>
    <col min="6162" max="6162" width="12.7109375" style="2"/>
    <col min="6163" max="6163" width="9.28515625" style="2" customWidth="1"/>
    <col min="6164" max="6164" width="9.85546875" style="2" customWidth="1"/>
    <col min="6165" max="6165" width="8.85546875" style="2" customWidth="1"/>
    <col min="6166" max="6166" width="12.7109375" style="2"/>
    <col min="6167" max="6167" width="3" style="2" customWidth="1"/>
    <col min="6168" max="6168" width="12.7109375" style="2"/>
    <col min="6169" max="6169" width="1.85546875" style="2" customWidth="1"/>
    <col min="6170" max="6170" width="12.7109375" style="2"/>
    <col min="6171" max="6171" width="3" style="2" customWidth="1"/>
    <col min="6172" max="6172" width="13.28515625" style="2" customWidth="1"/>
    <col min="6173" max="6400" width="12.7109375" style="2"/>
    <col min="6401" max="6401" width="9.7109375" style="2" customWidth="1"/>
    <col min="6402" max="6403" width="8.28515625" style="2" customWidth="1"/>
    <col min="6404" max="6404" width="7.85546875" style="2" bestFit="1" customWidth="1"/>
    <col min="6405" max="6405" width="4.7109375" style="2" bestFit="1" customWidth="1"/>
    <col min="6406" max="6406" width="8.140625" style="2" bestFit="1" customWidth="1"/>
    <col min="6407" max="6407" width="8" style="2" bestFit="1" customWidth="1"/>
    <col min="6408" max="6408" width="7.28515625" style="2" customWidth="1"/>
    <col min="6409" max="6409" width="7.42578125" style="2" customWidth="1"/>
    <col min="6410" max="6410" width="7.7109375" style="2" customWidth="1"/>
    <col min="6411" max="6411" width="9" style="2" bestFit="1" customWidth="1"/>
    <col min="6412" max="6412" width="11.140625" style="2" bestFit="1" customWidth="1"/>
    <col min="6413" max="6413" width="7.7109375" style="2" customWidth="1"/>
    <col min="6414" max="6414" width="9.42578125" style="2" bestFit="1" customWidth="1"/>
    <col min="6415" max="6415" width="7.42578125" style="2" customWidth="1"/>
    <col min="6416" max="6416" width="9.42578125" style="2" customWidth="1"/>
    <col min="6417" max="6417" width="5.28515625" style="2" customWidth="1"/>
    <col min="6418" max="6418" width="12.7109375" style="2"/>
    <col min="6419" max="6419" width="9.28515625" style="2" customWidth="1"/>
    <col min="6420" max="6420" width="9.85546875" style="2" customWidth="1"/>
    <col min="6421" max="6421" width="8.85546875" style="2" customWidth="1"/>
    <col min="6422" max="6422" width="12.7109375" style="2"/>
    <col min="6423" max="6423" width="3" style="2" customWidth="1"/>
    <col min="6424" max="6424" width="12.7109375" style="2"/>
    <col min="6425" max="6425" width="1.85546875" style="2" customWidth="1"/>
    <col min="6426" max="6426" width="12.7109375" style="2"/>
    <col min="6427" max="6427" width="3" style="2" customWidth="1"/>
    <col min="6428" max="6428" width="13.28515625" style="2" customWidth="1"/>
    <col min="6429" max="6656" width="12.7109375" style="2"/>
    <col min="6657" max="6657" width="9.7109375" style="2" customWidth="1"/>
    <col min="6658" max="6659" width="8.28515625" style="2" customWidth="1"/>
    <col min="6660" max="6660" width="7.85546875" style="2" bestFit="1" customWidth="1"/>
    <col min="6661" max="6661" width="4.7109375" style="2" bestFit="1" customWidth="1"/>
    <col min="6662" max="6662" width="8.140625" style="2" bestFit="1" customWidth="1"/>
    <col min="6663" max="6663" width="8" style="2" bestFit="1" customWidth="1"/>
    <col min="6664" max="6664" width="7.28515625" style="2" customWidth="1"/>
    <col min="6665" max="6665" width="7.42578125" style="2" customWidth="1"/>
    <col min="6666" max="6666" width="7.7109375" style="2" customWidth="1"/>
    <col min="6667" max="6667" width="9" style="2" bestFit="1" customWidth="1"/>
    <col min="6668" max="6668" width="11.140625" style="2" bestFit="1" customWidth="1"/>
    <col min="6669" max="6669" width="7.7109375" style="2" customWidth="1"/>
    <col min="6670" max="6670" width="9.42578125" style="2" bestFit="1" customWidth="1"/>
    <col min="6671" max="6671" width="7.42578125" style="2" customWidth="1"/>
    <col min="6672" max="6672" width="9.42578125" style="2" customWidth="1"/>
    <col min="6673" max="6673" width="5.28515625" style="2" customWidth="1"/>
    <col min="6674" max="6674" width="12.7109375" style="2"/>
    <col min="6675" max="6675" width="9.28515625" style="2" customWidth="1"/>
    <col min="6676" max="6676" width="9.85546875" style="2" customWidth="1"/>
    <col min="6677" max="6677" width="8.85546875" style="2" customWidth="1"/>
    <col min="6678" max="6678" width="12.7109375" style="2"/>
    <col min="6679" max="6679" width="3" style="2" customWidth="1"/>
    <col min="6680" max="6680" width="12.7109375" style="2"/>
    <col min="6681" max="6681" width="1.85546875" style="2" customWidth="1"/>
    <col min="6682" max="6682" width="12.7109375" style="2"/>
    <col min="6683" max="6683" width="3" style="2" customWidth="1"/>
    <col min="6684" max="6684" width="13.28515625" style="2" customWidth="1"/>
    <col min="6685" max="6912" width="12.7109375" style="2"/>
    <col min="6913" max="6913" width="9.7109375" style="2" customWidth="1"/>
    <col min="6914" max="6915" width="8.28515625" style="2" customWidth="1"/>
    <col min="6916" max="6916" width="7.85546875" style="2" bestFit="1" customWidth="1"/>
    <col min="6917" max="6917" width="4.7109375" style="2" bestFit="1" customWidth="1"/>
    <col min="6918" max="6918" width="8.140625" style="2" bestFit="1" customWidth="1"/>
    <col min="6919" max="6919" width="8" style="2" bestFit="1" customWidth="1"/>
    <col min="6920" max="6920" width="7.28515625" style="2" customWidth="1"/>
    <col min="6921" max="6921" width="7.42578125" style="2" customWidth="1"/>
    <col min="6922" max="6922" width="7.7109375" style="2" customWidth="1"/>
    <col min="6923" max="6923" width="9" style="2" bestFit="1" customWidth="1"/>
    <col min="6924" max="6924" width="11.140625" style="2" bestFit="1" customWidth="1"/>
    <col min="6925" max="6925" width="7.7109375" style="2" customWidth="1"/>
    <col min="6926" max="6926" width="9.42578125" style="2" bestFit="1" customWidth="1"/>
    <col min="6927" max="6927" width="7.42578125" style="2" customWidth="1"/>
    <col min="6928" max="6928" width="9.42578125" style="2" customWidth="1"/>
    <col min="6929" max="6929" width="5.28515625" style="2" customWidth="1"/>
    <col min="6930" max="6930" width="12.7109375" style="2"/>
    <col min="6931" max="6931" width="9.28515625" style="2" customWidth="1"/>
    <col min="6932" max="6932" width="9.85546875" style="2" customWidth="1"/>
    <col min="6933" max="6933" width="8.85546875" style="2" customWidth="1"/>
    <col min="6934" max="6934" width="12.7109375" style="2"/>
    <col min="6935" max="6935" width="3" style="2" customWidth="1"/>
    <col min="6936" max="6936" width="12.7109375" style="2"/>
    <col min="6937" max="6937" width="1.85546875" style="2" customWidth="1"/>
    <col min="6938" max="6938" width="12.7109375" style="2"/>
    <col min="6939" max="6939" width="3" style="2" customWidth="1"/>
    <col min="6940" max="6940" width="13.28515625" style="2" customWidth="1"/>
    <col min="6941" max="7168" width="12.7109375" style="2"/>
    <col min="7169" max="7169" width="9.7109375" style="2" customWidth="1"/>
    <col min="7170" max="7171" width="8.28515625" style="2" customWidth="1"/>
    <col min="7172" max="7172" width="7.85546875" style="2" bestFit="1" customWidth="1"/>
    <col min="7173" max="7173" width="4.7109375" style="2" bestFit="1" customWidth="1"/>
    <col min="7174" max="7174" width="8.140625" style="2" bestFit="1" customWidth="1"/>
    <col min="7175" max="7175" width="8" style="2" bestFit="1" customWidth="1"/>
    <col min="7176" max="7176" width="7.28515625" style="2" customWidth="1"/>
    <col min="7177" max="7177" width="7.42578125" style="2" customWidth="1"/>
    <col min="7178" max="7178" width="7.7109375" style="2" customWidth="1"/>
    <col min="7179" max="7179" width="9" style="2" bestFit="1" customWidth="1"/>
    <col min="7180" max="7180" width="11.140625" style="2" bestFit="1" customWidth="1"/>
    <col min="7181" max="7181" width="7.7109375" style="2" customWidth="1"/>
    <col min="7182" max="7182" width="9.42578125" style="2" bestFit="1" customWidth="1"/>
    <col min="7183" max="7183" width="7.42578125" style="2" customWidth="1"/>
    <col min="7184" max="7184" width="9.42578125" style="2" customWidth="1"/>
    <col min="7185" max="7185" width="5.28515625" style="2" customWidth="1"/>
    <col min="7186" max="7186" width="12.7109375" style="2"/>
    <col min="7187" max="7187" width="9.28515625" style="2" customWidth="1"/>
    <col min="7188" max="7188" width="9.85546875" style="2" customWidth="1"/>
    <col min="7189" max="7189" width="8.85546875" style="2" customWidth="1"/>
    <col min="7190" max="7190" width="12.7109375" style="2"/>
    <col min="7191" max="7191" width="3" style="2" customWidth="1"/>
    <col min="7192" max="7192" width="12.7109375" style="2"/>
    <col min="7193" max="7193" width="1.85546875" style="2" customWidth="1"/>
    <col min="7194" max="7194" width="12.7109375" style="2"/>
    <col min="7195" max="7195" width="3" style="2" customWidth="1"/>
    <col min="7196" max="7196" width="13.28515625" style="2" customWidth="1"/>
    <col min="7197" max="7424" width="12.7109375" style="2"/>
    <col min="7425" max="7425" width="9.7109375" style="2" customWidth="1"/>
    <col min="7426" max="7427" width="8.28515625" style="2" customWidth="1"/>
    <col min="7428" max="7428" width="7.85546875" style="2" bestFit="1" customWidth="1"/>
    <col min="7429" max="7429" width="4.7109375" style="2" bestFit="1" customWidth="1"/>
    <col min="7430" max="7430" width="8.140625" style="2" bestFit="1" customWidth="1"/>
    <col min="7431" max="7431" width="8" style="2" bestFit="1" customWidth="1"/>
    <col min="7432" max="7432" width="7.28515625" style="2" customWidth="1"/>
    <col min="7433" max="7433" width="7.42578125" style="2" customWidth="1"/>
    <col min="7434" max="7434" width="7.7109375" style="2" customWidth="1"/>
    <col min="7435" max="7435" width="9" style="2" bestFit="1" customWidth="1"/>
    <col min="7436" max="7436" width="11.140625" style="2" bestFit="1" customWidth="1"/>
    <col min="7437" max="7437" width="7.7109375" style="2" customWidth="1"/>
    <col min="7438" max="7438" width="9.42578125" style="2" bestFit="1" customWidth="1"/>
    <col min="7439" max="7439" width="7.42578125" style="2" customWidth="1"/>
    <col min="7440" max="7440" width="9.42578125" style="2" customWidth="1"/>
    <col min="7441" max="7441" width="5.28515625" style="2" customWidth="1"/>
    <col min="7442" max="7442" width="12.7109375" style="2"/>
    <col min="7443" max="7443" width="9.28515625" style="2" customWidth="1"/>
    <col min="7444" max="7444" width="9.85546875" style="2" customWidth="1"/>
    <col min="7445" max="7445" width="8.85546875" style="2" customWidth="1"/>
    <col min="7446" max="7446" width="12.7109375" style="2"/>
    <col min="7447" max="7447" width="3" style="2" customWidth="1"/>
    <col min="7448" max="7448" width="12.7109375" style="2"/>
    <col min="7449" max="7449" width="1.85546875" style="2" customWidth="1"/>
    <col min="7450" max="7450" width="12.7109375" style="2"/>
    <col min="7451" max="7451" width="3" style="2" customWidth="1"/>
    <col min="7452" max="7452" width="13.28515625" style="2" customWidth="1"/>
    <col min="7453" max="7680" width="12.7109375" style="2"/>
    <col min="7681" max="7681" width="9.7109375" style="2" customWidth="1"/>
    <col min="7682" max="7683" width="8.28515625" style="2" customWidth="1"/>
    <col min="7684" max="7684" width="7.85546875" style="2" bestFit="1" customWidth="1"/>
    <col min="7685" max="7685" width="4.7109375" style="2" bestFit="1" customWidth="1"/>
    <col min="7686" max="7686" width="8.140625" style="2" bestFit="1" customWidth="1"/>
    <col min="7687" max="7687" width="8" style="2" bestFit="1" customWidth="1"/>
    <col min="7688" max="7688" width="7.28515625" style="2" customWidth="1"/>
    <col min="7689" max="7689" width="7.42578125" style="2" customWidth="1"/>
    <col min="7690" max="7690" width="7.7109375" style="2" customWidth="1"/>
    <col min="7691" max="7691" width="9" style="2" bestFit="1" customWidth="1"/>
    <col min="7692" max="7692" width="11.140625" style="2" bestFit="1" customWidth="1"/>
    <col min="7693" max="7693" width="7.7109375" style="2" customWidth="1"/>
    <col min="7694" max="7694" width="9.42578125" style="2" bestFit="1" customWidth="1"/>
    <col min="7695" max="7695" width="7.42578125" style="2" customWidth="1"/>
    <col min="7696" max="7696" width="9.42578125" style="2" customWidth="1"/>
    <col min="7697" max="7697" width="5.28515625" style="2" customWidth="1"/>
    <col min="7698" max="7698" width="12.7109375" style="2"/>
    <col min="7699" max="7699" width="9.28515625" style="2" customWidth="1"/>
    <col min="7700" max="7700" width="9.85546875" style="2" customWidth="1"/>
    <col min="7701" max="7701" width="8.85546875" style="2" customWidth="1"/>
    <col min="7702" max="7702" width="12.7109375" style="2"/>
    <col min="7703" max="7703" width="3" style="2" customWidth="1"/>
    <col min="7704" max="7704" width="12.7109375" style="2"/>
    <col min="7705" max="7705" width="1.85546875" style="2" customWidth="1"/>
    <col min="7706" max="7706" width="12.7109375" style="2"/>
    <col min="7707" max="7707" width="3" style="2" customWidth="1"/>
    <col min="7708" max="7708" width="13.28515625" style="2" customWidth="1"/>
    <col min="7709" max="7936" width="12.7109375" style="2"/>
    <col min="7937" max="7937" width="9.7109375" style="2" customWidth="1"/>
    <col min="7938" max="7939" width="8.28515625" style="2" customWidth="1"/>
    <col min="7940" max="7940" width="7.85546875" style="2" bestFit="1" customWidth="1"/>
    <col min="7941" max="7941" width="4.7109375" style="2" bestFit="1" customWidth="1"/>
    <col min="7942" max="7942" width="8.140625" style="2" bestFit="1" customWidth="1"/>
    <col min="7943" max="7943" width="8" style="2" bestFit="1" customWidth="1"/>
    <col min="7944" max="7944" width="7.28515625" style="2" customWidth="1"/>
    <col min="7945" max="7945" width="7.42578125" style="2" customWidth="1"/>
    <col min="7946" max="7946" width="7.7109375" style="2" customWidth="1"/>
    <col min="7947" max="7947" width="9" style="2" bestFit="1" customWidth="1"/>
    <col min="7948" max="7948" width="11.140625" style="2" bestFit="1" customWidth="1"/>
    <col min="7949" max="7949" width="7.7109375" style="2" customWidth="1"/>
    <col min="7950" max="7950" width="9.42578125" style="2" bestFit="1" customWidth="1"/>
    <col min="7951" max="7951" width="7.42578125" style="2" customWidth="1"/>
    <col min="7952" max="7952" width="9.42578125" style="2" customWidth="1"/>
    <col min="7953" max="7953" width="5.28515625" style="2" customWidth="1"/>
    <col min="7954" max="7954" width="12.7109375" style="2"/>
    <col min="7955" max="7955" width="9.28515625" style="2" customWidth="1"/>
    <col min="7956" max="7956" width="9.85546875" style="2" customWidth="1"/>
    <col min="7957" max="7957" width="8.85546875" style="2" customWidth="1"/>
    <col min="7958" max="7958" width="12.7109375" style="2"/>
    <col min="7959" max="7959" width="3" style="2" customWidth="1"/>
    <col min="7960" max="7960" width="12.7109375" style="2"/>
    <col min="7961" max="7961" width="1.85546875" style="2" customWidth="1"/>
    <col min="7962" max="7962" width="12.7109375" style="2"/>
    <col min="7963" max="7963" width="3" style="2" customWidth="1"/>
    <col min="7964" max="7964" width="13.28515625" style="2" customWidth="1"/>
    <col min="7965" max="8192" width="12.7109375" style="2"/>
    <col min="8193" max="8193" width="9.7109375" style="2" customWidth="1"/>
    <col min="8194" max="8195" width="8.28515625" style="2" customWidth="1"/>
    <col min="8196" max="8196" width="7.85546875" style="2" bestFit="1" customWidth="1"/>
    <col min="8197" max="8197" width="4.7109375" style="2" bestFit="1" customWidth="1"/>
    <col min="8198" max="8198" width="8.140625" style="2" bestFit="1" customWidth="1"/>
    <col min="8199" max="8199" width="8" style="2" bestFit="1" customWidth="1"/>
    <col min="8200" max="8200" width="7.28515625" style="2" customWidth="1"/>
    <col min="8201" max="8201" width="7.42578125" style="2" customWidth="1"/>
    <col min="8202" max="8202" width="7.7109375" style="2" customWidth="1"/>
    <col min="8203" max="8203" width="9" style="2" bestFit="1" customWidth="1"/>
    <col min="8204" max="8204" width="11.140625" style="2" bestFit="1" customWidth="1"/>
    <col min="8205" max="8205" width="7.7109375" style="2" customWidth="1"/>
    <col min="8206" max="8206" width="9.42578125" style="2" bestFit="1" customWidth="1"/>
    <col min="8207" max="8207" width="7.42578125" style="2" customWidth="1"/>
    <col min="8208" max="8208" width="9.42578125" style="2" customWidth="1"/>
    <col min="8209" max="8209" width="5.28515625" style="2" customWidth="1"/>
    <col min="8210" max="8210" width="12.7109375" style="2"/>
    <col min="8211" max="8211" width="9.28515625" style="2" customWidth="1"/>
    <col min="8212" max="8212" width="9.85546875" style="2" customWidth="1"/>
    <col min="8213" max="8213" width="8.85546875" style="2" customWidth="1"/>
    <col min="8214" max="8214" width="12.7109375" style="2"/>
    <col min="8215" max="8215" width="3" style="2" customWidth="1"/>
    <col min="8216" max="8216" width="12.7109375" style="2"/>
    <col min="8217" max="8217" width="1.85546875" style="2" customWidth="1"/>
    <col min="8218" max="8218" width="12.7109375" style="2"/>
    <col min="8219" max="8219" width="3" style="2" customWidth="1"/>
    <col min="8220" max="8220" width="13.28515625" style="2" customWidth="1"/>
    <col min="8221" max="8448" width="12.7109375" style="2"/>
    <col min="8449" max="8449" width="9.7109375" style="2" customWidth="1"/>
    <col min="8450" max="8451" width="8.28515625" style="2" customWidth="1"/>
    <col min="8452" max="8452" width="7.85546875" style="2" bestFit="1" customWidth="1"/>
    <col min="8453" max="8453" width="4.7109375" style="2" bestFit="1" customWidth="1"/>
    <col min="8454" max="8454" width="8.140625" style="2" bestFit="1" customWidth="1"/>
    <col min="8455" max="8455" width="8" style="2" bestFit="1" customWidth="1"/>
    <col min="8456" max="8456" width="7.28515625" style="2" customWidth="1"/>
    <col min="8457" max="8457" width="7.42578125" style="2" customWidth="1"/>
    <col min="8458" max="8458" width="7.7109375" style="2" customWidth="1"/>
    <col min="8459" max="8459" width="9" style="2" bestFit="1" customWidth="1"/>
    <col min="8460" max="8460" width="11.140625" style="2" bestFit="1" customWidth="1"/>
    <col min="8461" max="8461" width="7.7109375" style="2" customWidth="1"/>
    <col min="8462" max="8462" width="9.42578125" style="2" bestFit="1" customWidth="1"/>
    <col min="8463" max="8463" width="7.42578125" style="2" customWidth="1"/>
    <col min="8464" max="8464" width="9.42578125" style="2" customWidth="1"/>
    <col min="8465" max="8465" width="5.28515625" style="2" customWidth="1"/>
    <col min="8466" max="8466" width="12.7109375" style="2"/>
    <col min="8467" max="8467" width="9.28515625" style="2" customWidth="1"/>
    <col min="8468" max="8468" width="9.85546875" style="2" customWidth="1"/>
    <col min="8469" max="8469" width="8.85546875" style="2" customWidth="1"/>
    <col min="8470" max="8470" width="12.7109375" style="2"/>
    <col min="8471" max="8471" width="3" style="2" customWidth="1"/>
    <col min="8472" max="8472" width="12.7109375" style="2"/>
    <col min="8473" max="8473" width="1.85546875" style="2" customWidth="1"/>
    <col min="8474" max="8474" width="12.7109375" style="2"/>
    <col min="8475" max="8475" width="3" style="2" customWidth="1"/>
    <col min="8476" max="8476" width="13.28515625" style="2" customWidth="1"/>
    <col min="8477" max="8704" width="12.7109375" style="2"/>
    <col min="8705" max="8705" width="9.7109375" style="2" customWidth="1"/>
    <col min="8706" max="8707" width="8.28515625" style="2" customWidth="1"/>
    <col min="8708" max="8708" width="7.85546875" style="2" bestFit="1" customWidth="1"/>
    <col min="8709" max="8709" width="4.7109375" style="2" bestFit="1" customWidth="1"/>
    <col min="8710" max="8710" width="8.140625" style="2" bestFit="1" customWidth="1"/>
    <col min="8711" max="8711" width="8" style="2" bestFit="1" customWidth="1"/>
    <col min="8712" max="8712" width="7.28515625" style="2" customWidth="1"/>
    <col min="8713" max="8713" width="7.42578125" style="2" customWidth="1"/>
    <col min="8714" max="8714" width="7.7109375" style="2" customWidth="1"/>
    <col min="8715" max="8715" width="9" style="2" bestFit="1" customWidth="1"/>
    <col min="8716" max="8716" width="11.140625" style="2" bestFit="1" customWidth="1"/>
    <col min="8717" max="8717" width="7.7109375" style="2" customWidth="1"/>
    <col min="8718" max="8718" width="9.42578125" style="2" bestFit="1" customWidth="1"/>
    <col min="8719" max="8719" width="7.42578125" style="2" customWidth="1"/>
    <col min="8720" max="8720" width="9.42578125" style="2" customWidth="1"/>
    <col min="8721" max="8721" width="5.28515625" style="2" customWidth="1"/>
    <col min="8722" max="8722" width="12.7109375" style="2"/>
    <col min="8723" max="8723" width="9.28515625" style="2" customWidth="1"/>
    <col min="8724" max="8724" width="9.85546875" style="2" customWidth="1"/>
    <col min="8725" max="8725" width="8.85546875" style="2" customWidth="1"/>
    <col min="8726" max="8726" width="12.7109375" style="2"/>
    <col min="8727" max="8727" width="3" style="2" customWidth="1"/>
    <col min="8728" max="8728" width="12.7109375" style="2"/>
    <col min="8729" max="8729" width="1.85546875" style="2" customWidth="1"/>
    <col min="8730" max="8730" width="12.7109375" style="2"/>
    <col min="8731" max="8731" width="3" style="2" customWidth="1"/>
    <col min="8732" max="8732" width="13.28515625" style="2" customWidth="1"/>
    <col min="8733" max="8960" width="12.7109375" style="2"/>
    <col min="8961" max="8961" width="9.7109375" style="2" customWidth="1"/>
    <col min="8962" max="8963" width="8.28515625" style="2" customWidth="1"/>
    <col min="8964" max="8964" width="7.85546875" style="2" bestFit="1" customWidth="1"/>
    <col min="8965" max="8965" width="4.7109375" style="2" bestFit="1" customWidth="1"/>
    <col min="8966" max="8966" width="8.140625" style="2" bestFit="1" customWidth="1"/>
    <col min="8967" max="8967" width="8" style="2" bestFit="1" customWidth="1"/>
    <col min="8968" max="8968" width="7.28515625" style="2" customWidth="1"/>
    <col min="8969" max="8969" width="7.42578125" style="2" customWidth="1"/>
    <col min="8970" max="8970" width="7.7109375" style="2" customWidth="1"/>
    <col min="8971" max="8971" width="9" style="2" bestFit="1" customWidth="1"/>
    <col min="8972" max="8972" width="11.140625" style="2" bestFit="1" customWidth="1"/>
    <col min="8973" max="8973" width="7.7109375" style="2" customWidth="1"/>
    <col min="8974" max="8974" width="9.42578125" style="2" bestFit="1" customWidth="1"/>
    <col min="8975" max="8975" width="7.42578125" style="2" customWidth="1"/>
    <col min="8976" max="8976" width="9.42578125" style="2" customWidth="1"/>
    <col min="8977" max="8977" width="5.28515625" style="2" customWidth="1"/>
    <col min="8978" max="8978" width="12.7109375" style="2"/>
    <col min="8979" max="8979" width="9.28515625" style="2" customWidth="1"/>
    <col min="8980" max="8980" width="9.85546875" style="2" customWidth="1"/>
    <col min="8981" max="8981" width="8.85546875" style="2" customWidth="1"/>
    <col min="8982" max="8982" width="12.7109375" style="2"/>
    <col min="8983" max="8983" width="3" style="2" customWidth="1"/>
    <col min="8984" max="8984" width="12.7109375" style="2"/>
    <col min="8985" max="8985" width="1.85546875" style="2" customWidth="1"/>
    <col min="8986" max="8986" width="12.7109375" style="2"/>
    <col min="8987" max="8987" width="3" style="2" customWidth="1"/>
    <col min="8988" max="8988" width="13.28515625" style="2" customWidth="1"/>
    <col min="8989" max="9216" width="12.7109375" style="2"/>
    <col min="9217" max="9217" width="9.7109375" style="2" customWidth="1"/>
    <col min="9218" max="9219" width="8.28515625" style="2" customWidth="1"/>
    <col min="9220" max="9220" width="7.85546875" style="2" bestFit="1" customWidth="1"/>
    <col min="9221" max="9221" width="4.7109375" style="2" bestFit="1" customWidth="1"/>
    <col min="9222" max="9222" width="8.140625" style="2" bestFit="1" customWidth="1"/>
    <col min="9223" max="9223" width="8" style="2" bestFit="1" customWidth="1"/>
    <col min="9224" max="9224" width="7.28515625" style="2" customWidth="1"/>
    <col min="9225" max="9225" width="7.42578125" style="2" customWidth="1"/>
    <col min="9226" max="9226" width="7.7109375" style="2" customWidth="1"/>
    <col min="9227" max="9227" width="9" style="2" bestFit="1" customWidth="1"/>
    <col min="9228" max="9228" width="11.140625" style="2" bestFit="1" customWidth="1"/>
    <col min="9229" max="9229" width="7.7109375" style="2" customWidth="1"/>
    <col min="9230" max="9230" width="9.42578125" style="2" bestFit="1" customWidth="1"/>
    <col min="9231" max="9231" width="7.42578125" style="2" customWidth="1"/>
    <col min="9232" max="9232" width="9.42578125" style="2" customWidth="1"/>
    <col min="9233" max="9233" width="5.28515625" style="2" customWidth="1"/>
    <col min="9234" max="9234" width="12.7109375" style="2"/>
    <col min="9235" max="9235" width="9.28515625" style="2" customWidth="1"/>
    <col min="9236" max="9236" width="9.85546875" style="2" customWidth="1"/>
    <col min="9237" max="9237" width="8.85546875" style="2" customWidth="1"/>
    <col min="9238" max="9238" width="12.7109375" style="2"/>
    <col min="9239" max="9239" width="3" style="2" customWidth="1"/>
    <col min="9240" max="9240" width="12.7109375" style="2"/>
    <col min="9241" max="9241" width="1.85546875" style="2" customWidth="1"/>
    <col min="9242" max="9242" width="12.7109375" style="2"/>
    <col min="9243" max="9243" width="3" style="2" customWidth="1"/>
    <col min="9244" max="9244" width="13.28515625" style="2" customWidth="1"/>
    <col min="9245" max="9472" width="12.7109375" style="2"/>
    <col min="9473" max="9473" width="9.7109375" style="2" customWidth="1"/>
    <col min="9474" max="9475" width="8.28515625" style="2" customWidth="1"/>
    <col min="9476" max="9476" width="7.85546875" style="2" bestFit="1" customWidth="1"/>
    <col min="9477" max="9477" width="4.7109375" style="2" bestFit="1" customWidth="1"/>
    <col min="9478" max="9478" width="8.140625" style="2" bestFit="1" customWidth="1"/>
    <col min="9479" max="9479" width="8" style="2" bestFit="1" customWidth="1"/>
    <col min="9480" max="9480" width="7.28515625" style="2" customWidth="1"/>
    <col min="9481" max="9481" width="7.42578125" style="2" customWidth="1"/>
    <col min="9482" max="9482" width="7.7109375" style="2" customWidth="1"/>
    <col min="9483" max="9483" width="9" style="2" bestFit="1" customWidth="1"/>
    <col min="9484" max="9484" width="11.140625" style="2" bestFit="1" customWidth="1"/>
    <col min="9485" max="9485" width="7.7109375" style="2" customWidth="1"/>
    <col min="9486" max="9486" width="9.42578125" style="2" bestFit="1" customWidth="1"/>
    <col min="9487" max="9487" width="7.42578125" style="2" customWidth="1"/>
    <col min="9488" max="9488" width="9.42578125" style="2" customWidth="1"/>
    <col min="9489" max="9489" width="5.28515625" style="2" customWidth="1"/>
    <col min="9490" max="9490" width="12.7109375" style="2"/>
    <col min="9491" max="9491" width="9.28515625" style="2" customWidth="1"/>
    <col min="9492" max="9492" width="9.85546875" style="2" customWidth="1"/>
    <col min="9493" max="9493" width="8.85546875" style="2" customWidth="1"/>
    <col min="9494" max="9494" width="12.7109375" style="2"/>
    <col min="9495" max="9495" width="3" style="2" customWidth="1"/>
    <col min="9496" max="9496" width="12.7109375" style="2"/>
    <col min="9497" max="9497" width="1.85546875" style="2" customWidth="1"/>
    <col min="9498" max="9498" width="12.7109375" style="2"/>
    <col min="9499" max="9499" width="3" style="2" customWidth="1"/>
    <col min="9500" max="9500" width="13.28515625" style="2" customWidth="1"/>
    <col min="9501" max="9728" width="12.7109375" style="2"/>
    <col min="9729" max="9729" width="9.7109375" style="2" customWidth="1"/>
    <col min="9730" max="9731" width="8.28515625" style="2" customWidth="1"/>
    <col min="9732" max="9732" width="7.85546875" style="2" bestFit="1" customWidth="1"/>
    <col min="9733" max="9733" width="4.7109375" style="2" bestFit="1" customWidth="1"/>
    <col min="9734" max="9734" width="8.140625" style="2" bestFit="1" customWidth="1"/>
    <col min="9735" max="9735" width="8" style="2" bestFit="1" customWidth="1"/>
    <col min="9736" max="9736" width="7.28515625" style="2" customWidth="1"/>
    <col min="9737" max="9737" width="7.42578125" style="2" customWidth="1"/>
    <col min="9738" max="9738" width="7.7109375" style="2" customWidth="1"/>
    <col min="9739" max="9739" width="9" style="2" bestFit="1" customWidth="1"/>
    <col min="9740" max="9740" width="11.140625" style="2" bestFit="1" customWidth="1"/>
    <col min="9741" max="9741" width="7.7109375" style="2" customWidth="1"/>
    <col min="9742" max="9742" width="9.42578125" style="2" bestFit="1" customWidth="1"/>
    <col min="9743" max="9743" width="7.42578125" style="2" customWidth="1"/>
    <col min="9744" max="9744" width="9.42578125" style="2" customWidth="1"/>
    <col min="9745" max="9745" width="5.28515625" style="2" customWidth="1"/>
    <col min="9746" max="9746" width="12.7109375" style="2"/>
    <col min="9747" max="9747" width="9.28515625" style="2" customWidth="1"/>
    <col min="9748" max="9748" width="9.85546875" style="2" customWidth="1"/>
    <col min="9749" max="9749" width="8.85546875" style="2" customWidth="1"/>
    <col min="9750" max="9750" width="12.7109375" style="2"/>
    <col min="9751" max="9751" width="3" style="2" customWidth="1"/>
    <col min="9752" max="9752" width="12.7109375" style="2"/>
    <col min="9753" max="9753" width="1.85546875" style="2" customWidth="1"/>
    <col min="9754" max="9754" width="12.7109375" style="2"/>
    <col min="9755" max="9755" width="3" style="2" customWidth="1"/>
    <col min="9756" max="9756" width="13.28515625" style="2" customWidth="1"/>
    <col min="9757" max="9984" width="12.7109375" style="2"/>
    <col min="9985" max="9985" width="9.7109375" style="2" customWidth="1"/>
    <col min="9986" max="9987" width="8.28515625" style="2" customWidth="1"/>
    <col min="9988" max="9988" width="7.85546875" style="2" bestFit="1" customWidth="1"/>
    <col min="9989" max="9989" width="4.7109375" style="2" bestFit="1" customWidth="1"/>
    <col min="9990" max="9990" width="8.140625" style="2" bestFit="1" customWidth="1"/>
    <col min="9991" max="9991" width="8" style="2" bestFit="1" customWidth="1"/>
    <col min="9992" max="9992" width="7.28515625" style="2" customWidth="1"/>
    <col min="9993" max="9993" width="7.42578125" style="2" customWidth="1"/>
    <col min="9994" max="9994" width="7.7109375" style="2" customWidth="1"/>
    <col min="9995" max="9995" width="9" style="2" bestFit="1" customWidth="1"/>
    <col min="9996" max="9996" width="11.140625" style="2" bestFit="1" customWidth="1"/>
    <col min="9997" max="9997" width="7.7109375" style="2" customWidth="1"/>
    <col min="9998" max="9998" width="9.42578125" style="2" bestFit="1" customWidth="1"/>
    <col min="9999" max="9999" width="7.42578125" style="2" customWidth="1"/>
    <col min="10000" max="10000" width="9.42578125" style="2" customWidth="1"/>
    <col min="10001" max="10001" width="5.28515625" style="2" customWidth="1"/>
    <col min="10002" max="10002" width="12.7109375" style="2"/>
    <col min="10003" max="10003" width="9.28515625" style="2" customWidth="1"/>
    <col min="10004" max="10004" width="9.85546875" style="2" customWidth="1"/>
    <col min="10005" max="10005" width="8.85546875" style="2" customWidth="1"/>
    <col min="10006" max="10006" width="12.7109375" style="2"/>
    <col min="10007" max="10007" width="3" style="2" customWidth="1"/>
    <col min="10008" max="10008" width="12.7109375" style="2"/>
    <col min="10009" max="10009" width="1.85546875" style="2" customWidth="1"/>
    <col min="10010" max="10010" width="12.7109375" style="2"/>
    <col min="10011" max="10011" width="3" style="2" customWidth="1"/>
    <col min="10012" max="10012" width="13.28515625" style="2" customWidth="1"/>
    <col min="10013" max="10240" width="12.7109375" style="2"/>
    <col min="10241" max="10241" width="9.7109375" style="2" customWidth="1"/>
    <col min="10242" max="10243" width="8.28515625" style="2" customWidth="1"/>
    <col min="10244" max="10244" width="7.85546875" style="2" bestFit="1" customWidth="1"/>
    <col min="10245" max="10245" width="4.7109375" style="2" bestFit="1" customWidth="1"/>
    <col min="10246" max="10246" width="8.140625" style="2" bestFit="1" customWidth="1"/>
    <col min="10247" max="10247" width="8" style="2" bestFit="1" customWidth="1"/>
    <col min="10248" max="10248" width="7.28515625" style="2" customWidth="1"/>
    <col min="10249" max="10249" width="7.42578125" style="2" customWidth="1"/>
    <col min="10250" max="10250" width="7.7109375" style="2" customWidth="1"/>
    <col min="10251" max="10251" width="9" style="2" bestFit="1" customWidth="1"/>
    <col min="10252" max="10252" width="11.140625" style="2" bestFit="1" customWidth="1"/>
    <col min="10253" max="10253" width="7.7109375" style="2" customWidth="1"/>
    <col min="10254" max="10254" width="9.42578125" style="2" bestFit="1" customWidth="1"/>
    <col min="10255" max="10255" width="7.42578125" style="2" customWidth="1"/>
    <col min="10256" max="10256" width="9.42578125" style="2" customWidth="1"/>
    <col min="10257" max="10257" width="5.28515625" style="2" customWidth="1"/>
    <col min="10258" max="10258" width="12.7109375" style="2"/>
    <col min="10259" max="10259" width="9.28515625" style="2" customWidth="1"/>
    <col min="10260" max="10260" width="9.85546875" style="2" customWidth="1"/>
    <col min="10261" max="10261" width="8.85546875" style="2" customWidth="1"/>
    <col min="10262" max="10262" width="12.7109375" style="2"/>
    <col min="10263" max="10263" width="3" style="2" customWidth="1"/>
    <col min="10264" max="10264" width="12.7109375" style="2"/>
    <col min="10265" max="10265" width="1.85546875" style="2" customWidth="1"/>
    <col min="10266" max="10266" width="12.7109375" style="2"/>
    <col min="10267" max="10267" width="3" style="2" customWidth="1"/>
    <col min="10268" max="10268" width="13.28515625" style="2" customWidth="1"/>
    <col min="10269" max="10496" width="12.7109375" style="2"/>
    <col min="10497" max="10497" width="9.7109375" style="2" customWidth="1"/>
    <col min="10498" max="10499" width="8.28515625" style="2" customWidth="1"/>
    <col min="10500" max="10500" width="7.85546875" style="2" bestFit="1" customWidth="1"/>
    <col min="10501" max="10501" width="4.7109375" style="2" bestFit="1" customWidth="1"/>
    <col min="10502" max="10502" width="8.140625" style="2" bestFit="1" customWidth="1"/>
    <col min="10503" max="10503" width="8" style="2" bestFit="1" customWidth="1"/>
    <col min="10504" max="10504" width="7.28515625" style="2" customWidth="1"/>
    <col min="10505" max="10505" width="7.42578125" style="2" customWidth="1"/>
    <col min="10506" max="10506" width="7.7109375" style="2" customWidth="1"/>
    <col min="10507" max="10507" width="9" style="2" bestFit="1" customWidth="1"/>
    <col min="10508" max="10508" width="11.140625" style="2" bestFit="1" customWidth="1"/>
    <col min="10509" max="10509" width="7.7109375" style="2" customWidth="1"/>
    <col min="10510" max="10510" width="9.42578125" style="2" bestFit="1" customWidth="1"/>
    <col min="10511" max="10511" width="7.42578125" style="2" customWidth="1"/>
    <col min="10512" max="10512" width="9.42578125" style="2" customWidth="1"/>
    <col min="10513" max="10513" width="5.28515625" style="2" customWidth="1"/>
    <col min="10514" max="10514" width="12.7109375" style="2"/>
    <col min="10515" max="10515" width="9.28515625" style="2" customWidth="1"/>
    <col min="10516" max="10516" width="9.85546875" style="2" customWidth="1"/>
    <col min="10517" max="10517" width="8.85546875" style="2" customWidth="1"/>
    <col min="10518" max="10518" width="12.7109375" style="2"/>
    <col min="10519" max="10519" width="3" style="2" customWidth="1"/>
    <col min="10520" max="10520" width="12.7109375" style="2"/>
    <col min="10521" max="10521" width="1.85546875" style="2" customWidth="1"/>
    <col min="10522" max="10522" width="12.7109375" style="2"/>
    <col min="10523" max="10523" width="3" style="2" customWidth="1"/>
    <col min="10524" max="10524" width="13.28515625" style="2" customWidth="1"/>
    <col min="10525" max="10752" width="12.7109375" style="2"/>
    <col min="10753" max="10753" width="9.7109375" style="2" customWidth="1"/>
    <col min="10754" max="10755" width="8.28515625" style="2" customWidth="1"/>
    <col min="10756" max="10756" width="7.85546875" style="2" bestFit="1" customWidth="1"/>
    <col min="10757" max="10757" width="4.7109375" style="2" bestFit="1" customWidth="1"/>
    <col min="10758" max="10758" width="8.140625" style="2" bestFit="1" customWidth="1"/>
    <col min="10759" max="10759" width="8" style="2" bestFit="1" customWidth="1"/>
    <col min="10760" max="10760" width="7.28515625" style="2" customWidth="1"/>
    <col min="10761" max="10761" width="7.42578125" style="2" customWidth="1"/>
    <col min="10762" max="10762" width="7.7109375" style="2" customWidth="1"/>
    <col min="10763" max="10763" width="9" style="2" bestFit="1" customWidth="1"/>
    <col min="10764" max="10764" width="11.140625" style="2" bestFit="1" customWidth="1"/>
    <col min="10765" max="10765" width="7.7109375" style="2" customWidth="1"/>
    <col min="10766" max="10766" width="9.42578125" style="2" bestFit="1" customWidth="1"/>
    <col min="10767" max="10767" width="7.42578125" style="2" customWidth="1"/>
    <col min="10768" max="10768" width="9.42578125" style="2" customWidth="1"/>
    <col min="10769" max="10769" width="5.28515625" style="2" customWidth="1"/>
    <col min="10770" max="10770" width="12.7109375" style="2"/>
    <col min="10771" max="10771" width="9.28515625" style="2" customWidth="1"/>
    <col min="10772" max="10772" width="9.85546875" style="2" customWidth="1"/>
    <col min="10773" max="10773" width="8.85546875" style="2" customWidth="1"/>
    <col min="10774" max="10774" width="12.7109375" style="2"/>
    <col min="10775" max="10775" width="3" style="2" customWidth="1"/>
    <col min="10776" max="10776" width="12.7109375" style="2"/>
    <col min="10777" max="10777" width="1.85546875" style="2" customWidth="1"/>
    <col min="10778" max="10778" width="12.7109375" style="2"/>
    <col min="10779" max="10779" width="3" style="2" customWidth="1"/>
    <col min="10780" max="10780" width="13.28515625" style="2" customWidth="1"/>
    <col min="10781" max="11008" width="12.7109375" style="2"/>
    <col min="11009" max="11009" width="9.7109375" style="2" customWidth="1"/>
    <col min="11010" max="11011" width="8.28515625" style="2" customWidth="1"/>
    <col min="11012" max="11012" width="7.85546875" style="2" bestFit="1" customWidth="1"/>
    <col min="11013" max="11013" width="4.7109375" style="2" bestFit="1" customWidth="1"/>
    <col min="11014" max="11014" width="8.140625" style="2" bestFit="1" customWidth="1"/>
    <col min="11015" max="11015" width="8" style="2" bestFit="1" customWidth="1"/>
    <col min="11016" max="11016" width="7.28515625" style="2" customWidth="1"/>
    <col min="11017" max="11017" width="7.42578125" style="2" customWidth="1"/>
    <col min="11018" max="11018" width="7.7109375" style="2" customWidth="1"/>
    <col min="11019" max="11019" width="9" style="2" bestFit="1" customWidth="1"/>
    <col min="11020" max="11020" width="11.140625" style="2" bestFit="1" customWidth="1"/>
    <col min="11021" max="11021" width="7.7109375" style="2" customWidth="1"/>
    <col min="11022" max="11022" width="9.42578125" style="2" bestFit="1" customWidth="1"/>
    <col min="11023" max="11023" width="7.42578125" style="2" customWidth="1"/>
    <col min="11024" max="11024" width="9.42578125" style="2" customWidth="1"/>
    <col min="11025" max="11025" width="5.28515625" style="2" customWidth="1"/>
    <col min="11026" max="11026" width="12.7109375" style="2"/>
    <col min="11027" max="11027" width="9.28515625" style="2" customWidth="1"/>
    <col min="11028" max="11028" width="9.85546875" style="2" customWidth="1"/>
    <col min="11029" max="11029" width="8.85546875" style="2" customWidth="1"/>
    <col min="11030" max="11030" width="12.7109375" style="2"/>
    <col min="11031" max="11031" width="3" style="2" customWidth="1"/>
    <col min="11032" max="11032" width="12.7109375" style="2"/>
    <col min="11033" max="11033" width="1.85546875" style="2" customWidth="1"/>
    <col min="11034" max="11034" width="12.7109375" style="2"/>
    <col min="11035" max="11035" width="3" style="2" customWidth="1"/>
    <col min="11036" max="11036" width="13.28515625" style="2" customWidth="1"/>
    <col min="11037" max="11264" width="12.7109375" style="2"/>
    <col min="11265" max="11265" width="9.7109375" style="2" customWidth="1"/>
    <col min="11266" max="11267" width="8.28515625" style="2" customWidth="1"/>
    <col min="11268" max="11268" width="7.85546875" style="2" bestFit="1" customWidth="1"/>
    <col min="11269" max="11269" width="4.7109375" style="2" bestFit="1" customWidth="1"/>
    <col min="11270" max="11270" width="8.140625" style="2" bestFit="1" customWidth="1"/>
    <col min="11271" max="11271" width="8" style="2" bestFit="1" customWidth="1"/>
    <col min="11272" max="11272" width="7.28515625" style="2" customWidth="1"/>
    <col min="11273" max="11273" width="7.42578125" style="2" customWidth="1"/>
    <col min="11274" max="11274" width="7.7109375" style="2" customWidth="1"/>
    <col min="11275" max="11275" width="9" style="2" bestFit="1" customWidth="1"/>
    <col min="11276" max="11276" width="11.140625" style="2" bestFit="1" customWidth="1"/>
    <col min="11277" max="11277" width="7.7109375" style="2" customWidth="1"/>
    <col min="11278" max="11278" width="9.42578125" style="2" bestFit="1" customWidth="1"/>
    <col min="11279" max="11279" width="7.42578125" style="2" customWidth="1"/>
    <col min="11280" max="11280" width="9.42578125" style="2" customWidth="1"/>
    <col min="11281" max="11281" width="5.28515625" style="2" customWidth="1"/>
    <col min="11282" max="11282" width="12.7109375" style="2"/>
    <col min="11283" max="11283" width="9.28515625" style="2" customWidth="1"/>
    <col min="11284" max="11284" width="9.85546875" style="2" customWidth="1"/>
    <col min="11285" max="11285" width="8.85546875" style="2" customWidth="1"/>
    <col min="11286" max="11286" width="12.7109375" style="2"/>
    <col min="11287" max="11287" width="3" style="2" customWidth="1"/>
    <col min="11288" max="11288" width="12.7109375" style="2"/>
    <col min="11289" max="11289" width="1.85546875" style="2" customWidth="1"/>
    <col min="11290" max="11290" width="12.7109375" style="2"/>
    <col min="11291" max="11291" width="3" style="2" customWidth="1"/>
    <col min="11292" max="11292" width="13.28515625" style="2" customWidth="1"/>
    <col min="11293" max="11520" width="12.7109375" style="2"/>
    <col min="11521" max="11521" width="9.7109375" style="2" customWidth="1"/>
    <col min="11522" max="11523" width="8.28515625" style="2" customWidth="1"/>
    <col min="11524" max="11524" width="7.85546875" style="2" bestFit="1" customWidth="1"/>
    <col min="11525" max="11525" width="4.7109375" style="2" bestFit="1" customWidth="1"/>
    <col min="11526" max="11526" width="8.140625" style="2" bestFit="1" customWidth="1"/>
    <col min="11527" max="11527" width="8" style="2" bestFit="1" customWidth="1"/>
    <col min="11528" max="11528" width="7.28515625" style="2" customWidth="1"/>
    <col min="11529" max="11529" width="7.42578125" style="2" customWidth="1"/>
    <col min="11530" max="11530" width="7.7109375" style="2" customWidth="1"/>
    <col min="11531" max="11531" width="9" style="2" bestFit="1" customWidth="1"/>
    <col min="11532" max="11532" width="11.140625" style="2" bestFit="1" customWidth="1"/>
    <col min="11533" max="11533" width="7.7109375" style="2" customWidth="1"/>
    <col min="11534" max="11534" width="9.42578125" style="2" bestFit="1" customWidth="1"/>
    <col min="11535" max="11535" width="7.42578125" style="2" customWidth="1"/>
    <col min="11536" max="11536" width="9.42578125" style="2" customWidth="1"/>
    <col min="11537" max="11537" width="5.28515625" style="2" customWidth="1"/>
    <col min="11538" max="11538" width="12.7109375" style="2"/>
    <col min="11539" max="11539" width="9.28515625" style="2" customWidth="1"/>
    <col min="11540" max="11540" width="9.85546875" style="2" customWidth="1"/>
    <col min="11541" max="11541" width="8.85546875" style="2" customWidth="1"/>
    <col min="11542" max="11542" width="12.7109375" style="2"/>
    <col min="11543" max="11543" width="3" style="2" customWidth="1"/>
    <col min="11544" max="11544" width="12.7109375" style="2"/>
    <col min="11545" max="11545" width="1.85546875" style="2" customWidth="1"/>
    <col min="11546" max="11546" width="12.7109375" style="2"/>
    <col min="11547" max="11547" width="3" style="2" customWidth="1"/>
    <col min="11548" max="11548" width="13.28515625" style="2" customWidth="1"/>
    <col min="11549" max="11776" width="12.7109375" style="2"/>
    <col min="11777" max="11777" width="9.7109375" style="2" customWidth="1"/>
    <col min="11778" max="11779" width="8.28515625" style="2" customWidth="1"/>
    <col min="11780" max="11780" width="7.85546875" style="2" bestFit="1" customWidth="1"/>
    <col min="11781" max="11781" width="4.7109375" style="2" bestFit="1" customWidth="1"/>
    <col min="11782" max="11782" width="8.140625" style="2" bestFit="1" customWidth="1"/>
    <col min="11783" max="11783" width="8" style="2" bestFit="1" customWidth="1"/>
    <col min="11784" max="11784" width="7.28515625" style="2" customWidth="1"/>
    <col min="11785" max="11785" width="7.42578125" style="2" customWidth="1"/>
    <col min="11786" max="11786" width="7.7109375" style="2" customWidth="1"/>
    <col min="11787" max="11787" width="9" style="2" bestFit="1" customWidth="1"/>
    <col min="11788" max="11788" width="11.140625" style="2" bestFit="1" customWidth="1"/>
    <col min="11789" max="11789" width="7.7109375" style="2" customWidth="1"/>
    <col min="11790" max="11790" width="9.42578125" style="2" bestFit="1" customWidth="1"/>
    <col min="11791" max="11791" width="7.42578125" style="2" customWidth="1"/>
    <col min="11792" max="11792" width="9.42578125" style="2" customWidth="1"/>
    <col min="11793" max="11793" width="5.28515625" style="2" customWidth="1"/>
    <col min="11794" max="11794" width="12.7109375" style="2"/>
    <col min="11795" max="11795" width="9.28515625" style="2" customWidth="1"/>
    <col min="11796" max="11796" width="9.85546875" style="2" customWidth="1"/>
    <col min="11797" max="11797" width="8.85546875" style="2" customWidth="1"/>
    <col min="11798" max="11798" width="12.7109375" style="2"/>
    <col min="11799" max="11799" width="3" style="2" customWidth="1"/>
    <col min="11800" max="11800" width="12.7109375" style="2"/>
    <col min="11801" max="11801" width="1.85546875" style="2" customWidth="1"/>
    <col min="11802" max="11802" width="12.7109375" style="2"/>
    <col min="11803" max="11803" width="3" style="2" customWidth="1"/>
    <col min="11804" max="11804" width="13.28515625" style="2" customWidth="1"/>
    <col min="11805" max="12032" width="12.7109375" style="2"/>
    <col min="12033" max="12033" width="9.7109375" style="2" customWidth="1"/>
    <col min="12034" max="12035" width="8.28515625" style="2" customWidth="1"/>
    <col min="12036" max="12036" width="7.85546875" style="2" bestFit="1" customWidth="1"/>
    <col min="12037" max="12037" width="4.7109375" style="2" bestFit="1" customWidth="1"/>
    <col min="12038" max="12038" width="8.140625" style="2" bestFit="1" customWidth="1"/>
    <col min="12039" max="12039" width="8" style="2" bestFit="1" customWidth="1"/>
    <col min="12040" max="12040" width="7.28515625" style="2" customWidth="1"/>
    <col min="12041" max="12041" width="7.42578125" style="2" customWidth="1"/>
    <col min="12042" max="12042" width="7.7109375" style="2" customWidth="1"/>
    <col min="12043" max="12043" width="9" style="2" bestFit="1" customWidth="1"/>
    <col min="12044" max="12044" width="11.140625" style="2" bestFit="1" customWidth="1"/>
    <col min="12045" max="12045" width="7.7109375" style="2" customWidth="1"/>
    <col min="12046" max="12046" width="9.42578125" style="2" bestFit="1" customWidth="1"/>
    <col min="12047" max="12047" width="7.42578125" style="2" customWidth="1"/>
    <col min="12048" max="12048" width="9.42578125" style="2" customWidth="1"/>
    <col min="12049" max="12049" width="5.28515625" style="2" customWidth="1"/>
    <col min="12050" max="12050" width="12.7109375" style="2"/>
    <col min="12051" max="12051" width="9.28515625" style="2" customWidth="1"/>
    <col min="12052" max="12052" width="9.85546875" style="2" customWidth="1"/>
    <col min="12053" max="12053" width="8.85546875" style="2" customWidth="1"/>
    <col min="12054" max="12054" width="12.7109375" style="2"/>
    <col min="12055" max="12055" width="3" style="2" customWidth="1"/>
    <col min="12056" max="12056" width="12.7109375" style="2"/>
    <col min="12057" max="12057" width="1.85546875" style="2" customWidth="1"/>
    <col min="12058" max="12058" width="12.7109375" style="2"/>
    <col min="12059" max="12059" width="3" style="2" customWidth="1"/>
    <col min="12060" max="12060" width="13.28515625" style="2" customWidth="1"/>
    <col min="12061" max="12288" width="12.7109375" style="2"/>
    <col min="12289" max="12289" width="9.7109375" style="2" customWidth="1"/>
    <col min="12290" max="12291" width="8.28515625" style="2" customWidth="1"/>
    <col min="12292" max="12292" width="7.85546875" style="2" bestFit="1" customWidth="1"/>
    <col min="12293" max="12293" width="4.7109375" style="2" bestFit="1" customWidth="1"/>
    <col min="12294" max="12294" width="8.140625" style="2" bestFit="1" customWidth="1"/>
    <col min="12295" max="12295" width="8" style="2" bestFit="1" customWidth="1"/>
    <col min="12296" max="12296" width="7.28515625" style="2" customWidth="1"/>
    <col min="12297" max="12297" width="7.42578125" style="2" customWidth="1"/>
    <col min="12298" max="12298" width="7.7109375" style="2" customWidth="1"/>
    <col min="12299" max="12299" width="9" style="2" bestFit="1" customWidth="1"/>
    <col min="12300" max="12300" width="11.140625" style="2" bestFit="1" customWidth="1"/>
    <col min="12301" max="12301" width="7.7109375" style="2" customWidth="1"/>
    <col min="12302" max="12302" width="9.42578125" style="2" bestFit="1" customWidth="1"/>
    <col min="12303" max="12303" width="7.42578125" style="2" customWidth="1"/>
    <col min="12304" max="12304" width="9.42578125" style="2" customWidth="1"/>
    <col min="12305" max="12305" width="5.28515625" style="2" customWidth="1"/>
    <col min="12306" max="12306" width="12.7109375" style="2"/>
    <col min="12307" max="12307" width="9.28515625" style="2" customWidth="1"/>
    <col min="12308" max="12308" width="9.85546875" style="2" customWidth="1"/>
    <col min="12309" max="12309" width="8.85546875" style="2" customWidth="1"/>
    <col min="12310" max="12310" width="12.7109375" style="2"/>
    <col min="12311" max="12311" width="3" style="2" customWidth="1"/>
    <col min="12312" max="12312" width="12.7109375" style="2"/>
    <col min="12313" max="12313" width="1.85546875" style="2" customWidth="1"/>
    <col min="12314" max="12314" width="12.7109375" style="2"/>
    <col min="12315" max="12315" width="3" style="2" customWidth="1"/>
    <col min="12316" max="12316" width="13.28515625" style="2" customWidth="1"/>
    <col min="12317" max="12544" width="12.7109375" style="2"/>
    <col min="12545" max="12545" width="9.7109375" style="2" customWidth="1"/>
    <col min="12546" max="12547" width="8.28515625" style="2" customWidth="1"/>
    <col min="12548" max="12548" width="7.85546875" style="2" bestFit="1" customWidth="1"/>
    <col min="12549" max="12549" width="4.7109375" style="2" bestFit="1" customWidth="1"/>
    <col min="12550" max="12550" width="8.140625" style="2" bestFit="1" customWidth="1"/>
    <col min="12551" max="12551" width="8" style="2" bestFit="1" customWidth="1"/>
    <col min="12552" max="12552" width="7.28515625" style="2" customWidth="1"/>
    <col min="12553" max="12553" width="7.42578125" style="2" customWidth="1"/>
    <col min="12554" max="12554" width="7.7109375" style="2" customWidth="1"/>
    <col min="12555" max="12555" width="9" style="2" bestFit="1" customWidth="1"/>
    <col min="12556" max="12556" width="11.140625" style="2" bestFit="1" customWidth="1"/>
    <col min="12557" max="12557" width="7.7109375" style="2" customWidth="1"/>
    <col min="12558" max="12558" width="9.42578125" style="2" bestFit="1" customWidth="1"/>
    <col min="12559" max="12559" width="7.42578125" style="2" customWidth="1"/>
    <col min="12560" max="12560" width="9.42578125" style="2" customWidth="1"/>
    <col min="12561" max="12561" width="5.28515625" style="2" customWidth="1"/>
    <col min="12562" max="12562" width="12.7109375" style="2"/>
    <col min="12563" max="12563" width="9.28515625" style="2" customWidth="1"/>
    <col min="12564" max="12564" width="9.85546875" style="2" customWidth="1"/>
    <col min="12565" max="12565" width="8.85546875" style="2" customWidth="1"/>
    <col min="12566" max="12566" width="12.7109375" style="2"/>
    <col min="12567" max="12567" width="3" style="2" customWidth="1"/>
    <col min="12568" max="12568" width="12.7109375" style="2"/>
    <col min="12569" max="12569" width="1.85546875" style="2" customWidth="1"/>
    <col min="12570" max="12570" width="12.7109375" style="2"/>
    <col min="12571" max="12571" width="3" style="2" customWidth="1"/>
    <col min="12572" max="12572" width="13.28515625" style="2" customWidth="1"/>
    <col min="12573" max="12800" width="12.7109375" style="2"/>
    <col min="12801" max="12801" width="9.7109375" style="2" customWidth="1"/>
    <col min="12802" max="12803" width="8.28515625" style="2" customWidth="1"/>
    <col min="12804" max="12804" width="7.85546875" style="2" bestFit="1" customWidth="1"/>
    <col min="12805" max="12805" width="4.7109375" style="2" bestFit="1" customWidth="1"/>
    <col min="12806" max="12806" width="8.140625" style="2" bestFit="1" customWidth="1"/>
    <col min="12807" max="12807" width="8" style="2" bestFit="1" customWidth="1"/>
    <col min="12808" max="12808" width="7.28515625" style="2" customWidth="1"/>
    <col min="12809" max="12809" width="7.42578125" style="2" customWidth="1"/>
    <col min="12810" max="12810" width="7.7109375" style="2" customWidth="1"/>
    <col min="12811" max="12811" width="9" style="2" bestFit="1" customWidth="1"/>
    <col min="12812" max="12812" width="11.140625" style="2" bestFit="1" customWidth="1"/>
    <col min="12813" max="12813" width="7.7109375" style="2" customWidth="1"/>
    <col min="12814" max="12814" width="9.42578125" style="2" bestFit="1" customWidth="1"/>
    <col min="12815" max="12815" width="7.42578125" style="2" customWidth="1"/>
    <col min="12816" max="12816" width="9.42578125" style="2" customWidth="1"/>
    <col min="12817" max="12817" width="5.28515625" style="2" customWidth="1"/>
    <col min="12818" max="12818" width="12.7109375" style="2"/>
    <col min="12819" max="12819" width="9.28515625" style="2" customWidth="1"/>
    <col min="12820" max="12820" width="9.85546875" style="2" customWidth="1"/>
    <col min="12821" max="12821" width="8.85546875" style="2" customWidth="1"/>
    <col min="12822" max="12822" width="12.7109375" style="2"/>
    <col min="12823" max="12823" width="3" style="2" customWidth="1"/>
    <col min="12824" max="12824" width="12.7109375" style="2"/>
    <col min="12825" max="12825" width="1.85546875" style="2" customWidth="1"/>
    <col min="12826" max="12826" width="12.7109375" style="2"/>
    <col min="12827" max="12827" width="3" style="2" customWidth="1"/>
    <col min="12828" max="12828" width="13.28515625" style="2" customWidth="1"/>
    <col min="12829" max="13056" width="12.7109375" style="2"/>
    <col min="13057" max="13057" width="9.7109375" style="2" customWidth="1"/>
    <col min="13058" max="13059" width="8.28515625" style="2" customWidth="1"/>
    <col min="13060" max="13060" width="7.85546875" style="2" bestFit="1" customWidth="1"/>
    <col min="13061" max="13061" width="4.7109375" style="2" bestFit="1" customWidth="1"/>
    <col min="13062" max="13062" width="8.140625" style="2" bestFit="1" customWidth="1"/>
    <col min="13063" max="13063" width="8" style="2" bestFit="1" customWidth="1"/>
    <col min="13064" max="13064" width="7.28515625" style="2" customWidth="1"/>
    <col min="13065" max="13065" width="7.42578125" style="2" customWidth="1"/>
    <col min="13066" max="13066" width="7.7109375" style="2" customWidth="1"/>
    <col min="13067" max="13067" width="9" style="2" bestFit="1" customWidth="1"/>
    <col min="13068" max="13068" width="11.140625" style="2" bestFit="1" customWidth="1"/>
    <col min="13069" max="13069" width="7.7109375" style="2" customWidth="1"/>
    <col min="13070" max="13070" width="9.42578125" style="2" bestFit="1" customWidth="1"/>
    <col min="13071" max="13071" width="7.42578125" style="2" customWidth="1"/>
    <col min="13072" max="13072" width="9.42578125" style="2" customWidth="1"/>
    <col min="13073" max="13073" width="5.28515625" style="2" customWidth="1"/>
    <col min="13074" max="13074" width="12.7109375" style="2"/>
    <col min="13075" max="13075" width="9.28515625" style="2" customWidth="1"/>
    <col min="13076" max="13076" width="9.85546875" style="2" customWidth="1"/>
    <col min="13077" max="13077" width="8.85546875" style="2" customWidth="1"/>
    <col min="13078" max="13078" width="12.7109375" style="2"/>
    <col min="13079" max="13079" width="3" style="2" customWidth="1"/>
    <col min="13080" max="13080" width="12.7109375" style="2"/>
    <col min="13081" max="13081" width="1.85546875" style="2" customWidth="1"/>
    <col min="13082" max="13082" width="12.7109375" style="2"/>
    <col min="13083" max="13083" width="3" style="2" customWidth="1"/>
    <col min="13084" max="13084" width="13.28515625" style="2" customWidth="1"/>
    <col min="13085" max="13312" width="12.7109375" style="2"/>
    <col min="13313" max="13313" width="9.7109375" style="2" customWidth="1"/>
    <col min="13314" max="13315" width="8.28515625" style="2" customWidth="1"/>
    <col min="13316" max="13316" width="7.85546875" style="2" bestFit="1" customWidth="1"/>
    <col min="13317" max="13317" width="4.7109375" style="2" bestFit="1" customWidth="1"/>
    <col min="13318" max="13318" width="8.140625" style="2" bestFit="1" customWidth="1"/>
    <col min="13319" max="13319" width="8" style="2" bestFit="1" customWidth="1"/>
    <col min="13320" max="13320" width="7.28515625" style="2" customWidth="1"/>
    <col min="13321" max="13321" width="7.42578125" style="2" customWidth="1"/>
    <col min="13322" max="13322" width="7.7109375" style="2" customWidth="1"/>
    <col min="13323" max="13323" width="9" style="2" bestFit="1" customWidth="1"/>
    <col min="13324" max="13324" width="11.140625" style="2" bestFit="1" customWidth="1"/>
    <col min="13325" max="13325" width="7.7109375" style="2" customWidth="1"/>
    <col min="13326" max="13326" width="9.42578125" style="2" bestFit="1" customWidth="1"/>
    <col min="13327" max="13327" width="7.42578125" style="2" customWidth="1"/>
    <col min="13328" max="13328" width="9.42578125" style="2" customWidth="1"/>
    <col min="13329" max="13329" width="5.28515625" style="2" customWidth="1"/>
    <col min="13330" max="13330" width="12.7109375" style="2"/>
    <col min="13331" max="13331" width="9.28515625" style="2" customWidth="1"/>
    <col min="13332" max="13332" width="9.85546875" style="2" customWidth="1"/>
    <col min="13333" max="13333" width="8.85546875" style="2" customWidth="1"/>
    <col min="13334" max="13334" width="12.7109375" style="2"/>
    <col min="13335" max="13335" width="3" style="2" customWidth="1"/>
    <col min="13336" max="13336" width="12.7109375" style="2"/>
    <col min="13337" max="13337" width="1.85546875" style="2" customWidth="1"/>
    <col min="13338" max="13338" width="12.7109375" style="2"/>
    <col min="13339" max="13339" width="3" style="2" customWidth="1"/>
    <col min="13340" max="13340" width="13.28515625" style="2" customWidth="1"/>
    <col min="13341" max="13568" width="12.7109375" style="2"/>
    <col min="13569" max="13569" width="9.7109375" style="2" customWidth="1"/>
    <col min="13570" max="13571" width="8.28515625" style="2" customWidth="1"/>
    <col min="13572" max="13572" width="7.85546875" style="2" bestFit="1" customWidth="1"/>
    <col min="13573" max="13573" width="4.7109375" style="2" bestFit="1" customWidth="1"/>
    <col min="13574" max="13574" width="8.140625" style="2" bestFit="1" customWidth="1"/>
    <col min="13575" max="13575" width="8" style="2" bestFit="1" customWidth="1"/>
    <col min="13576" max="13576" width="7.28515625" style="2" customWidth="1"/>
    <col min="13577" max="13577" width="7.42578125" style="2" customWidth="1"/>
    <col min="13578" max="13578" width="7.7109375" style="2" customWidth="1"/>
    <col min="13579" max="13579" width="9" style="2" bestFit="1" customWidth="1"/>
    <col min="13580" max="13580" width="11.140625" style="2" bestFit="1" customWidth="1"/>
    <col min="13581" max="13581" width="7.7109375" style="2" customWidth="1"/>
    <col min="13582" max="13582" width="9.42578125" style="2" bestFit="1" customWidth="1"/>
    <col min="13583" max="13583" width="7.42578125" style="2" customWidth="1"/>
    <col min="13584" max="13584" width="9.42578125" style="2" customWidth="1"/>
    <col min="13585" max="13585" width="5.28515625" style="2" customWidth="1"/>
    <col min="13586" max="13586" width="12.7109375" style="2"/>
    <col min="13587" max="13587" width="9.28515625" style="2" customWidth="1"/>
    <col min="13588" max="13588" width="9.85546875" style="2" customWidth="1"/>
    <col min="13589" max="13589" width="8.85546875" style="2" customWidth="1"/>
    <col min="13590" max="13590" width="12.7109375" style="2"/>
    <col min="13591" max="13591" width="3" style="2" customWidth="1"/>
    <col min="13592" max="13592" width="12.7109375" style="2"/>
    <col min="13593" max="13593" width="1.85546875" style="2" customWidth="1"/>
    <col min="13594" max="13594" width="12.7109375" style="2"/>
    <col min="13595" max="13595" width="3" style="2" customWidth="1"/>
    <col min="13596" max="13596" width="13.28515625" style="2" customWidth="1"/>
    <col min="13597" max="13824" width="12.7109375" style="2"/>
    <col min="13825" max="13825" width="9.7109375" style="2" customWidth="1"/>
    <col min="13826" max="13827" width="8.28515625" style="2" customWidth="1"/>
    <col min="13828" max="13828" width="7.85546875" style="2" bestFit="1" customWidth="1"/>
    <col min="13829" max="13829" width="4.7109375" style="2" bestFit="1" customWidth="1"/>
    <col min="13830" max="13830" width="8.140625" style="2" bestFit="1" customWidth="1"/>
    <col min="13831" max="13831" width="8" style="2" bestFit="1" customWidth="1"/>
    <col min="13832" max="13832" width="7.28515625" style="2" customWidth="1"/>
    <col min="13833" max="13833" width="7.42578125" style="2" customWidth="1"/>
    <col min="13834" max="13834" width="7.7109375" style="2" customWidth="1"/>
    <col min="13835" max="13835" width="9" style="2" bestFit="1" customWidth="1"/>
    <col min="13836" max="13836" width="11.140625" style="2" bestFit="1" customWidth="1"/>
    <col min="13837" max="13837" width="7.7109375" style="2" customWidth="1"/>
    <col min="13838" max="13838" width="9.42578125" style="2" bestFit="1" customWidth="1"/>
    <col min="13839" max="13839" width="7.42578125" style="2" customWidth="1"/>
    <col min="13840" max="13840" width="9.42578125" style="2" customWidth="1"/>
    <col min="13841" max="13841" width="5.28515625" style="2" customWidth="1"/>
    <col min="13842" max="13842" width="12.7109375" style="2"/>
    <col min="13843" max="13843" width="9.28515625" style="2" customWidth="1"/>
    <col min="13844" max="13844" width="9.85546875" style="2" customWidth="1"/>
    <col min="13845" max="13845" width="8.85546875" style="2" customWidth="1"/>
    <col min="13846" max="13846" width="12.7109375" style="2"/>
    <col min="13847" max="13847" width="3" style="2" customWidth="1"/>
    <col min="13848" max="13848" width="12.7109375" style="2"/>
    <col min="13849" max="13849" width="1.85546875" style="2" customWidth="1"/>
    <col min="13850" max="13850" width="12.7109375" style="2"/>
    <col min="13851" max="13851" width="3" style="2" customWidth="1"/>
    <col min="13852" max="13852" width="13.28515625" style="2" customWidth="1"/>
    <col min="13853" max="14080" width="12.7109375" style="2"/>
    <col min="14081" max="14081" width="9.7109375" style="2" customWidth="1"/>
    <col min="14082" max="14083" width="8.28515625" style="2" customWidth="1"/>
    <col min="14084" max="14084" width="7.85546875" style="2" bestFit="1" customWidth="1"/>
    <col min="14085" max="14085" width="4.7109375" style="2" bestFit="1" customWidth="1"/>
    <col min="14086" max="14086" width="8.140625" style="2" bestFit="1" customWidth="1"/>
    <col min="14087" max="14087" width="8" style="2" bestFit="1" customWidth="1"/>
    <col min="14088" max="14088" width="7.28515625" style="2" customWidth="1"/>
    <col min="14089" max="14089" width="7.42578125" style="2" customWidth="1"/>
    <col min="14090" max="14090" width="7.7109375" style="2" customWidth="1"/>
    <col min="14091" max="14091" width="9" style="2" bestFit="1" customWidth="1"/>
    <col min="14092" max="14092" width="11.140625" style="2" bestFit="1" customWidth="1"/>
    <col min="14093" max="14093" width="7.7109375" style="2" customWidth="1"/>
    <col min="14094" max="14094" width="9.42578125" style="2" bestFit="1" customWidth="1"/>
    <col min="14095" max="14095" width="7.42578125" style="2" customWidth="1"/>
    <col min="14096" max="14096" width="9.42578125" style="2" customWidth="1"/>
    <col min="14097" max="14097" width="5.28515625" style="2" customWidth="1"/>
    <col min="14098" max="14098" width="12.7109375" style="2"/>
    <col min="14099" max="14099" width="9.28515625" style="2" customWidth="1"/>
    <col min="14100" max="14100" width="9.85546875" style="2" customWidth="1"/>
    <col min="14101" max="14101" width="8.85546875" style="2" customWidth="1"/>
    <col min="14102" max="14102" width="12.7109375" style="2"/>
    <col min="14103" max="14103" width="3" style="2" customWidth="1"/>
    <col min="14104" max="14104" width="12.7109375" style="2"/>
    <col min="14105" max="14105" width="1.85546875" style="2" customWidth="1"/>
    <col min="14106" max="14106" width="12.7109375" style="2"/>
    <col min="14107" max="14107" width="3" style="2" customWidth="1"/>
    <col min="14108" max="14108" width="13.28515625" style="2" customWidth="1"/>
    <col min="14109" max="14336" width="12.7109375" style="2"/>
    <col min="14337" max="14337" width="9.7109375" style="2" customWidth="1"/>
    <col min="14338" max="14339" width="8.28515625" style="2" customWidth="1"/>
    <col min="14340" max="14340" width="7.85546875" style="2" bestFit="1" customWidth="1"/>
    <col min="14341" max="14341" width="4.7109375" style="2" bestFit="1" customWidth="1"/>
    <col min="14342" max="14342" width="8.140625" style="2" bestFit="1" customWidth="1"/>
    <col min="14343" max="14343" width="8" style="2" bestFit="1" customWidth="1"/>
    <col min="14344" max="14344" width="7.28515625" style="2" customWidth="1"/>
    <col min="14345" max="14345" width="7.42578125" style="2" customWidth="1"/>
    <col min="14346" max="14346" width="7.7109375" style="2" customWidth="1"/>
    <col min="14347" max="14347" width="9" style="2" bestFit="1" customWidth="1"/>
    <col min="14348" max="14348" width="11.140625" style="2" bestFit="1" customWidth="1"/>
    <col min="14349" max="14349" width="7.7109375" style="2" customWidth="1"/>
    <col min="14350" max="14350" width="9.42578125" style="2" bestFit="1" customWidth="1"/>
    <col min="14351" max="14351" width="7.42578125" style="2" customWidth="1"/>
    <col min="14352" max="14352" width="9.42578125" style="2" customWidth="1"/>
    <col min="14353" max="14353" width="5.28515625" style="2" customWidth="1"/>
    <col min="14354" max="14354" width="12.7109375" style="2"/>
    <col min="14355" max="14355" width="9.28515625" style="2" customWidth="1"/>
    <col min="14356" max="14356" width="9.85546875" style="2" customWidth="1"/>
    <col min="14357" max="14357" width="8.85546875" style="2" customWidth="1"/>
    <col min="14358" max="14358" width="12.7109375" style="2"/>
    <col min="14359" max="14359" width="3" style="2" customWidth="1"/>
    <col min="14360" max="14360" width="12.7109375" style="2"/>
    <col min="14361" max="14361" width="1.85546875" style="2" customWidth="1"/>
    <col min="14362" max="14362" width="12.7109375" style="2"/>
    <col min="14363" max="14363" width="3" style="2" customWidth="1"/>
    <col min="14364" max="14364" width="13.28515625" style="2" customWidth="1"/>
    <col min="14365" max="14592" width="12.7109375" style="2"/>
    <col min="14593" max="14593" width="9.7109375" style="2" customWidth="1"/>
    <col min="14594" max="14595" width="8.28515625" style="2" customWidth="1"/>
    <col min="14596" max="14596" width="7.85546875" style="2" bestFit="1" customWidth="1"/>
    <col min="14597" max="14597" width="4.7109375" style="2" bestFit="1" customWidth="1"/>
    <col min="14598" max="14598" width="8.140625" style="2" bestFit="1" customWidth="1"/>
    <col min="14599" max="14599" width="8" style="2" bestFit="1" customWidth="1"/>
    <col min="14600" max="14600" width="7.28515625" style="2" customWidth="1"/>
    <col min="14601" max="14601" width="7.42578125" style="2" customWidth="1"/>
    <col min="14602" max="14602" width="7.7109375" style="2" customWidth="1"/>
    <col min="14603" max="14603" width="9" style="2" bestFit="1" customWidth="1"/>
    <col min="14604" max="14604" width="11.140625" style="2" bestFit="1" customWidth="1"/>
    <col min="14605" max="14605" width="7.7109375" style="2" customWidth="1"/>
    <col min="14606" max="14606" width="9.42578125" style="2" bestFit="1" customWidth="1"/>
    <col min="14607" max="14607" width="7.42578125" style="2" customWidth="1"/>
    <col min="14608" max="14608" width="9.42578125" style="2" customWidth="1"/>
    <col min="14609" max="14609" width="5.28515625" style="2" customWidth="1"/>
    <col min="14610" max="14610" width="12.7109375" style="2"/>
    <col min="14611" max="14611" width="9.28515625" style="2" customWidth="1"/>
    <col min="14612" max="14612" width="9.85546875" style="2" customWidth="1"/>
    <col min="14613" max="14613" width="8.85546875" style="2" customWidth="1"/>
    <col min="14614" max="14614" width="12.7109375" style="2"/>
    <col min="14615" max="14615" width="3" style="2" customWidth="1"/>
    <col min="14616" max="14616" width="12.7109375" style="2"/>
    <col min="14617" max="14617" width="1.85546875" style="2" customWidth="1"/>
    <col min="14618" max="14618" width="12.7109375" style="2"/>
    <col min="14619" max="14619" width="3" style="2" customWidth="1"/>
    <col min="14620" max="14620" width="13.28515625" style="2" customWidth="1"/>
    <col min="14621" max="14848" width="12.7109375" style="2"/>
    <col min="14849" max="14849" width="9.7109375" style="2" customWidth="1"/>
    <col min="14850" max="14851" width="8.28515625" style="2" customWidth="1"/>
    <col min="14852" max="14852" width="7.85546875" style="2" bestFit="1" customWidth="1"/>
    <col min="14853" max="14853" width="4.7109375" style="2" bestFit="1" customWidth="1"/>
    <col min="14854" max="14854" width="8.140625" style="2" bestFit="1" customWidth="1"/>
    <col min="14855" max="14855" width="8" style="2" bestFit="1" customWidth="1"/>
    <col min="14856" max="14856" width="7.28515625" style="2" customWidth="1"/>
    <col min="14857" max="14857" width="7.42578125" style="2" customWidth="1"/>
    <col min="14858" max="14858" width="7.7109375" style="2" customWidth="1"/>
    <col min="14859" max="14859" width="9" style="2" bestFit="1" customWidth="1"/>
    <col min="14860" max="14860" width="11.140625" style="2" bestFit="1" customWidth="1"/>
    <col min="14861" max="14861" width="7.7109375" style="2" customWidth="1"/>
    <col min="14862" max="14862" width="9.42578125" style="2" bestFit="1" customWidth="1"/>
    <col min="14863" max="14863" width="7.42578125" style="2" customWidth="1"/>
    <col min="14864" max="14864" width="9.42578125" style="2" customWidth="1"/>
    <col min="14865" max="14865" width="5.28515625" style="2" customWidth="1"/>
    <col min="14866" max="14866" width="12.7109375" style="2"/>
    <col min="14867" max="14867" width="9.28515625" style="2" customWidth="1"/>
    <col min="14868" max="14868" width="9.85546875" style="2" customWidth="1"/>
    <col min="14869" max="14869" width="8.85546875" style="2" customWidth="1"/>
    <col min="14870" max="14870" width="12.7109375" style="2"/>
    <col min="14871" max="14871" width="3" style="2" customWidth="1"/>
    <col min="14872" max="14872" width="12.7109375" style="2"/>
    <col min="14873" max="14873" width="1.85546875" style="2" customWidth="1"/>
    <col min="14874" max="14874" width="12.7109375" style="2"/>
    <col min="14875" max="14875" width="3" style="2" customWidth="1"/>
    <col min="14876" max="14876" width="13.28515625" style="2" customWidth="1"/>
    <col min="14877" max="15104" width="12.7109375" style="2"/>
    <col min="15105" max="15105" width="9.7109375" style="2" customWidth="1"/>
    <col min="15106" max="15107" width="8.28515625" style="2" customWidth="1"/>
    <col min="15108" max="15108" width="7.85546875" style="2" bestFit="1" customWidth="1"/>
    <col min="15109" max="15109" width="4.7109375" style="2" bestFit="1" customWidth="1"/>
    <col min="15110" max="15110" width="8.140625" style="2" bestFit="1" customWidth="1"/>
    <col min="15111" max="15111" width="8" style="2" bestFit="1" customWidth="1"/>
    <col min="15112" max="15112" width="7.28515625" style="2" customWidth="1"/>
    <col min="15113" max="15113" width="7.42578125" style="2" customWidth="1"/>
    <col min="15114" max="15114" width="7.7109375" style="2" customWidth="1"/>
    <col min="15115" max="15115" width="9" style="2" bestFit="1" customWidth="1"/>
    <col min="15116" max="15116" width="11.140625" style="2" bestFit="1" customWidth="1"/>
    <col min="15117" max="15117" width="7.7109375" style="2" customWidth="1"/>
    <col min="15118" max="15118" width="9.42578125" style="2" bestFit="1" customWidth="1"/>
    <col min="15119" max="15119" width="7.42578125" style="2" customWidth="1"/>
    <col min="15120" max="15120" width="9.42578125" style="2" customWidth="1"/>
    <col min="15121" max="15121" width="5.28515625" style="2" customWidth="1"/>
    <col min="15122" max="15122" width="12.7109375" style="2"/>
    <col min="15123" max="15123" width="9.28515625" style="2" customWidth="1"/>
    <col min="15124" max="15124" width="9.85546875" style="2" customWidth="1"/>
    <col min="15125" max="15125" width="8.85546875" style="2" customWidth="1"/>
    <col min="15126" max="15126" width="12.7109375" style="2"/>
    <col min="15127" max="15127" width="3" style="2" customWidth="1"/>
    <col min="15128" max="15128" width="12.7109375" style="2"/>
    <col min="15129" max="15129" width="1.85546875" style="2" customWidth="1"/>
    <col min="15130" max="15130" width="12.7109375" style="2"/>
    <col min="15131" max="15131" width="3" style="2" customWidth="1"/>
    <col min="15132" max="15132" width="13.28515625" style="2" customWidth="1"/>
    <col min="15133" max="15360" width="12.7109375" style="2"/>
    <col min="15361" max="15361" width="9.7109375" style="2" customWidth="1"/>
    <col min="15362" max="15363" width="8.28515625" style="2" customWidth="1"/>
    <col min="15364" max="15364" width="7.85546875" style="2" bestFit="1" customWidth="1"/>
    <col min="15365" max="15365" width="4.7109375" style="2" bestFit="1" customWidth="1"/>
    <col min="15366" max="15366" width="8.140625" style="2" bestFit="1" customWidth="1"/>
    <col min="15367" max="15367" width="8" style="2" bestFit="1" customWidth="1"/>
    <col min="15368" max="15368" width="7.28515625" style="2" customWidth="1"/>
    <col min="15369" max="15369" width="7.42578125" style="2" customWidth="1"/>
    <col min="15370" max="15370" width="7.7109375" style="2" customWidth="1"/>
    <col min="15371" max="15371" width="9" style="2" bestFit="1" customWidth="1"/>
    <col min="15372" max="15372" width="11.140625" style="2" bestFit="1" customWidth="1"/>
    <col min="15373" max="15373" width="7.7109375" style="2" customWidth="1"/>
    <col min="15374" max="15374" width="9.42578125" style="2" bestFit="1" customWidth="1"/>
    <col min="15375" max="15375" width="7.42578125" style="2" customWidth="1"/>
    <col min="15376" max="15376" width="9.42578125" style="2" customWidth="1"/>
    <col min="15377" max="15377" width="5.28515625" style="2" customWidth="1"/>
    <col min="15378" max="15378" width="12.7109375" style="2"/>
    <col min="15379" max="15379" width="9.28515625" style="2" customWidth="1"/>
    <col min="15380" max="15380" width="9.85546875" style="2" customWidth="1"/>
    <col min="15381" max="15381" width="8.85546875" style="2" customWidth="1"/>
    <col min="15382" max="15382" width="12.7109375" style="2"/>
    <col min="15383" max="15383" width="3" style="2" customWidth="1"/>
    <col min="15384" max="15384" width="12.7109375" style="2"/>
    <col min="15385" max="15385" width="1.85546875" style="2" customWidth="1"/>
    <col min="15386" max="15386" width="12.7109375" style="2"/>
    <col min="15387" max="15387" width="3" style="2" customWidth="1"/>
    <col min="15388" max="15388" width="13.28515625" style="2" customWidth="1"/>
    <col min="15389" max="15616" width="12.7109375" style="2"/>
    <col min="15617" max="15617" width="9.7109375" style="2" customWidth="1"/>
    <col min="15618" max="15619" width="8.28515625" style="2" customWidth="1"/>
    <col min="15620" max="15620" width="7.85546875" style="2" bestFit="1" customWidth="1"/>
    <col min="15621" max="15621" width="4.7109375" style="2" bestFit="1" customWidth="1"/>
    <col min="15622" max="15622" width="8.140625" style="2" bestFit="1" customWidth="1"/>
    <col min="15623" max="15623" width="8" style="2" bestFit="1" customWidth="1"/>
    <col min="15624" max="15624" width="7.28515625" style="2" customWidth="1"/>
    <col min="15625" max="15625" width="7.42578125" style="2" customWidth="1"/>
    <col min="15626" max="15626" width="7.7109375" style="2" customWidth="1"/>
    <col min="15627" max="15627" width="9" style="2" bestFit="1" customWidth="1"/>
    <col min="15628" max="15628" width="11.140625" style="2" bestFit="1" customWidth="1"/>
    <col min="15629" max="15629" width="7.7109375" style="2" customWidth="1"/>
    <col min="15630" max="15630" width="9.42578125" style="2" bestFit="1" customWidth="1"/>
    <col min="15631" max="15631" width="7.42578125" style="2" customWidth="1"/>
    <col min="15632" max="15632" width="9.42578125" style="2" customWidth="1"/>
    <col min="15633" max="15633" width="5.28515625" style="2" customWidth="1"/>
    <col min="15634" max="15634" width="12.7109375" style="2"/>
    <col min="15635" max="15635" width="9.28515625" style="2" customWidth="1"/>
    <col min="15636" max="15636" width="9.85546875" style="2" customWidth="1"/>
    <col min="15637" max="15637" width="8.85546875" style="2" customWidth="1"/>
    <col min="15638" max="15638" width="12.7109375" style="2"/>
    <col min="15639" max="15639" width="3" style="2" customWidth="1"/>
    <col min="15640" max="15640" width="12.7109375" style="2"/>
    <col min="15641" max="15641" width="1.85546875" style="2" customWidth="1"/>
    <col min="15642" max="15642" width="12.7109375" style="2"/>
    <col min="15643" max="15643" width="3" style="2" customWidth="1"/>
    <col min="15644" max="15644" width="13.28515625" style="2" customWidth="1"/>
    <col min="15645" max="15872" width="12.7109375" style="2"/>
    <col min="15873" max="15873" width="9.7109375" style="2" customWidth="1"/>
    <col min="15874" max="15875" width="8.28515625" style="2" customWidth="1"/>
    <col min="15876" max="15876" width="7.85546875" style="2" bestFit="1" customWidth="1"/>
    <col min="15877" max="15877" width="4.7109375" style="2" bestFit="1" customWidth="1"/>
    <col min="15878" max="15878" width="8.140625" style="2" bestFit="1" customWidth="1"/>
    <col min="15879" max="15879" width="8" style="2" bestFit="1" customWidth="1"/>
    <col min="15880" max="15880" width="7.28515625" style="2" customWidth="1"/>
    <col min="15881" max="15881" width="7.42578125" style="2" customWidth="1"/>
    <col min="15882" max="15882" width="7.7109375" style="2" customWidth="1"/>
    <col min="15883" max="15883" width="9" style="2" bestFit="1" customWidth="1"/>
    <col min="15884" max="15884" width="11.140625" style="2" bestFit="1" customWidth="1"/>
    <col min="15885" max="15885" width="7.7109375" style="2" customWidth="1"/>
    <col min="15886" max="15886" width="9.42578125" style="2" bestFit="1" customWidth="1"/>
    <col min="15887" max="15887" width="7.42578125" style="2" customWidth="1"/>
    <col min="15888" max="15888" width="9.42578125" style="2" customWidth="1"/>
    <col min="15889" max="15889" width="5.28515625" style="2" customWidth="1"/>
    <col min="15890" max="15890" width="12.7109375" style="2"/>
    <col min="15891" max="15891" width="9.28515625" style="2" customWidth="1"/>
    <col min="15892" max="15892" width="9.85546875" style="2" customWidth="1"/>
    <col min="15893" max="15893" width="8.85546875" style="2" customWidth="1"/>
    <col min="15894" max="15894" width="12.7109375" style="2"/>
    <col min="15895" max="15895" width="3" style="2" customWidth="1"/>
    <col min="15896" max="15896" width="12.7109375" style="2"/>
    <col min="15897" max="15897" width="1.85546875" style="2" customWidth="1"/>
    <col min="15898" max="15898" width="12.7109375" style="2"/>
    <col min="15899" max="15899" width="3" style="2" customWidth="1"/>
    <col min="15900" max="15900" width="13.28515625" style="2" customWidth="1"/>
    <col min="15901" max="16128" width="12.7109375" style="2"/>
    <col min="16129" max="16129" width="9.7109375" style="2" customWidth="1"/>
    <col min="16130" max="16131" width="8.28515625" style="2" customWidth="1"/>
    <col min="16132" max="16132" width="7.85546875" style="2" bestFit="1" customWidth="1"/>
    <col min="16133" max="16133" width="4.7109375" style="2" bestFit="1" customWidth="1"/>
    <col min="16134" max="16134" width="8.140625" style="2" bestFit="1" customWidth="1"/>
    <col min="16135" max="16135" width="8" style="2" bestFit="1" customWidth="1"/>
    <col min="16136" max="16136" width="7.28515625" style="2" customWidth="1"/>
    <col min="16137" max="16137" width="7.42578125" style="2" customWidth="1"/>
    <col min="16138" max="16138" width="7.7109375" style="2" customWidth="1"/>
    <col min="16139" max="16139" width="9" style="2" bestFit="1" customWidth="1"/>
    <col min="16140" max="16140" width="11.140625" style="2" bestFit="1" customWidth="1"/>
    <col min="16141" max="16141" width="7.7109375" style="2" customWidth="1"/>
    <col min="16142" max="16142" width="9.42578125" style="2" bestFit="1" customWidth="1"/>
    <col min="16143" max="16143" width="7.42578125" style="2" customWidth="1"/>
    <col min="16144" max="16144" width="9.42578125" style="2" customWidth="1"/>
    <col min="16145" max="16145" width="5.28515625" style="2" customWidth="1"/>
    <col min="16146" max="16146" width="12.7109375" style="2"/>
    <col min="16147" max="16147" width="9.28515625" style="2" customWidth="1"/>
    <col min="16148" max="16148" width="9.85546875" style="2" customWidth="1"/>
    <col min="16149" max="16149" width="8.85546875" style="2" customWidth="1"/>
    <col min="16150" max="16150" width="12.7109375" style="2"/>
    <col min="16151" max="16151" width="3" style="2" customWidth="1"/>
    <col min="16152" max="16152" width="12.7109375" style="2"/>
    <col min="16153" max="16153" width="1.85546875" style="2" customWidth="1"/>
    <col min="16154" max="16154" width="12.7109375" style="2"/>
    <col min="16155" max="16155" width="3" style="2" customWidth="1"/>
    <col min="16156" max="16156" width="13.28515625" style="2" customWidth="1"/>
    <col min="16157" max="16384" width="12.7109375" style="2"/>
  </cols>
  <sheetData>
    <row r="1" spans="1:16" ht="14.25" x14ac:dyDescent="0.2">
      <c r="A1" s="25" t="s">
        <v>46</v>
      </c>
    </row>
    <row r="2" spans="1:16" ht="14.25" x14ac:dyDescent="0.2">
      <c r="A2" s="25" t="s">
        <v>47</v>
      </c>
    </row>
    <row r="3" spans="1:16" ht="14.25" x14ac:dyDescent="0.2">
      <c r="A3" s="25" t="s">
        <v>48</v>
      </c>
    </row>
    <row r="4" spans="1:16" ht="14.25" x14ac:dyDescent="0.2">
      <c r="A4" s="25" t="s">
        <v>49</v>
      </c>
    </row>
    <row r="5" spans="1:16" ht="14.25" x14ac:dyDescent="0.2">
      <c r="A5" s="25" t="s">
        <v>51</v>
      </c>
    </row>
    <row r="6" spans="1:16" ht="14.25" x14ac:dyDescent="0.2">
      <c r="A6" s="25" t="s">
        <v>52</v>
      </c>
    </row>
    <row r="8" spans="1:16" x14ac:dyDescent="0.2">
      <c r="C8" s="3"/>
      <c r="F8" s="3"/>
      <c r="N8" s="4"/>
    </row>
    <row r="9" spans="1:16" x14ac:dyDescent="0.2">
      <c r="A9" s="28" t="s">
        <v>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6" x14ac:dyDescent="0.2">
      <c r="A10" s="28" t="s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6" x14ac:dyDescent="0.2">
      <c r="A11" s="28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6" x14ac:dyDescent="0.2">
      <c r="A13" s="6">
        <v>-1</v>
      </c>
      <c r="B13" s="6">
        <v>-2</v>
      </c>
      <c r="C13" s="6">
        <v>-3</v>
      </c>
      <c r="D13" s="6">
        <v>-4</v>
      </c>
      <c r="E13" s="6">
        <v>-5</v>
      </c>
      <c r="F13" s="6">
        <v>-6</v>
      </c>
      <c r="G13" s="6">
        <v>-7</v>
      </c>
      <c r="H13" s="6">
        <v>-8</v>
      </c>
      <c r="I13" s="6">
        <v>-9</v>
      </c>
      <c r="J13" s="6">
        <v>-10</v>
      </c>
      <c r="K13" s="6">
        <v>-11</v>
      </c>
      <c r="L13" s="6">
        <v>-12</v>
      </c>
      <c r="M13" s="6">
        <v>-13</v>
      </c>
      <c r="N13" s="6">
        <v>-14</v>
      </c>
      <c r="O13" s="6">
        <v>-15</v>
      </c>
      <c r="P13" s="6">
        <v>-16</v>
      </c>
    </row>
    <row r="14" spans="1:16" x14ac:dyDescent="0.2">
      <c r="B14" s="1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6" x14ac:dyDescent="0.2">
      <c r="D15" s="7"/>
      <c r="E15" s="7"/>
      <c r="F15" s="1" t="s">
        <v>4</v>
      </c>
      <c r="G15" s="8"/>
      <c r="H15" s="8"/>
      <c r="I15" s="1" t="s">
        <v>5</v>
      </c>
      <c r="J15" s="26" t="s">
        <v>4</v>
      </c>
      <c r="K15" s="26"/>
      <c r="M15" s="26" t="s">
        <v>4</v>
      </c>
      <c r="N15" s="26"/>
      <c r="O15" s="26" t="s">
        <v>6</v>
      </c>
      <c r="P15" s="26"/>
    </row>
    <row r="16" spans="1:16" x14ac:dyDescent="0.2">
      <c r="B16" s="1" t="s">
        <v>5</v>
      </c>
      <c r="C16" s="1" t="s">
        <v>5</v>
      </c>
      <c r="D16" s="1" t="s">
        <v>5</v>
      </c>
      <c r="F16" s="1" t="s">
        <v>5</v>
      </c>
      <c r="G16" s="1" t="s">
        <v>4</v>
      </c>
      <c r="I16" s="1" t="s">
        <v>7</v>
      </c>
      <c r="J16" s="26" t="s">
        <v>8</v>
      </c>
      <c r="K16" s="26"/>
      <c r="M16" s="26" t="s">
        <v>8</v>
      </c>
      <c r="N16" s="26"/>
      <c r="O16" s="27" t="s">
        <v>8</v>
      </c>
      <c r="P16" s="27"/>
    </row>
    <row r="17" spans="1:22" ht="15.75" customHeight="1" x14ac:dyDescent="0.2">
      <c r="B17" s="1" t="s">
        <v>9</v>
      </c>
      <c r="C17" s="1" t="s">
        <v>10</v>
      </c>
      <c r="D17" s="1" t="s">
        <v>10</v>
      </c>
      <c r="E17" s="1" t="s">
        <v>5</v>
      </c>
      <c r="F17" s="1" t="s">
        <v>10</v>
      </c>
      <c r="G17" s="1" t="s">
        <v>11</v>
      </c>
      <c r="H17" s="1"/>
      <c r="I17" s="1" t="s">
        <v>11</v>
      </c>
      <c r="J17" s="26" t="s">
        <v>12</v>
      </c>
      <c r="K17" s="26"/>
      <c r="L17" s="1" t="s">
        <v>13</v>
      </c>
      <c r="M17" s="26" t="s">
        <v>14</v>
      </c>
      <c r="N17" s="26"/>
      <c r="O17" s="27" t="s">
        <v>14</v>
      </c>
      <c r="P17" s="27"/>
    </row>
    <row r="18" spans="1:22" ht="15" customHeight="1" x14ac:dyDescent="0.2">
      <c r="A18" s="1" t="s">
        <v>15</v>
      </c>
      <c r="B18" s="1" t="s">
        <v>10</v>
      </c>
      <c r="C18" s="1" t="s">
        <v>16</v>
      </c>
      <c r="D18" s="1" t="s">
        <v>17</v>
      </c>
      <c r="E18" s="1" t="s">
        <v>18</v>
      </c>
      <c r="F18" s="1" t="s">
        <v>19</v>
      </c>
      <c r="G18" s="1" t="s">
        <v>20</v>
      </c>
      <c r="H18" s="1" t="s">
        <v>21</v>
      </c>
      <c r="I18" s="1" t="s">
        <v>20</v>
      </c>
      <c r="J18" s="26" t="s">
        <v>22</v>
      </c>
      <c r="K18" s="26"/>
      <c r="L18" s="1" t="s">
        <v>22</v>
      </c>
      <c r="M18" s="26" t="s">
        <v>22</v>
      </c>
      <c r="N18" s="26"/>
      <c r="O18" s="27" t="s">
        <v>22</v>
      </c>
      <c r="P18" s="27"/>
    </row>
    <row r="19" spans="1:22" x14ac:dyDescent="0.2">
      <c r="A19" s="10" t="s">
        <v>0</v>
      </c>
      <c r="B19" s="10" t="s">
        <v>23</v>
      </c>
      <c r="C19" s="10" t="s">
        <v>23</v>
      </c>
      <c r="D19" s="10" t="s">
        <v>23</v>
      </c>
      <c r="E19" s="10" t="s">
        <v>23</v>
      </c>
      <c r="F19" s="10" t="s">
        <v>23</v>
      </c>
      <c r="G19" s="10" t="s">
        <v>23</v>
      </c>
      <c r="H19" s="10" t="s">
        <v>23</v>
      </c>
      <c r="I19" s="10" t="s">
        <v>23</v>
      </c>
      <c r="J19" s="10" t="s">
        <v>23</v>
      </c>
      <c r="K19" s="10" t="s">
        <v>24</v>
      </c>
      <c r="L19" s="10" t="s">
        <v>23</v>
      </c>
      <c r="M19" s="10" t="s">
        <v>25</v>
      </c>
      <c r="N19" s="10" t="s">
        <v>26</v>
      </c>
      <c r="O19" s="11" t="s">
        <v>25</v>
      </c>
      <c r="P19" s="11" t="s">
        <v>26</v>
      </c>
    </row>
    <row r="20" spans="1:22" x14ac:dyDescent="0.2">
      <c r="A20" s="10"/>
      <c r="B20" s="10"/>
      <c r="D20" s="10"/>
      <c r="E20" s="12"/>
      <c r="F20" s="12"/>
      <c r="G20" s="10"/>
      <c r="H20" s="12"/>
      <c r="I20" s="10"/>
      <c r="J20" s="10"/>
      <c r="K20" s="10"/>
      <c r="L20" s="10"/>
      <c r="M20" s="12"/>
      <c r="N20" s="10"/>
      <c r="O20" s="13"/>
      <c r="P20" s="11"/>
    </row>
    <row r="21" spans="1:22" x14ac:dyDescent="0.2">
      <c r="A21" s="1">
        <v>2023</v>
      </c>
      <c r="B21" s="14">
        <v>31394.296285999997</v>
      </c>
      <c r="C21" s="14">
        <v>239.97</v>
      </c>
      <c r="D21" s="14">
        <v>0</v>
      </c>
      <c r="E21" s="14">
        <v>3.5</v>
      </c>
      <c r="F21" s="14">
        <f>B21+C21-D21+E21</f>
        <v>31637.766285999998</v>
      </c>
      <c r="G21" s="15">
        <v>27740.021959999998</v>
      </c>
      <c r="H21" s="14">
        <v>1794.6662058041281</v>
      </c>
      <c r="I21" s="15">
        <f t="shared" ref="I21:I32" si="0">G21-H21</f>
        <v>25945.355754195869</v>
      </c>
      <c r="J21" s="14">
        <f t="shared" ref="J21:J30" si="1">F21-I21</f>
        <v>5692.4105318041293</v>
      </c>
      <c r="K21" s="16">
        <f t="shared" ref="K21:K30" si="2">J21/I21*100</f>
        <v>21.939997993219098</v>
      </c>
      <c r="L21" s="14">
        <v>0</v>
      </c>
      <c r="M21" s="14">
        <f t="shared" ref="M21:M30" si="3">J21-L21</f>
        <v>5692.4105318041293</v>
      </c>
      <c r="N21" s="16">
        <f t="shared" ref="N21:N30" si="4">M21/I21*100</f>
        <v>21.939997993219098</v>
      </c>
      <c r="O21" s="14">
        <f>F21-L21-G21</f>
        <v>3897.744326</v>
      </c>
      <c r="P21" s="17">
        <f>O21/G21*100</f>
        <v>14.05097779526055</v>
      </c>
      <c r="R21" s="6"/>
      <c r="S21" s="6"/>
      <c r="T21" s="1"/>
      <c r="U21" s="1"/>
      <c r="V21" s="1"/>
    </row>
    <row r="22" spans="1:22" x14ac:dyDescent="0.2">
      <c r="A22" s="1">
        <f t="shared" ref="A22:A30" si="5">A21+1</f>
        <v>2024</v>
      </c>
      <c r="B22" s="14">
        <v>31751.783497142005</v>
      </c>
      <c r="C22" s="14">
        <v>239.72</v>
      </c>
      <c r="D22" s="14">
        <v>0</v>
      </c>
      <c r="E22" s="14">
        <v>3.5</v>
      </c>
      <c r="F22" s="14">
        <f t="shared" ref="F22:F32" si="6">B22+C22-D22+E22</f>
        <v>31995.003497142006</v>
      </c>
      <c r="G22" s="15">
        <v>27991.43721</v>
      </c>
      <c r="H22" s="14">
        <v>1822.0288927342112</v>
      </c>
      <c r="I22" s="15">
        <f t="shared" si="0"/>
        <v>26169.408317265788</v>
      </c>
      <c r="J22" s="14">
        <f t="shared" si="1"/>
        <v>5825.595179876218</v>
      </c>
      <c r="K22" s="16">
        <f t="shared" si="2"/>
        <v>22.261088631616733</v>
      </c>
      <c r="L22" s="14">
        <v>0</v>
      </c>
      <c r="M22" s="14">
        <f t="shared" si="3"/>
        <v>5825.595179876218</v>
      </c>
      <c r="N22" s="16">
        <f t="shared" si="4"/>
        <v>22.261088631616733</v>
      </c>
      <c r="O22" s="14">
        <f t="shared" ref="O22:O30" si="7">F22-L22-G22</f>
        <v>4003.5662871420063</v>
      </c>
      <c r="P22" s="17">
        <f t="shared" ref="P22:P30" si="8">O22/G22*100</f>
        <v>14.302825028618837</v>
      </c>
      <c r="R22" s="18"/>
      <c r="S22" s="19"/>
      <c r="T22" s="18"/>
      <c r="U22" s="19"/>
    </row>
    <row r="23" spans="1:22" x14ac:dyDescent="0.2">
      <c r="A23" s="1">
        <f t="shared" si="5"/>
        <v>2025</v>
      </c>
      <c r="B23" s="14">
        <v>32195.537196650534</v>
      </c>
      <c r="C23" s="14">
        <v>239.49</v>
      </c>
      <c r="D23" s="14">
        <v>0</v>
      </c>
      <c r="E23" s="14">
        <v>3.5</v>
      </c>
      <c r="F23" s="14">
        <f t="shared" si="6"/>
        <v>32438.527196650535</v>
      </c>
      <c r="G23" s="15">
        <v>28249.893769999999</v>
      </c>
      <c r="H23" s="14">
        <v>1846.6801849491321</v>
      </c>
      <c r="I23" s="15">
        <f t="shared" si="0"/>
        <v>26403.213585050868</v>
      </c>
      <c r="J23" s="14">
        <f t="shared" si="1"/>
        <v>6035.3136115996676</v>
      </c>
      <c r="K23" s="16">
        <f t="shared" si="2"/>
        <v>22.85825394760575</v>
      </c>
      <c r="L23" s="14">
        <v>0</v>
      </c>
      <c r="M23" s="14">
        <f t="shared" si="3"/>
        <v>6035.3136115996676</v>
      </c>
      <c r="N23" s="16">
        <f t="shared" si="4"/>
        <v>22.85825394760575</v>
      </c>
      <c r="O23" s="14">
        <f t="shared" si="7"/>
        <v>4188.6334266505364</v>
      </c>
      <c r="P23" s="17">
        <f t="shared" si="8"/>
        <v>14.827076734350978</v>
      </c>
      <c r="R23" s="18"/>
      <c r="S23" s="19"/>
      <c r="T23" s="18"/>
      <c r="U23" s="19"/>
    </row>
    <row r="24" spans="1:22" x14ac:dyDescent="0.2">
      <c r="A24" s="1">
        <f t="shared" si="5"/>
        <v>2026</v>
      </c>
      <c r="B24" s="14">
        <v>32717.44558506061</v>
      </c>
      <c r="C24" s="14">
        <v>239.23000000000002</v>
      </c>
      <c r="D24" s="14">
        <v>0</v>
      </c>
      <c r="E24" s="14">
        <v>3.5</v>
      </c>
      <c r="F24" s="14">
        <f t="shared" si="6"/>
        <v>32960.175585060613</v>
      </c>
      <c r="G24" s="15">
        <v>28596.25693</v>
      </c>
      <c r="H24" s="14">
        <v>1870.6801849491321</v>
      </c>
      <c r="I24" s="15">
        <f t="shared" si="0"/>
        <v>26725.576745050868</v>
      </c>
      <c r="J24" s="14">
        <f t="shared" si="1"/>
        <v>6234.5988400097449</v>
      </c>
      <c r="K24" s="16">
        <f t="shared" si="2"/>
        <v>23.328210648117402</v>
      </c>
      <c r="L24" s="14">
        <v>0</v>
      </c>
      <c r="M24" s="14">
        <f t="shared" si="3"/>
        <v>6234.5988400097449</v>
      </c>
      <c r="N24" s="16">
        <f t="shared" si="4"/>
        <v>23.328210648117402</v>
      </c>
      <c r="O24" s="14">
        <f t="shared" si="7"/>
        <v>4363.9186550606137</v>
      </c>
      <c r="P24" s="17">
        <f t="shared" si="8"/>
        <v>15.260454071814125</v>
      </c>
      <c r="R24" s="18"/>
      <c r="S24" s="19"/>
      <c r="T24" s="18"/>
      <c r="U24" s="19"/>
    </row>
    <row r="25" spans="1:22" x14ac:dyDescent="0.2">
      <c r="A25" s="1">
        <f t="shared" si="5"/>
        <v>2027</v>
      </c>
      <c r="B25" s="14">
        <v>32865.948048305429</v>
      </c>
      <c r="C25" s="14">
        <v>239</v>
      </c>
      <c r="D25" s="14">
        <v>0</v>
      </c>
      <c r="E25" s="14">
        <v>0</v>
      </c>
      <c r="F25" s="14">
        <f t="shared" si="6"/>
        <v>33104.948048305429</v>
      </c>
      <c r="G25" s="15">
        <v>28830.659319999999</v>
      </c>
      <c r="H25" s="14">
        <v>1897.6801849491321</v>
      </c>
      <c r="I25" s="15">
        <f t="shared" si="0"/>
        <v>26932.979135050868</v>
      </c>
      <c r="J25" s="14">
        <f t="shared" si="1"/>
        <v>6171.9689132545609</v>
      </c>
      <c r="K25" s="16">
        <f t="shared" si="2"/>
        <v>22.916027530063669</v>
      </c>
      <c r="L25" s="14">
        <v>0</v>
      </c>
      <c r="M25" s="14">
        <f t="shared" si="3"/>
        <v>6171.9689132545609</v>
      </c>
      <c r="N25" s="16">
        <f t="shared" si="4"/>
        <v>22.916027530063669</v>
      </c>
      <c r="O25" s="14">
        <f t="shared" si="7"/>
        <v>4274.2887283054297</v>
      </c>
      <c r="P25" s="17">
        <f t="shared" si="8"/>
        <v>14.825497678925192</v>
      </c>
      <c r="R25" s="18"/>
      <c r="S25" s="19"/>
      <c r="T25" s="18"/>
      <c r="U25" s="19"/>
    </row>
    <row r="26" spans="1:22" x14ac:dyDescent="0.2">
      <c r="A26" s="1">
        <f t="shared" si="5"/>
        <v>2028</v>
      </c>
      <c r="B26" s="14">
        <v>32994.065004160497</v>
      </c>
      <c r="C26" s="14">
        <v>238.76</v>
      </c>
      <c r="D26" s="14">
        <v>0</v>
      </c>
      <c r="E26" s="14">
        <v>0</v>
      </c>
      <c r="F26" s="14">
        <f t="shared" si="6"/>
        <v>33232.825004160499</v>
      </c>
      <c r="G26" s="15">
        <v>29168.920190000001</v>
      </c>
      <c r="H26" s="14">
        <v>1928.6801849491321</v>
      </c>
      <c r="I26" s="15">
        <f t="shared" si="0"/>
        <v>27240.24000505087</v>
      </c>
      <c r="J26" s="14">
        <f t="shared" si="1"/>
        <v>5992.5849991096293</v>
      </c>
      <c r="K26" s="16">
        <f t="shared" si="2"/>
        <v>21.999016888245066</v>
      </c>
      <c r="L26" s="14">
        <v>0</v>
      </c>
      <c r="M26" s="14">
        <f t="shared" si="3"/>
        <v>5992.5849991096293</v>
      </c>
      <c r="N26" s="16">
        <f t="shared" si="4"/>
        <v>21.999016888245066</v>
      </c>
      <c r="O26" s="14">
        <f t="shared" si="7"/>
        <v>4063.9048141604981</v>
      </c>
      <c r="P26" s="17">
        <f t="shared" si="8"/>
        <v>13.932311472927713</v>
      </c>
      <c r="R26" s="18"/>
      <c r="S26" s="19"/>
      <c r="T26" s="18"/>
      <c r="U26" s="19"/>
    </row>
    <row r="27" spans="1:22" x14ac:dyDescent="0.2">
      <c r="A27" s="1">
        <f t="shared" si="5"/>
        <v>2029</v>
      </c>
      <c r="B27" s="14">
        <v>33025.21299914804</v>
      </c>
      <c r="C27" s="14">
        <v>238.51000000000002</v>
      </c>
      <c r="D27" s="14">
        <v>0</v>
      </c>
      <c r="E27" s="14">
        <v>0</v>
      </c>
      <c r="F27" s="14">
        <f t="shared" si="6"/>
        <v>33263.722999148042</v>
      </c>
      <c r="G27" s="15">
        <v>29681.47956</v>
      </c>
      <c r="H27" s="14">
        <v>1961.6801849491321</v>
      </c>
      <c r="I27" s="15">
        <f t="shared" si="0"/>
        <v>27719.799375050869</v>
      </c>
      <c r="J27" s="14">
        <f t="shared" si="1"/>
        <v>5543.9236240971732</v>
      </c>
      <c r="K27" s="16">
        <f t="shared" si="2"/>
        <v>19.999869223754075</v>
      </c>
      <c r="L27" s="14">
        <v>0</v>
      </c>
      <c r="M27" s="14">
        <f t="shared" si="3"/>
        <v>5543.9236240971732</v>
      </c>
      <c r="N27" s="16">
        <f t="shared" si="4"/>
        <v>19.999869223754075</v>
      </c>
      <c r="O27" s="14">
        <f t="shared" si="7"/>
        <v>3582.2434391480419</v>
      </c>
      <c r="P27" s="17">
        <f t="shared" si="8"/>
        <v>12.068951724278673</v>
      </c>
      <c r="R27" s="18"/>
      <c r="S27" s="19"/>
      <c r="T27" s="18"/>
      <c r="U27" s="19"/>
    </row>
    <row r="28" spans="1:22" x14ac:dyDescent="0.2">
      <c r="A28" s="1">
        <f t="shared" si="5"/>
        <v>2030</v>
      </c>
      <c r="B28" s="14">
        <v>33612.972891320562</v>
      </c>
      <c r="C28" s="14">
        <v>238.28</v>
      </c>
      <c r="D28" s="14">
        <v>0</v>
      </c>
      <c r="E28" s="14">
        <v>0</v>
      </c>
      <c r="F28" s="14">
        <f t="shared" si="6"/>
        <v>33851.252891320561</v>
      </c>
      <c r="G28" s="15">
        <v>30205.083159999998</v>
      </c>
      <c r="H28" s="14">
        <v>1995.6801849491321</v>
      </c>
      <c r="I28" s="15">
        <f t="shared" si="0"/>
        <v>28209.402975050867</v>
      </c>
      <c r="J28" s="14">
        <f t="shared" si="1"/>
        <v>5641.8499162696935</v>
      </c>
      <c r="K28" s="16">
        <f t="shared" si="2"/>
        <v>19.999891246402814</v>
      </c>
      <c r="L28" s="14">
        <v>0</v>
      </c>
      <c r="M28" s="14">
        <f t="shared" si="3"/>
        <v>5641.8499162696935</v>
      </c>
      <c r="N28" s="16">
        <f t="shared" si="4"/>
        <v>19.999891246402814</v>
      </c>
      <c r="O28" s="14">
        <f t="shared" si="7"/>
        <v>3646.1697313205623</v>
      </c>
      <c r="P28" s="17">
        <f t="shared" si="8"/>
        <v>12.071377893602735</v>
      </c>
      <c r="R28" s="18"/>
      <c r="S28" s="19"/>
      <c r="T28" s="18"/>
      <c r="U28" s="19"/>
    </row>
    <row r="29" spans="1:22" x14ac:dyDescent="0.2">
      <c r="A29" s="1">
        <f t="shared" si="5"/>
        <v>2031</v>
      </c>
      <c r="B29" s="14">
        <v>34101.905805271657</v>
      </c>
      <c r="C29" s="14">
        <v>238.04999999999998</v>
      </c>
      <c r="D29" s="14">
        <v>0</v>
      </c>
      <c r="E29" s="14">
        <v>0</v>
      </c>
      <c r="F29" s="14">
        <f t="shared" si="6"/>
        <v>34339.95580527166</v>
      </c>
      <c r="G29" s="15">
        <v>30646.29984</v>
      </c>
      <c r="H29" s="14">
        <v>2029.6801849491321</v>
      </c>
      <c r="I29" s="15">
        <f t="shared" si="0"/>
        <v>28616.619655050868</v>
      </c>
      <c r="J29" s="14">
        <f t="shared" si="1"/>
        <v>5723.3361502207918</v>
      </c>
      <c r="K29" s="16">
        <f t="shared" si="2"/>
        <v>20.000042699699563</v>
      </c>
      <c r="L29" s="14">
        <v>0</v>
      </c>
      <c r="M29" s="14">
        <f t="shared" si="3"/>
        <v>5723.3361502207918</v>
      </c>
      <c r="N29" s="16">
        <f t="shared" si="4"/>
        <v>20.000042699699563</v>
      </c>
      <c r="O29" s="14">
        <f t="shared" si="7"/>
        <v>3693.6559652716605</v>
      </c>
      <c r="P29" s="17">
        <f t="shared" si="8"/>
        <v>12.052534839624087</v>
      </c>
      <c r="R29" s="18"/>
      <c r="S29" s="19"/>
      <c r="T29" s="18"/>
      <c r="U29" s="19"/>
    </row>
    <row r="30" spans="1:22" x14ac:dyDescent="0.2">
      <c r="A30" s="1">
        <f t="shared" si="5"/>
        <v>2032</v>
      </c>
      <c r="B30" s="14">
        <v>34702.738317145835</v>
      </c>
      <c r="C30" s="14">
        <v>197.8</v>
      </c>
      <c r="D30" s="14">
        <v>0</v>
      </c>
      <c r="E30" s="14">
        <v>0</v>
      </c>
      <c r="F30" s="14">
        <f t="shared" si="6"/>
        <v>34900.538317145838</v>
      </c>
      <c r="G30" s="15">
        <v>31147.39186</v>
      </c>
      <c r="H30" s="14">
        <v>2063.6801849491321</v>
      </c>
      <c r="I30" s="15">
        <f t="shared" si="0"/>
        <v>29083.711675050869</v>
      </c>
      <c r="J30" s="14">
        <f t="shared" si="1"/>
        <v>5816.8266420949694</v>
      </c>
      <c r="K30" s="16">
        <f t="shared" si="2"/>
        <v>20.000289877322874</v>
      </c>
      <c r="L30" s="14">
        <v>0</v>
      </c>
      <c r="M30" s="14">
        <f t="shared" si="3"/>
        <v>5816.8266420949694</v>
      </c>
      <c r="N30" s="16">
        <f t="shared" si="4"/>
        <v>20.000289877322874</v>
      </c>
      <c r="O30" s="14">
        <f t="shared" si="7"/>
        <v>3753.1464571458382</v>
      </c>
      <c r="P30" s="17">
        <f t="shared" si="8"/>
        <v>12.049633157136638</v>
      </c>
      <c r="R30" s="18"/>
      <c r="S30" s="19"/>
      <c r="T30" s="18"/>
      <c r="U30" s="19"/>
    </row>
    <row r="31" spans="1:22" x14ac:dyDescent="0.2">
      <c r="A31" s="1">
        <v>2033</v>
      </c>
      <c r="B31" s="14">
        <v>37097.841481075382</v>
      </c>
      <c r="C31" s="14">
        <v>197.57</v>
      </c>
      <c r="D31" s="14">
        <v>0</v>
      </c>
      <c r="E31" s="14">
        <v>0</v>
      </c>
      <c r="F31" s="14">
        <f t="shared" si="6"/>
        <v>37295.411481075382</v>
      </c>
      <c r="G31" s="15">
        <v>31701.018940000002</v>
      </c>
      <c r="H31" s="14">
        <v>2063.6801849491321</v>
      </c>
      <c r="I31" s="15">
        <f t="shared" si="0"/>
        <v>29637.338755050871</v>
      </c>
      <c r="J31" s="14">
        <f t="shared" ref="J31" si="9">F31-I31</f>
        <v>7658.0727260245112</v>
      </c>
      <c r="K31" s="16">
        <f t="shared" ref="K31" si="10">J31/I31*100</f>
        <v>25.839272511333032</v>
      </c>
      <c r="L31" s="14">
        <v>0</v>
      </c>
      <c r="M31" s="14">
        <f t="shared" ref="M31" si="11">J31-L31</f>
        <v>7658.0727260245112</v>
      </c>
      <c r="N31" s="16">
        <f t="shared" ref="N31" si="12">M31/I31*100</f>
        <v>25.839272511333032</v>
      </c>
      <c r="O31" s="14">
        <f t="shared" ref="O31" si="13">F31-L31-G31</f>
        <v>5594.39254107538</v>
      </c>
      <c r="P31" s="17">
        <f t="shared" ref="P31" si="14">O31/G31*100</f>
        <v>17.647358754189558</v>
      </c>
      <c r="R31" s="18"/>
      <c r="S31" s="19"/>
      <c r="T31" s="18"/>
      <c r="U31" s="19"/>
    </row>
    <row r="32" spans="1:22" x14ac:dyDescent="0.2">
      <c r="A32" s="24">
        <v>2034</v>
      </c>
      <c r="B32" s="14">
        <v>37082.417558486421</v>
      </c>
      <c r="C32" s="14">
        <v>127.34</v>
      </c>
      <c r="D32" s="14">
        <v>0</v>
      </c>
      <c r="E32" s="14">
        <v>0</v>
      </c>
      <c r="F32" s="14">
        <f t="shared" si="6"/>
        <v>37209.757558486417</v>
      </c>
      <c r="G32" s="15">
        <v>32292.363710000001</v>
      </c>
      <c r="H32" s="14">
        <v>2063.6801849491321</v>
      </c>
      <c r="I32" s="15">
        <f t="shared" si="0"/>
        <v>30228.68352505087</v>
      </c>
      <c r="J32" s="14">
        <f t="shared" ref="J32" si="15">F32-I32</f>
        <v>6981.0740334355469</v>
      </c>
      <c r="K32" s="16">
        <f t="shared" ref="K32" si="16">J32/I32*100</f>
        <v>23.094204640603181</v>
      </c>
      <c r="L32" s="14">
        <v>0</v>
      </c>
      <c r="M32" s="14">
        <f t="shared" ref="M32" si="17">J32-L32</f>
        <v>6981.0740334355469</v>
      </c>
      <c r="N32" s="16">
        <f t="shared" ref="N32" si="18">M32/I32*100</f>
        <v>23.094204640603181</v>
      </c>
      <c r="O32" s="14">
        <f t="shared" ref="O32" si="19">F32-L32-G32</f>
        <v>4917.3938484864157</v>
      </c>
      <c r="P32" s="17">
        <f t="shared" ref="P32" si="20">O32/G32*100</f>
        <v>15.227729665895106</v>
      </c>
      <c r="R32" s="18"/>
      <c r="S32" s="19"/>
      <c r="T32" s="18"/>
      <c r="U32" s="19"/>
    </row>
    <row r="33" spans="1:2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/>
    </row>
    <row r="34" spans="1:21" ht="12" customHeight="1" x14ac:dyDescent="0.2">
      <c r="A34" s="20" t="s">
        <v>27</v>
      </c>
    </row>
    <row r="35" spans="1:21" x14ac:dyDescent="0.2">
      <c r="A35" s="20" t="s">
        <v>28</v>
      </c>
      <c r="T35" s="19"/>
      <c r="U35" s="19"/>
    </row>
    <row r="36" spans="1:21" x14ac:dyDescent="0.2">
      <c r="A36" s="20" t="s">
        <v>29</v>
      </c>
      <c r="T36" s="19"/>
      <c r="U36" s="19"/>
    </row>
    <row r="37" spans="1:21" x14ac:dyDescent="0.2">
      <c r="A37" s="21" t="s">
        <v>43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T37" s="19"/>
      <c r="U37" s="19"/>
    </row>
    <row r="38" spans="1:21" x14ac:dyDescent="0.2">
      <c r="A38" s="21" t="s">
        <v>44</v>
      </c>
      <c r="T38" s="19"/>
      <c r="U38" s="19"/>
    </row>
    <row r="39" spans="1:21" x14ac:dyDescent="0.2">
      <c r="A39" s="21" t="s">
        <v>45</v>
      </c>
      <c r="T39" s="19"/>
      <c r="U39" s="19"/>
    </row>
    <row r="40" spans="1:21" x14ac:dyDescent="0.2">
      <c r="A40" s="21" t="s">
        <v>30</v>
      </c>
      <c r="T40" s="19"/>
      <c r="U40" s="19"/>
    </row>
    <row r="41" spans="1:21" x14ac:dyDescent="0.2">
      <c r="A41" s="21" t="s">
        <v>31</v>
      </c>
      <c r="T41" s="19"/>
      <c r="U41" s="19"/>
    </row>
    <row r="42" spans="1:21" x14ac:dyDescent="0.2">
      <c r="A42" s="21" t="s">
        <v>32</v>
      </c>
      <c r="T42" s="19"/>
      <c r="U42" s="19"/>
    </row>
    <row r="43" spans="1:21" x14ac:dyDescent="0.2">
      <c r="A43" s="21" t="s">
        <v>33</v>
      </c>
      <c r="T43" s="19"/>
      <c r="U43" s="19"/>
    </row>
    <row r="44" spans="1:21" x14ac:dyDescent="0.2">
      <c r="A44" s="21" t="s">
        <v>34</v>
      </c>
    </row>
    <row r="45" spans="1:21" x14ac:dyDescent="0.2">
      <c r="A45" s="21" t="s">
        <v>35</v>
      </c>
    </row>
    <row r="46" spans="1:21" x14ac:dyDescent="0.2">
      <c r="A46" s="21" t="s">
        <v>36</v>
      </c>
    </row>
    <row r="47" spans="1:21" x14ac:dyDescent="0.2">
      <c r="A47" s="21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</sheetData>
  <mergeCells count="15">
    <mergeCell ref="O15:P15"/>
    <mergeCell ref="A9:N9"/>
    <mergeCell ref="A10:N10"/>
    <mergeCell ref="A11:N11"/>
    <mergeCell ref="J15:K15"/>
    <mergeCell ref="M15:N15"/>
    <mergeCell ref="J18:K18"/>
    <mergeCell ref="M18:N18"/>
    <mergeCell ref="O18:P18"/>
    <mergeCell ref="J16:K16"/>
    <mergeCell ref="M16:N16"/>
    <mergeCell ref="O16:P16"/>
    <mergeCell ref="J17:K17"/>
    <mergeCell ref="M17:N17"/>
    <mergeCell ref="O17:P17"/>
  </mergeCells>
  <printOptions horizontalCentered="1" gridLinesSet="0"/>
  <pageMargins left="0.75" right="0.25" top="1" bottom="1" header="0.5" footer="0.5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9A84A-2FF1-49C2-9A2C-4AEB71AE21AE}">
  <sheetPr syncVertical="1" syncRef="A1" transitionEvaluation="1" codeName="Sheet7">
    <tabColor theme="3" tint="-0.249977111117893"/>
  </sheetPr>
  <dimension ref="A1:V55"/>
  <sheetViews>
    <sheetView showGridLines="0" tabSelected="1" zoomScale="80" zoomScaleNormal="80" workbookViewId="0">
      <selection activeCell="I32" sqref="I32:P32"/>
    </sheetView>
  </sheetViews>
  <sheetFormatPr defaultColWidth="12.7109375" defaultRowHeight="12.75" x14ac:dyDescent="0.2"/>
  <cols>
    <col min="1" max="1" width="9.7109375" style="9" customWidth="1"/>
    <col min="2" max="3" width="8.28515625" style="2" customWidth="1"/>
    <col min="4" max="4" width="7.85546875" style="2" bestFit="1" customWidth="1"/>
    <col min="5" max="5" width="4.7109375" style="2" bestFit="1" customWidth="1"/>
    <col min="6" max="6" width="8.140625" style="2" bestFit="1" customWidth="1"/>
    <col min="7" max="7" width="8" style="2" bestFit="1" customWidth="1"/>
    <col min="8" max="8" width="7.28515625" style="2" customWidth="1"/>
    <col min="9" max="9" width="7.42578125" style="2" customWidth="1"/>
    <col min="10" max="10" width="7.7109375" style="2" customWidth="1"/>
    <col min="11" max="11" width="9" style="2" bestFit="1" customWidth="1"/>
    <col min="12" max="12" width="11.140625" style="2" bestFit="1" customWidth="1"/>
    <col min="13" max="13" width="7.7109375" style="2" customWidth="1"/>
    <col min="14" max="14" width="9.42578125" style="2" bestFit="1" customWidth="1"/>
    <col min="15" max="15" width="7.42578125" style="2" customWidth="1"/>
    <col min="16" max="16" width="9.42578125" style="2" customWidth="1"/>
    <col min="17" max="17" width="5.28515625" style="2" customWidth="1"/>
    <col min="18" max="18" width="12.7109375" style="2"/>
    <col min="19" max="19" width="9.28515625" style="2" customWidth="1"/>
    <col min="20" max="20" width="9.85546875" style="2" customWidth="1"/>
    <col min="21" max="21" width="8.85546875" style="2" customWidth="1"/>
    <col min="22" max="22" width="12.7109375" style="2"/>
    <col min="23" max="23" width="3" style="2" customWidth="1"/>
    <col min="24" max="24" width="12.7109375" style="2"/>
    <col min="25" max="25" width="1.85546875" style="2" customWidth="1"/>
    <col min="26" max="26" width="12.7109375" style="2"/>
    <col min="27" max="27" width="3" style="2" customWidth="1"/>
    <col min="28" max="28" width="13.28515625" style="2" customWidth="1"/>
    <col min="29" max="256" width="12.7109375" style="2"/>
    <col min="257" max="257" width="9.7109375" style="2" customWidth="1"/>
    <col min="258" max="259" width="8.28515625" style="2" customWidth="1"/>
    <col min="260" max="260" width="7.85546875" style="2" bestFit="1" customWidth="1"/>
    <col min="261" max="261" width="4.7109375" style="2" bestFit="1" customWidth="1"/>
    <col min="262" max="262" width="8.140625" style="2" bestFit="1" customWidth="1"/>
    <col min="263" max="263" width="8" style="2" bestFit="1" customWidth="1"/>
    <col min="264" max="264" width="7.28515625" style="2" customWidth="1"/>
    <col min="265" max="265" width="7.42578125" style="2" customWidth="1"/>
    <col min="266" max="266" width="7.7109375" style="2" customWidth="1"/>
    <col min="267" max="267" width="9" style="2" bestFit="1" customWidth="1"/>
    <col min="268" max="268" width="11.140625" style="2" bestFit="1" customWidth="1"/>
    <col min="269" max="269" width="7.7109375" style="2" customWidth="1"/>
    <col min="270" max="270" width="9.42578125" style="2" bestFit="1" customWidth="1"/>
    <col min="271" max="271" width="7.42578125" style="2" customWidth="1"/>
    <col min="272" max="272" width="9.42578125" style="2" customWidth="1"/>
    <col min="273" max="273" width="5.28515625" style="2" customWidth="1"/>
    <col min="274" max="274" width="12.7109375" style="2"/>
    <col min="275" max="275" width="9.28515625" style="2" customWidth="1"/>
    <col min="276" max="276" width="9.85546875" style="2" customWidth="1"/>
    <col min="277" max="277" width="8.85546875" style="2" customWidth="1"/>
    <col min="278" max="278" width="12.7109375" style="2"/>
    <col min="279" max="279" width="3" style="2" customWidth="1"/>
    <col min="280" max="280" width="12.7109375" style="2"/>
    <col min="281" max="281" width="1.85546875" style="2" customWidth="1"/>
    <col min="282" max="282" width="12.7109375" style="2"/>
    <col min="283" max="283" width="3" style="2" customWidth="1"/>
    <col min="284" max="284" width="13.28515625" style="2" customWidth="1"/>
    <col min="285" max="512" width="12.7109375" style="2"/>
    <col min="513" max="513" width="9.7109375" style="2" customWidth="1"/>
    <col min="514" max="515" width="8.28515625" style="2" customWidth="1"/>
    <col min="516" max="516" width="7.85546875" style="2" bestFit="1" customWidth="1"/>
    <col min="517" max="517" width="4.7109375" style="2" bestFit="1" customWidth="1"/>
    <col min="518" max="518" width="8.140625" style="2" bestFit="1" customWidth="1"/>
    <col min="519" max="519" width="8" style="2" bestFit="1" customWidth="1"/>
    <col min="520" max="520" width="7.28515625" style="2" customWidth="1"/>
    <col min="521" max="521" width="7.42578125" style="2" customWidth="1"/>
    <col min="522" max="522" width="7.7109375" style="2" customWidth="1"/>
    <col min="523" max="523" width="9" style="2" bestFit="1" customWidth="1"/>
    <col min="524" max="524" width="11.140625" style="2" bestFit="1" customWidth="1"/>
    <col min="525" max="525" width="7.7109375" style="2" customWidth="1"/>
    <col min="526" max="526" width="9.42578125" style="2" bestFit="1" customWidth="1"/>
    <col min="527" max="527" width="7.42578125" style="2" customWidth="1"/>
    <col min="528" max="528" width="9.42578125" style="2" customWidth="1"/>
    <col min="529" max="529" width="5.28515625" style="2" customWidth="1"/>
    <col min="530" max="530" width="12.7109375" style="2"/>
    <col min="531" max="531" width="9.28515625" style="2" customWidth="1"/>
    <col min="532" max="532" width="9.85546875" style="2" customWidth="1"/>
    <col min="533" max="533" width="8.85546875" style="2" customWidth="1"/>
    <col min="534" max="534" width="12.7109375" style="2"/>
    <col min="535" max="535" width="3" style="2" customWidth="1"/>
    <col min="536" max="536" width="12.7109375" style="2"/>
    <col min="537" max="537" width="1.85546875" style="2" customWidth="1"/>
    <col min="538" max="538" width="12.7109375" style="2"/>
    <col min="539" max="539" width="3" style="2" customWidth="1"/>
    <col min="540" max="540" width="13.28515625" style="2" customWidth="1"/>
    <col min="541" max="768" width="12.7109375" style="2"/>
    <col min="769" max="769" width="9.7109375" style="2" customWidth="1"/>
    <col min="770" max="771" width="8.28515625" style="2" customWidth="1"/>
    <col min="772" max="772" width="7.85546875" style="2" bestFit="1" customWidth="1"/>
    <col min="773" max="773" width="4.7109375" style="2" bestFit="1" customWidth="1"/>
    <col min="774" max="774" width="8.140625" style="2" bestFit="1" customWidth="1"/>
    <col min="775" max="775" width="8" style="2" bestFit="1" customWidth="1"/>
    <col min="776" max="776" width="7.28515625" style="2" customWidth="1"/>
    <col min="777" max="777" width="7.42578125" style="2" customWidth="1"/>
    <col min="778" max="778" width="7.7109375" style="2" customWidth="1"/>
    <col min="779" max="779" width="9" style="2" bestFit="1" customWidth="1"/>
    <col min="780" max="780" width="11.140625" style="2" bestFit="1" customWidth="1"/>
    <col min="781" max="781" width="7.7109375" style="2" customWidth="1"/>
    <col min="782" max="782" width="9.42578125" style="2" bestFit="1" customWidth="1"/>
    <col min="783" max="783" width="7.42578125" style="2" customWidth="1"/>
    <col min="784" max="784" width="9.42578125" style="2" customWidth="1"/>
    <col min="785" max="785" width="5.28515625" style="2" customWidth="1"/>
    <col min="786" max="786" width="12.7109375" style="2"/>
    <col min="787" max="787" width="9.28515625" style="2" customWidth="1"/>
    <col min="788" max="788" width="9.85546875" style="2" customWidth="1"/>
    <col min="789" max="789" width="8.85546875" style="2" customWidth="1"/>
    <col min="790" max="790" width="12.7109375" style="2"/>
    <col min="791" max="791" width="3" style="2" customWidth="1"/>
    <col min="792" max="792" width="12.7109375" style="2"/>
    <col min="793" max="793" width="1.85546875" style="2" customWidth="1"/>
    <col min="794" max="794" width="12.7109375" style="2"/>
    <col min="795" max="795" width="3" style="2" customWidth="1"/>
    <col min="796" max="796" width="13.28515625" style="2" customWidth="1"/>
    <col min="797" max="1024" width="12.7109375" style="2"/>
    <col min="1025" max="1025" width="9.7109375" style="2" customWidth="1"/>
    <col min="1026" max="1027" width="8.28515625" style="2" customWidth="1"/>
    <col min="1028" max="1028" width="7.85546875" style="2" bestFit="1" customWidth="1"/>
    <col min="1029" max="1029" width="4.7109375" style="2" bestFit="1" customWidth="1"/>
    <col min="1030" max="1030" width="8.140625" style="2" bestFit="1" customWidth="1"/>
    <col min="1031" max="1031" width="8" style="2" bestFit="1" customWidth="1"/>
    <col min="1032" max="1032" width="7.28515625" style="2" customWidth="1"/>
    <col min="1033" max="1033" width="7.42578125" style="2" customWidth="1"/>
    <col min="1034" max="1034" width="7.7109375" style="2" customWidth="1"/>
    <col min="1035" max="1035" width="9" style="2" bestFit="1" customWidth="1"/>
    <col min="1036" max="1036" width="11.140625" style="2" bestFit="1" customWidth="1"/>
    <col min="1037" max="1037" width="7.7109375" style="2" customWidth="1"/>
    <col min="1038" max="1038" width="9.42578125" style="2" bestFit="1" customWidth="1"/>
    <col min="1039" max="1039" width="7.42578125" style="2" customWidth="1"/>
    <col min="1040" max="1040" width="9.42578125" style="2" customWidth="1"/>
    <col min="1041" max="1041" width="5.28515625" style="2" customWidth="1"/>
    <col min="1042" max="1042" width="12.7109375" style="2"/>
    <col min="1043" max="1043" width="9.28515625" style="2" customWidth="1"/>
    <col min="1044" max="1044" width="9.85546875" style="2" customWidth="1"/>
    <col min="1045" max="1045" width="8.85546875" style="2" customWidth="1"/>
    <col min="1046" max="1046" width="12.7109375" style="2"/>
    <col min="1047" max="1047" width="3" style="2" customWidth="1"/>
    <col min="1048" max="1048" width="12.7109375" style="2"/>
    <col min="1049" max="1049" width="1.85546875" style="2" customWidth="1"/>
    <col min="1050" max="1050" width="12.7109375" style="2"/>
    <col min="1051" max="1051" width="3" style="2" customWidth="1"/>
    <col min="1052" max="1052" width="13.28515625" style="2" customWidth="1"/>
    <col min="1053" max="1280" width="12.7109375" style="2"/>
    <col min="1281" max="1281" width="9.7109375" style="2" customWidth="1"/>
    <col min="1282" max="1283" width="8.28515625" style="2" customWidth="1"/>
    <col min="1284" max="1284" width="7.85546875" style="2" bestFit="1" customWidth="1"/>
    <col min="1285" max="1285" width="4.7109375" style="2" bestFit="1" customWidth="1"/>
    <col min="1286" max="1286" width="8.140625" style="2" bestFit="1" customWidth="1"/>
    <col min="1287" max="1287" width="8" style="2" bestFit="1" customWidth="1"/>
    <col min="1288" max="1288" width="7.28515625" style="2" customWidth="1"/>
    <col min="1289" max="1289" width="7.42578125" style="2" customWidth="1"/>
    <col min="1290" max="1290" width="7.7109375" style="2" customWidth="1"/>
    <col min="1291" max="1291" width="9" style="2" bestFit="1" customWidth="1"/>
    <col min="1292" max="1292" width="11.140625" style="2" bestFit="1" customWidth="1"/>
    <col min="1293" max="1293" width="7.7109375" style="2" customWidth="1"/>
    <col min="1294" max="1294" width="9.42578125" style="2" bestFit="1" customWidth="1"/>
    <col min="1295" max="1295" width="7.42578125" style="2" customWidth="1"/>
    <col min="1296" max="1296" width="9.42578125" style="2" customWidth="1"/>
    <col min="1297" max="1297" width="5.28515625" style="2" customWidth="1"/>
    <col min="1298" max="1298" width="12.7109375" style="2"/>
    <col min="1299" max="1299" width="9.28515625" style="2" customWidth="1"/>
    <col min="1300" max="1300" width="9.85546875" style="2" customWidth="1"/>
    <col min="1301" max="1301" width="8.85546875" style="2" customWidth="1"/>
    <col min="1302" max="1302" width="12.7109375" style="2"/>
    <col min="1303" max="1303" width="3" style="2" customWidth="1"/>
    <col min="1304" max="1304" width="12.7109375" style="2"/>
    <col min="1305" max="1305" width="1.85546875" style="2" customWidth="1"/>
    <col min="1306" max="1306" width="12.7109375" style="2"/>
    <col min="1307" max="1307" width="3" style="2" customWidth="1"/>
    <col min="1308" max="1308" width="13.28515625" style="2" customWidth="1"/>
    <col min="1309" max="1536" width="12.7109375" style="2"/>
    <col min="1537" max="1537" width="9.7109375" style="2" customWidth="1"/>
    <col min="1538" max="1539" width="8.28515625" style="2" customWidth="1"/>
    <col min="1540" max="1540" width="7.85546875" style="2" bestFit="1" customWidth="1"/>
    <col min="1541" max="1541" width="4.7109375" style="2" bestFit="1" customWidth="1"/>
    <col min="1542" max="1542" width="8.140625" style="2" bestFit="1" customWidth="1"/>
    <col min="1543" max="1543" width="8" style="2" bestFit="1" customWidth="1"/>
    <col min="1544" max="1544" width="7.28515625" style="2" customWidth="1"/>
    <col min="1545" max="1545" width="7.42578125" style="2" customWidth="1"/>
    <col min="1546" max="1546" width="7.7109375" style="2" customWidth="1"/>
    <col min="1547" max="1547" width="9" style="2" bestFit="1" customWidth="1"/>
    <col min="1548" max="1548" width="11.140625" style="2" bestFit="1" customWidth="1"/>
    <col min="1549" max="1549" width="7.7109375" style="2" customWidth="1"/>
    <col min="1550" max="1550" width="9.42578125" style="2" bestFit="1" customWidth="1"/>
    <col min="1551" max="1551" width="7.42578125" style="2" customWidth="1"/>
    <col min="1552" max="1552" width="9.42578125" style="2" customWidth="1"/>
    <col min="1553" max="1553" width="5.28515625" style="2" customWidth="1"/>
    <col min="1554" max="1554" width="12.7109375" style="2"/>
    <col min="1555" max="1555" width="9.28515625" style="2" customWidth="1"/>
    <col min="1556" max="1556" width="9.85546875" style="2" customWidth="1"/>
    <col min="1557" max="1557" width="8.85546875" style="2" customWidth="1"/>
    <col min="1558" max="1558" width="12.7109375" style="2"/>
    <col min="1559" max="1559" width="3" style="2" customWidth="1"/>
    <col min="1560" max="1560" width="12.7109375" style="2"/>
    <col min="1561" max="1561" width="1.85546875" style="2" customWidth="1"/>
    <col min="1562" max="1562" width="12.7109375" style="2"/>
    <col min="1563" max="1563" width="3" style="2" customWidth="1"/>
    <col min="1564" max="1564" width="13.28515625" style="2" customWidth="1"/>
    <col min="1565" max="1792" width="12.7109375" style="2"/>
    <col min="1793" max="1793" width="9.7109375" style="2" customWidth="1"/>
    <col min="1794" max="1795" width="8.28515625" style="2" customWidth="1"/>
    <col min="1796" max="1796" width="7.85546875" style="2" bestFit="1" customWidth="1"/>
    <col min="1797" max="1797" width="4.7109375" style="2" bestFit="1" customWidth="1"/>
    <col min="1798" max="1798" width="8.140625" style="2" bestFit="1" customWidth="1"/>
    <col min="1799" max="1799" width="8" style="2" bestFit="1" customWidth="1"/>
    <col min="1800" max="1800" width="7.28515625" style="2" customWidth="1"/>
    <col min="1801" max="1801" width="7.42578125" style="2" customWidth="1"/>
    <col min="1802" max="1802" width="7.7109375" style="2" customWidth="1"/>
    <col min="1803" max="1803" width="9" style="2" bestFit="1" customWidth="1"/>
    <col min="1804" max="1804" width="11.140625" style="2" bestFit="1" customWidth="1"/>
    <col min="1805" max="1805" width="7.7109375" style="2" customWidth="1"/>
    <col min="1806" max="1806" width="9.42578125" style="2" bestFit="1" customWidth="1"/>
    <col min="1807" max="1807" width="7.42578125" style="2" customWidth="1"/>
    <col min="1808" max="1808" width="9.42578125" style="2" customWidth="1"/>
    <col min="1809" max="1809" width="5.28515625" style="2" customWidth="1"/>
    <col min="1810" max="1810" width="12.7109375" style="2"/>
    <col min="1811" max="1811" width="9.28515625" style="2" customWidth="1"/>
    <col min="1812" max="1812" width="9.85546875" style="2" customWidth="1"/>
    <col min="1813" max="1813" width="8.85546875" style="2" customWidth="1"/>
    <col min="1814" max="1814" width="12.7109375" style="2"/>
    <col min="1815" max="1815" width="3" style="2" customWidth="1"/>
    <col min="1816" max="1816" width="12.7109375" style="2"/>
    <col min="1817" max="1817" width="1.85546875" style="2" customWidth="1"/>
    <col min="1818" max="1818" width="12.7109375" style="2"/>
    <col min="1819" max="1819" width="3" style="2" customWidth="1"/>
    <col min="1820" max="1820" width="13.28515625" style="2" customWidth="1"/>
    <col min="1821" max="2048" width="12.7109375" style="2"/>
    <col min="2049" max="2049" width="9.7109375" style="2" customWidth="1"/>
    <col min="2050" max="2051" width="8.28515625" style="2" customWidth="1"/>
    <col min="2052" max="2052" width="7.85546875" style="2" bestFit="1" customWidth="1"/>
    <col min="2053" max="2053" width="4.7109375" style="2" bestFit="1" customWidth="1"/>
    <col min="2054" max="2054" width="8.140625" style="2" bestFit="1" customWidth="1"/>
    <col min="2055" max="2055" width="8" style="2" bestFit="1" customWidth="1"/>
    <col min="2056" max="2056" width="7.28515625" style="2" customWidth="1"/>
    <col min="2057" max="2057" width="7.42578125" style="2" customWidth="1"/>
    <col min="2058" max="2058" width="7.7109375" style="2" customWidth="1"/>
    <col min="2059" max="2059" width="9" style="2" bestFit="1" customWidth="1"/>
    <col min="2060" max="2060" width="11.140625" style="2" bestFit="1" customWidth="1"/>
    <col min="2061" max="2061" width="7.7109375" style="2" customWidth="1"/>
    <col min="2062" max="2062" width="9.42578125" style="2" bestFit="1" customWidth="1"/>
    <col min="2063" max="2063" width="7.42578125" style="2" customWidth="1"/>
    <col min="2064" max="2064" width="9.42578125" style="2" customWidth="1"/>
    <col min="2065" max="2065" width="5.28515625" style="2" customWidth="1"/>
    <col min="2066" max="2066" width="12.7109375" style="2"/>
    <col min="2067" max="2067" width="9.28515625" style="2" customWidth="1"/>
    <col min="2068" max="2068" width="9.85546875" style="2" customWidth="1"/>
    <col min="2069" max="2069" width="8.85546875" style="2" customWidth="1"/>
    <col min="2070" max="2070" width="12.7109375" style="2"/>
    <col min="2071" max="2071" width="3" style="2" customWidth="1"/>
    <col min="2072" max="2072" width="12.7109375" style="2"/>
    <col min="2073" max="2073" width="1.85546875" style="2" customWidth="1"/>
    <col min="2074" max="2074" width="12.7109375" style="2"/>
    <col min="2075" max="2075" width="3" style="2" customWidth="1"/>
    <col min="2076" max="2076" width="13.28515625" style="2" customWidth="1"/>
    <col min="2077" max="2304" width="12.7109375" style="2"/>
    <col min="2305" max="2305" width="9.7109375" style="2" customWidth="1"/>
    <col min="2306" max="2307" width="8.28515625" style="2" customWidth="1"/>
    <col min="2308" max="2308" width="7.85546875" style="2" bestFit="1" customWidth="1"/>
    <col min="2309" max="2309" width="4.7109375" style="2" bestFit="1" customWidth="1"/>
    <col min="2310" max="2310" width="8.140625" style="2" bestFit="1" customWidth="1"/>
    <col min="2311" max="2311" width="8" style="2" bestFit="1" customWidth="1"/>
    <col min="2312" max="2312" width="7.28515625" style="2" customWidth="1"/>
    <col min="2313" max="2313" width="7.42578125" style="2" customWidth="1"/>
    <col min="2314" max="2314" width="7.7109375" style="2" customWidth="1"/>
    <col min="2315" max="2315" width="9" style="2" bestFit="1" customWidth="1"/>
    <col min="2316" max="2316" width="11.140625" style="2" bestFit="1" customWidth="1"/>
    <col min="2317" max="2317" width="7.7109375" style="2" customWidth="1"/>
    <col min="2318" max="2318" width="9.42578125" style="2" bestFit="1" customWidth="1"/>
    <col min="2319" max="2319" width="7.42578125" style="2" customWidth="1"/>
    <col min="2320" max="2320" width="9.42578125" style="2" customWidth="1"/>
    <col min="2321" max="2321" width="5.28515625" style="2" customWidth="1"/>
    <col min="2322" max="2322" width="12.7109375" style="2"/>
    <col min="2323" max="2323" width="9.28515625" style="2" customWidth="1"/>
    <col min="2324" max="2324" width="9.85546875" style="2" customWidth="1"/>
    <col min="2325" max="2325" width="8.85546875" style="2" customWidth="1"/>
    <col min="2326" max="2326" width="12.7109375" style="2"/>
    <col min="2327" max="2327" width="3" style="2" customWidth="1"/>
    <col min="2328" max="2328" width="12.7109375" style="2"/>
    <col min="2329" max="2329" width="1.85546875" style="2" customWidth="1"/>
    <col min="2330" max="2330" width="12.7109375" style="2"/>
    <col min="2331" max="2331" width="3" style="2" customWidth="1"/>
    <col min="2332" max="2332" width="13.28515625" style="2" customWidth="1"/>
    <col min="2333" max="2560" width="12.7109375" style="2"/>
    <col min="2561" max="2561" width="9.7109375" style="2" customWidth="1"/>
    <col min="2562" max="2563" width="8.28515625" style="2" customWidth="1"/>
    <col min="2564" max="2564" width="7.85546875" style="2" bestFit="1" customWidth="1"/>
    <col min="2565" max="2565" width="4.7109375" style="2" bestFit="1" customWidth="1"/>
    <col min="2566" max="2566" width="8.140625" style="2" bestFit="1" customWidth="1"/>
    <col min="2567" max="2567" width="8" style="2" bestFit="1" customWidth="1"/>
    <col min="2568" max="2568" width="7.28515625" style="2" customWidth="1"/>
    <col min="2569" max="2569" width="7.42578125" style="2" customWidth="1"/>
    <col min="2570" max="2570" width="7.7109375" style="2" customWidth="1"/>
    <col min="2571" max="2571" width="9" style="2" bestFit="1" customWidth="1"/>
    <col min="2572" max="2572" width="11.140625" style="2" bestFit="1" customWidth="1"/>
    <col min="2573" max="2573" width="7.7109375" style="2" customWidth="1"/>
    <col min="2574" max="2574" width="9.42578125" style="2" bestFit="1" customWidth="1"/>
    <col min="2575" max="2575" width="7.42578125" style="2" customWidth="1"/>
    <col min="2576" max="2576" width="9.42578125" style="2" customWidth="1"/>
    <col min="2577" max="2577" width="5.28515625" style="2" customWidth="1"/>
    <col min="2578" max="2578" width="12.7109375" style="2"/>
    <col min="2579" max="2579" width="9.28515625" style="2" customWidth="1"/>
    <col min="2580" max="2580" width="9.85546875" style="2" customWidth="1"/>
    <col min="2581" max="2581" width="8.85546875" style="2" customWidth="1"/>
    <col min="2582" max="2582" width="12.7109375" style="2"/>
    <col min="2583" max="2583" width="3" style="2" customWidth="1"/>
    <col min="2584" max="2584" width="12.7109375" style="2"/>
    <col min="2585" max="2585" width="1.85546875" style="2" customWidth="1"/>
    <col min="2586" max="2586" width="12.7109375" style="2"/>
    <col min="2587" max="2587" width="3" style="2" customWidth="1"/>
    <col min="2588" max="2588" width="13.28515625" style="2" customWidth="1"/>
    <col min="2589" max="2816" width="12.7109375" style="2"/>
    <col min="2817" max="2817" width="9.7109375" style="2" customWidth="1"/>
    <col min="2818" max="2819" width="8.28515625" style="2" customWidth="1"/>
    <col min="2820" max="2820" width="7.85546875" style="2" bestFit="1" customWidth="1"/>
    <col min="2821" max="2821" width="4.7109375" style="2" bestFit="1" customWidth="1"/>
    <col min="2822" max="2822" width="8.140625" style="2" bestFit="1" customWidth="1"/>
    <col min="2823" max="2823" width="8" style="2" bestFit="1" customWidth="1"/>
    <col min="2824" max="2824" width="7.28515625" style="2" customWidth="1"/>
    <col min="2825" max="2825" width="7.42578125" style="2" customWidth="1"/>
    <col min="2826" max="2826" width="7.7109375" style="2" customWidth="1"/>
    <col min="2827" max="2827" width="9" style="2" bestFit="1" customWidth="1"/>
    <col min="2828" max="2828" width="11.140625" style="2" bestFit="1" customWidth="1"/>
    <col min="2829" max="2829" width="7.7109375" style="2" customWidth="1"/>
    <col min="2830" max="2830" width="9.42578125" style="2" bestFit="1" customWidth="1"/>
    <col min="2831" max="2831" width="7.42578125" style="2" customWidth="1"/>
    <col min="2832" max="2832" width="9.42578125" style="2" customWidth="1"/>
    <col min="2833" max="2833" width="5.28515625" style="2" customWidth="1"/>
    <col min="2834" max="2834" width="12.7109375" style="2"/>
    <col min="2835" max="2835" width="9.28515625" style="2" customWidth="1"/>
    <col min="2836" max="2836" width="9.85546875" style="2" customWidth="1"/>
    <col min="2837" max="2837" width="8.85546875" style="2" customWidth="1"/>
    <col min="2838" max="2838" width="12.7109375" style="2"/>
    <col min="2839" max="2839" width="3" style="2" customWidth="1"/>
    <col min="2840" max="2840" width="12.7109375" style="2"/>
    <col min="2841" max="2841" width="1.85546875" style="2" customWidth="1"/>
    <col min="2842" max="2842" width="12.7109375" style="2"/>
    <col min="2843" max="2843" width="3" style="2" customWidth="1"/>
    <col min="2844" max="2844" width="13.28515625" style="2" customWidth="1"/>
    <col min="2845" max="3072" width="12.7109375" style="2"/>
    <col min="3073" max="3073" width="9.7109375" style="2" customWidth="1"/>
    <col min="3074" max="3075" width="8.28515625" style="2" customWidth="1"/>
    <col min="3076" max="3076" width="7.85546875" style="2" bestFit="1" customWidth="1"/>
    <col min="3077" max="3077" width="4.7109375" style="2" bestFit="1" customWidth="1"/>
    <col min="3078" max="3078" width="8.140625" style="2" bestFit="1" customWidth="1"/>
    <col min="3079" max="3079" width="8" style="2" bestFit="1" customWidth="1"/>
    <col min="3080" max="3080" width="7.28515625" style="2" customWidth="1"/>
    <col min="3081" max="3081" width="7.42578125" style="2" customWidth="1"/>
    <col min="3082" max="3082" width="7.7109375" style="2" customWidth="1"/>
    <col min="3083" max="3083" width="9" style="2" bestFit="1" customWidth="1"/>
    <col min="3084" max="3084" width="11.140625" style="2" bestFit="1" customWidth="1"/>
    <col min="3085" max="3085" width="7.7109375" style="2" customWidth="1"/>
    <col min="3086" max="3086" width="9.42578125" style="2" bestFit="1" customWidth="1"/>
    <col min="3087" max="3087" width="7.42578125" style="2" customWidth="1"/>
    <col min="3088" max="3088" width="9.42578125" style="2" customWidth="1"/>
    <col min="3089" max="3089" width="5.28515625" style="2" customWidth="1"/>
    <col min="3090" max="3090" width="12.7109375" style="2"/>
    <col min="3091" max="3091" width="9.28515625" style="2" customWidth="1"/>
    <col min="3092" max="3092" width="9.85546875" style="2" customWidth="1"/>
    <col min="3093" max="3093" width="8.85546875" style="2" customWidth="1"/>
    <col min="3094" max="3094" width="12.7109375" style="2"/>
    <col min="3095" max="3095" width="3" style="2" customWidth="1"/>
    <col min="3096" max="3096" width="12.7109375" style="2"/>
    <col min="3097" max="3097" width="1.85546875" style="2" customWidth="1"/>
    <col min="3098" max="3098" width="12.7109375" style="2"/>
    <col min="3099" max="3099" width="3" style="2" customWidth="1"/>
    <col min="3100" max="3100" width="13.28515625" style="2" customWidth="1"/>
    <col min="3101" max="3328" width="12.7109375" style="2"/>
    <col min="3329" max="3329" width="9.7109375" style="2" customWidth="1"/>
    <col min="3330" max="3331" width="8.28515625" style="2" customWidth="1"/>
    <col min="3332" max="3332" width="7.85546875" style="2" bestFit="1" customWidth="1"/>
    <col min="3333" max="3333" width="4.7109375" style="2" bestFit="1" customWidth="1"/>
    <col min="3334" max="3334" width="8.140625" style="2" bestFit="1" customWidth="1"/>
    <col min="3335" max="3335" width="8" style="2" bestFit="1" customWidth="1"/>
    <col min="3336" max="3336" width="7.28515625" style="2" customWidth="1"/>
    <col min="3337" max="3337" width="7.42578125" style="2" customWidth="1"/>
    <col min="3338" max="3338" width="7.7109375" style="2" customWidth="1"/>
    <col min="3339" max="3339" width="9" style="2" bestFit="1" customWidth="1"/>
    <col min="3340" max="3340" width="11.140625" style="2" bestFit="1" customWidth="1"/>
    <col min="3341" max="3341" width="7.7109375" style="2" customWidth="1"/>
    <col min="3342" max="3342" width="9.42578125" style="2" bestFit="1" customWidth="1"/>
    <col min="3343" max="3343" width="7.42578125" style="2" customWidth="1"/>
    <col min="3344" max="3344" width="9.42578125" style="2" customWidth="1"/>
    <col min="3345" max="3345" width="5.28515625" style="2" customWidth="1"/>
    <col min="3346" max="3346" width="12.7109375" style="2"/>
    <col min="3347" max="3347" width="9.28515625" style="2" customWidth="1"/>
    <col min="3348" max="3348" width="9.85546875" style="2" customWidth="1"/>
    <col min="3349" max="3349" width="8.85546875" style="2" customWidth="1"/>
    <col min="3350" max="3350" width="12.7109375" style="2"/>
    <col min="3351" max="3351" width="3" style="2" customWidth="1"/>
    <col min="3352" max="3352" width="12.7109375" style="2"/>
    <col min="3353" max="3353" width="1.85546875" style="2" customWidth="1"/>
    <col min="3354" max="3354" width="12.7109375" style="2"/>
    <col min="3355" max="3355" width="3" style="2" customWidth="1"/>
    <col min="3356" max="3356" width="13.28515625" style="2" customWidth="1"/>
    <col min="3357" max="3584" width="12.7109375" style="2"/>
    <col min="3585" max="3585" width="9.7109375" style="2" customWidth="1"/>
    <col min="3586" max="3587" width="8.28515625" style="2" customWidth="1"/>
    <col min="3588" max="3588" width="7.85546875" style="2" bestFit="1" customWidth="1"/>
    <col min="3589" max="3589" width="4.7109375" style="2" bestFit="1" customWidth="1"/>
    <col min="3590" max="3590" width="8.140625" style="2" bestFit="1" customWidth="1"/>
    <col min="3591" max="3591" width="8" style="2" bestFit="1" customWidth="1"/>
    <col min="3592" max="3592" width="7.28515625" style="2" customWidth="1"/>
    <col min="3593" max="3593" width="7.42578125" style="2" customWidth="1"/>
    <col min="3594" max="3594" width="7.7109375" style="2" customWidth="1"/>
    <col min="3595" max="3595" width="9" style="2" bestFit="1" customWidth="1"/>
    <col min="3596" max="3596" width="11.140625" style="2" bestFit="1" customWidth="1"/>
    <col min="3597" max="3597" width="7.7109375" style="2" customWidth="1"/>
    <col min="3598" max="3598" width="9.42578125" style="2" bestFit="1" customWidth="1"/>
    <col min="3599" max="3599" width="7.42578125" style="2" customWidth="1"/>
    <col min="3600" max="3600" width="9.42578125" style="2" customWidth="1"/>
    <col min="3601" max="3601" width="5.28515625" style="2" customWidth="1"/>
    <col min="3602" max="3602" width="12.7109375" style="2"/>
    <col min="3603" max="3603" width="9.28515625" style="2" customWidth="1"/>
    <col min="3604" max="3604" width="9.85546875" style="2" customWidth="1"/>
    <col min="3605" max="3605" width="8.85546875" style="2" customWidth="1"/>
    <col min="3606" max="3606" width="12.7109375" style="2"/>
    <col min="3607" max="3607" width="3" style="2" customWidth="1"/>
    <col min="3608" max="3608" width="12.7109375" style="2"/>
    <col min="3609" max="3609" width="1.85546875" style="2" customWidth="1"/>
    <col min="3610" max="3610" width="12.7109375" style="2"/>
    <col min="3611" max="3611" width="3" style="2" customWidth="1"/>
    <col min="3612" max="3612" width="13.28515625" style="2" customWidth="1"/>
    <col min="3613" max="3840" width="12.7109375" style="2"/>
    <col min="3841" max="3841" width="9.7109375" style="2" customWidth="1"/>
    <col min="3842" max="3843" width="8.28515625" style="2" customWidth="1"/>
    <col min="3844" max="3844" width="7.85546875" style="2" bestFit="1" customWidth="1"/>
    <col min="3845" max="3845" width="4.7109375" style="2" bestFit="1" customWidth="1"/>
    <col min="3846" max="3846" width="8.140625" style="2" bestFit="1" customWidth="1"/>
    <col min="3847" max="3847" width="8" style="2" bestFit="1" customWidth="1"/>
    <col min="3848" max="3848" width="7.28515625" style="2" customWidth="1"/>
    <col min="3849" max="3849" width="7.42578125" style="2" customWidth="1"/>
    <col min="3850" max="3850" width="7.7109375" style="2" customWidth="1"/>
    <col min="3851" max="3851" width="9" style="2" bestFit="1" customWidth="1"/>
    <col min="3852" max="3852" width="11.140625" style="2" bestFit="1" customWidth="1"/>
    <col min="3853" max="3853" width="7.7109375" style="2" customWidth="1"/>
    <col min="3854" max="3854" width="9.42578125" style="2" bestFit="1" customWidth="1"/>
    <col min="3855" max="3855" width="7.42578125" style="2" customWidth="1"/>
    <col min="3856" max="3856" width="9.42578125" style="2" customWidth="1"/>
    <col min="3857" max="3857" width="5.28515625" style="2" customWidth="1"/>
    <col min="3858" max="3858" width="12.7109375" style="2"/>
    <col min="3859" max="3859" width="9.28515625" style="2" customWidth="1"/>
    <col min="3860" max="3860" width="9.85546875" style="2" customWidth="1"/>
    <col min="3861" max="3861" width="8.85546875" style="2" customWidth="1"/>
    <col min="3862" max="3862" width="12.7109375" style="2"/>
    <col min="3863" max="3863" width="3" style="2" customWidth="1"/>
    <col min="3864" max="3864" width="12.7109375" style="2"/>
    <col min="3865" max="3865" width="1.85546875" style="2" customWidth="1"/>
    <col min="3866" max="3866" width="12.7109375" style="2"/>
    <col min="3867" max="3867" width="3" style="2" customWidth="1"/>
    <col min="3868" max="3868" width="13.28515625" style="2" customWidth="1"/>
    <col min="3869" max="4096" width="12.7109375" style="2"/>
    <col min="4097" max="4097" width="9.7109375" style="2" customWidth="1"/>
    <col min="4098" max="4099" width="8.28515625" style="2" customWidth="1"/>
    <col min="4100" max="4100" width="7.85546875" style="2" bestFit="1" customWidth="1"/>
    <col min="4101" max="4101" width="4.7109375" style="2" bestFit="1" customWidth="1"/>
    <col min="4102" max="4102" width="8.140625" style="2" bestFit="1" customWidth="1"/>
    <col min="4103" max="4103" width="8" style="2" bestFit="1" customWidth="1"/>
    <col min="4104" max="4104" width="7.28515625" style="2" customWidth="1"/>
    <col min="4105" max="4105" width="7.42578125" style="2" customWidth="1"/>
    <col min="4106" max="4106" width="7.7109375" style="2" customWidth="1"/>
    <col min="4107" max="4107" width="9" style="2" bestFit="1" customWidth="1"/>
    <col min="4108" max="4108" width="11.140625" style="2" bestFit="1" customWidth="1"/>
    <col min="4109" max="4109" width="7.7109375" style="2" customWidth="1"/>
    <col min="4110" max="4110" width="9.42578125" style="2" bestFit="1" customWidth="1"/>
    <col min="4111" max="4111" width="7.42578125" style="2" customWidth="1"/>
    <col min="4112" max="4112" width="9.42578125" style="2" customWidth="1"/>
    <col min="4113" max="4113" width="5.28515625" style="2" customWidth="1"/>
    <col min="4114" max="4114" width="12.7109375" style="2"/>
    <col min="4115" max="4115" width="9.28515625" style="2" customWidth="1"/>
    <col min="4116" max="4116" width="9.85546875" style="2" customWidth="1"/>
    <col min="4117" max="4117" width="8.85546875" style="2" customWidth="1"/>
    <col min="4118" max="4118" width="12.7109375" style="2"/>
    <col min="4119" max="4119" width="3" style="2" customWidth="1"/>
    <col min="4120" max="4120" width="12.7109375" style="2"/>
    <col min="4121" max="4121" width="1.85546875" style="2" customWidth="1"/>
    <col min="4122" max="4122" width="12.7109375" style="2"/>
    <col min="4123" max="4123" width="3" style="2" customWidth="1"/>
    <col min="4124" max="4124" width="13.28515625" style="2" customWidth="1"/>
    <col min="4125" max="4352" width="12.7109375" style="2"/>
    <col min="4353" max="4353" width="9.7109375" style="2" customWidth="1"/>
    <col min="4354" max="4355" width="8.28515625" style="2" customWidth="1"/>
    <col min="4356" max="4356" width="7.85546875" style="2" bestFit="1" customWidth="1"/>
    <col min="4357" max="4357" width="4.7109375" style="2" bestFit="1" customWidth="1"/>
    <col min="4358" max="4358" width="8.140625" style="2" bestFit="1" customWidth="1"/>
    <col min="4359" max="4359" width="8" style="2" bestFit="1" customWidth="1"/>
    <col min="4360" max="4360" width="7.28515625" style="2" customWidth="1"/>
    <col min="4361" max="4361" width="7.42578125" style="2" customWidth="1"/>
    <col min="4362" max="4362" width="7.7109375" style="2" customWidth="1"/>
    <col min="4363" max="4363" width="9" style="2" bestFit="1" customWidth="1"/>
    <col min="4364" max="4364" width="11.140625" style="2" bestFit="1" customWidth="1"/>
    <col min="4365" max="4365" width="7.7109375" style="2" customWidth="1"/>
    <col min="4366" max="4366" width="9.42578125" style="2" bestFit="1" customWidth="1"/>
    <col min="4367" max="4367" width="7.42578125" style="2" customWidth="1"/>
    <col min="4368" max="4368" width="9.42578125" style="2" customWidth="1"/>
    <col min="4369" max="4369" width="5.28515625" style="2" customWidth="1"/>
    <col min="4370" max="4370" width="12.7109375" style="2"/>
    <col min="4371" max="4371" width="9.28515625" style="2" customWidth="1"/>
    <col min="4372" max="4372" width="9.85546875" style="2" customWidth="1"/>
    <col min="4373" max="4373" width="8.85546875" style="2" customWidth="1"/>
    <col min="4374" max="4374" width="12.7109375" style="2"/>
    <col min="4375" max="4375" width="3" style="2" customWidth="1"/>
    <col min="4376" max="4376" width="12.7109375" style="2"/>
    <col min="4377" max="4377" width="1.85546875" style="2" customWidth="1"/>
    <col min="4378" max="4378" width="12.7109375" style="2"/>
    <col min="4379" max="4379" width="3" style="2" customWidth="1"/>
    <col min="4380" max="4380" width="13.28515625" style="2" customWidth="1"/>
    <col min="4381" max="4608" width="12.7109375" style="2"/>
    <col min="4609" max="4609" width="9.7109375" style="2" customWidth="1"/>
    <col min="4610" max="4611" width="8.28515625" style="2" customWidth="1"/>
    <col min="4612" max="4612" width="7.85546875" style="2" bestFit="1" customWidth="1"/>
    <col min="4613" max="4613" width="4.7109375" style="2" bestFit="1" customWidth="1"/>
    <col min="4614" max="4614" width="8.140625" style="2" bestFit="1" customWidth="1"/>
    <col min="4615" max="4615" width="8" style="2" bestFit="1" customWidth="1"/>
    <col min="4616" max="4616" width="7.28515625" style="2" customWidth="1"/>
    <col min="4617" max="4617" width="7.42578125" style="2" customWidth="1"/>
    <col min="4618" max="4618" width="7.7109375" style="2" customWidth="1"/>
    <col min="4619" max="4619" width="9" style="2" bestFit="1" customWidth="1"/>
    <col min="4620" max="4620" width="11.140625" style="2" bestFit="1" customWidth="1"/>
    <col min="4621" max="4621" width="7.7109375" style="2" customWidth="1"/>
    <col min="4622" max="4622" width="9.42578125" style="2" bestFit="1" customWidth="1"/>
    <col min="4623" max="4623" width="7.42578125" style="2" customWidth="1"/>
    <col min="4624" max="4624" width="9.42578125" style="2" customWidth="1"/>
    <col min="4625" max="4625" width="5.28515625" style="2" customWidth="1"/>
    <col min="4626" max="4626" width="12.7109375" style="2"/>
    <col min="4627" max="4627" width="9.28515625" style="2" customWidth="1"/>
    <col min="4628" max="4628" width="9.85546875" style="2" customWidth="1"/>
    <col min="4629" max="4629" width="8.85546875" style="2" customWidth="1"/>
    <col min="4630" max="4630" width="12.7109375" style="2"/>
    <col min="4631" max="4631" width="3" style="2" customWidth="1"/>
    <col min="4632" max="4632" width="12.7109375" style="2"/>
    <col min="4633" max="4633" width="1.85546875" style="2" customWidth="1"/>
    <col min="4634" max="4634" width="12.7109375" style="2"/>
    <col min="4635" max="4635" width="3" style="2" customWidth="1"/>
    <col min="4636" max="4636" width="13.28515625" style="2" customWidth="1"/>
    <col min="4637" max="4864" width="12.7109375" style="2"/>
    <col min="4865" max="4865" width="9.7109375" style="2" customWidth="1"/>
    <col min="4866" max="4867" width="8.28515625" style="2" customWidth="1"/>
    <col min="4868" max="4868" width="7.85546875" style="2" bestFit="1" customWidth="1"/>
    <col min="4869" max="4869" width="4.7109375" style="2" bestFit="1" customWidth="1"/>
    <col min="4870" max="4870" width="8.140625" style="2" bestFit="1" customWidth="1"/>
    <col min="4871" max="4871" width="8" style="2" bestFit="1" customWidth="1"/>
    <col min="4872" max="4872" width="7.28515625" style="2" customWidth="1"/>
    <col min="4873" max="4873" width="7.42578125" style="2" customWidth="1"/>
    <col min="4874" max="4874" width="7.7109375" style="2" customWidth="1"/>
    <col min="4875" max="4875" width="9" style="2" bestFit="1" customWidth="1"/>
    <col min="4876" max="4876" width="11.140625" style="2" bestFit="1" customWidth="1"/>
    <col min="4877" max="4877" width="7.7109375" style="2" customWidth="1"/>
    <col min="4878" max="4878" width="9.42578125" style="2" bestFit="1" customWidth="1"/>
    <col min="4879" max="4879" width="7.42578125" style="2" customWidth="1"/>
    <col min="4880" max="4880" width="9.42578125" style="2" customWidth="1"/>
    <col min="4881" max="4881" width="5.28515625" style="2" customWidth="1"/>
    <col min="4882" max="4882" width="12.7109375" style="2"/>
    <col min="4883" max="4883" width="9.28515625" style="2" customWidth="1"/>
    <col min="4884" max="4884" width="9.85546875" style="2" customWidth="1"/>
    <col min="4885" max="4885" width="8.85546875" style="2" customWidth="1"/>
    <col min="4886" max="4886" width="12.7109375" style="2"/>
    <col min="4887" max="4887" width="3" style="2" customWidth="1"/>
    <col min="4888" max="4888" width="12.7109375" style="2"/>
    <col min="4889" max="4889" width="1.85546875" style="2" customWidth="1"/>
    <col min="4890" max="4890" width="12.7109375" style="2"/>
    <col min="4891" max="4891" width="3" style="2" customWidth="1"/>
    <col min="4892" max="4892" width="13.28515625" style="2" customWidth="1"/>
    <col min="4893" max="5120" width="12.7109375" style="2"/>
    <col min="5121" max="5121" width="9.7109375" style="2" customWidth="1"/>
    <col min="5122" max="5123" width="8.28515625" style="2" customWidth="1"/>
    <col min="5124" max="5124" width="7.85546875" style="2" bestFit="1" customWidth="1"/>
    <col min="5125" max="5125" width="4.7109375" style="2" bestFit="1" customWidth="1"/>
    <col min="5126" max="5126" width="8.140625" style="2" bestFit="1" customWidth="1"/>
    <col min="5127" max="5127" width="8" style="2" bestFit="1" customWidth="1"/>
    <col min="5128" max="5128" width="7.28515625" style="2" customWidth="1"/>
    <col min="5129" max="5129" width="7.42578125" style="2" customWidth="1"/>
    <col min="5130" max="5130" width="7.7109375" style="2" customWidth="1"/>
    <col min="5131" max="5131" width="9" style="2" bestFit="1" customWidth="1"/>
    <col min="5132" max="5132" width="11.140625" style="2" bestFit="1" customWidth="1"/>
    <col min="5133" max="5133" width="7.7109375" style="2" customWidth="1"/>
    <col min="5134" max="5134" width="9.42578125" style="2" bestFit="1" customWidth="1"/>
    <col min="5135" max="5135" width="7.42578125" style="2" customWidth="1"/>
    <col min="5136" max="5136" width="9.42578125" style="2" customWidth="1"/>
    <col min="5137" max="5137" width="5.28515625" style="2" customWidth="1"/>
    <col min="5138" max="5138" width="12.7109375" style="2"/>
    <col min="5139" max="5139" width="9.28515625" style="2" customWidth="1"/>
    <col min="5140" max="5140" width="9.85546875" style="2" customWidth="1"/>
    <col min="5141" max="5141" width="8.85546875" style="2" customWidth="1"/>
    <col min="5142" max="5142" width="12.7109375" style="2"/>
    <col min="5143" max="5143" width="3" style="2" customWidth="1"/>
    <col min="5144" max="5144" width="12.7109375" style="2"/>
    <col min="5145" max="5145" width="1.85546875" style="2" customWidth="1"/>
    <col min="5146" max="5146" width="12.7109375" style="2"/>
    <col min="5147" max="5147" width="3" style="2" customWidth="1"/>
    <col min="5148" max="5148" width="13.28515625" style="2" customWidth="1"/>
    <col min="5149" max="5376" width="12.7109375" style="2"/>
    <col min="5377" max="5377" width="9.7109375" style="2" customWidth="1"/>
    <col min="5378" max="5379" width="8.28515625" style="2" customWidth="1"/>
    <col min="5380" max="5380" width="7.85546875" style="2" bestFit="1" customWidth="1"/>
    <col min="5381" max="5381" width="4.7109375" style="2" bestFit="1" customWidth="1"/>
    <col min="5382" max="5382" width="8.140625" style="2" bestFit="1" customWidth="1"/>
    <col min="5383" max="5383" width="8" style="2" bestFit="1" customWidth="1"/>
    <col min="5384" max="5384" width="7.28515625" style="2" customWidth="1"/>
    <col min="5385" max="5385" width="7.42578125" style="2" customWidth="1"/>
    <col min="5386" max="5386" width="7.7109375" style="2" customWidth="1"/>
    <col min="5387" max="5387" width="9" style="2" bestFit="1" customWidth="1"/>
    <col min="5388" max="5388" width="11.140625" style="2" bestFit="1" customWidth="1"/>
    <col min="5389" max="5389" width="7.7109375" style="2" customWidth="1"/>
    <col min="5390" max="5390" width="9.42578125" style="2" bestFit="1" customWidth="1"/>
    <col min="5391" max="5391" width="7.42578125" style="2" customWidth="1"/>
    <col min="5392" max="5392" width="9.42578125" style="2" customWidth="1"/>
    <col min="5393" max="5393" width="5.28515625" style="2" customWidth="1"/>
    <col min="5394" max="5394" width="12.7109375" style="2"/>
    <col min="5395" max="5395" width="9.28515625" style="2" customWidth="1"/>
    <col min="5396" max="5396" width="9.85546875" style="2" customWidth="1"/>
    <col min="5397" max="5397" width="8.85546875" style="2" customWidth="1"/>
    <col min="5398" max="5398" width="12.7109375" style="2"/>
    <col min="5399" max="5399" width="3" style="2" customWidth="1"/>
    <col min="5400" max="5400" width="12.7109375" style="2"/>
    <col min="5401" max="5401" width="1.85546875" style="2" customWidth="1"/>
    <col min="5402" max="5402" width="12.7109375" style="2"/>
    <col min="5403" max="5403" width="3" style="2" customWidth="1"/>
    <col min="5404" max="5404" width="13.28515625" style="2" customWidth="1"/>
    <col min="5405" max="5632" width="12.7109375" style="2"/>
    <col min="5633" max="5633" width="9.7109375" style="2" customWidth="1"/>
    <col min="5634" max="5635" width="8.28515625" style="2" customWidth="1"/>
    <col min="5636" max="5636" width="7.85546875" style="2" bestFit="1" customWidth="1"/>
    <col min="5637" max="5637" width="4.7109375" style="2" bestFit="1" customWidth="1"/>
    <col min="5638" max="5638" width="8.140625" style="2" bestFit="1" customWidth="1"/>
    <col min="5639" max="5639" width="8" style="2" bestFit="1" customWidth="1"/>
    <col min="5640" max="5640" width="7.28515625" style="2" customWidth="1"/>
    <col min="5641" max="5641" width="7.42578125" style="2" customWidth="1"/>
    <col min="5642" max="5642" width="7.7109375" style="2" customWidth="1"/>
    <col min="5643" max="5643" width="9" style="2" bestFit="1" customWidth="1"/>
    <col min="5644" max="5644" width="11.140625" style="2" bestFit="1" customWidth="1"/>
    <col min="5645" max="5645" width="7.7109375" style="2" customWidth="1"/>
    <col min="5646" max="5646" width="9.42578125" style="2" bestFit="1" customWidth="1"/>
    <col min="5647" max="5647" width="7.42578125" style="2" customWidth="1"/>
    <col min="5648" max="5648" width="9.42578125" style="2" customWidth="1"/>
    <col min="5649" max="5649" width="5.28515625" style="2" customWidth="1"/>
    <col min="5650" max="5650" width="12.7109375" style="2"/>
    <col min="5651" max="5651" width="9.28515625" style="2" customWidth="1"/>
    <col min="5652" max="5652" width="9.85546875" style="2" customWidth="1"/>
    <col min="5653" max="5653" width="8.85546875" style="2" customWidth="1"/>
    <col min="5654" max="5654" width="12.7109375" style="2"/>
    <col min="5655" max="5655" width="3" style="2" customWidth="1"/>
    <col min="5656" max="5656" width="12.7109375" style="2"/>
    <col min="5657" max="5657" width="1.85546875" style="2" customWidth="1"/>
    <col min="5658" max="5658" width="12.7109375" style="2"/>
    <col min="5659" max="5659" width="3" style="2" customWidth="1"/>
    <col min="5660" max="5660" width="13.28515625" style="2" customWidth="1"/>
    <col min="5661" max="5888" width="12.7109375" style="2"/>
    <col min="5889" max="5889" width="9.7109375" style="2" customWidth="1"/>
    <col min="5890" max="5891" width="8.28515625" style="2" customWidth="1"/>
    <col min="5892" max="5892" width="7.85546875" style="2" bestFit="1" customWidth="1"/>
    <col min="5893" max="5893" width="4.7109375" style="2" bestFit="1" customWidth="1"/>
    <col min="5894" max="5894" width="8.140625" style="2" bestFit="1" customWidth="1"/>
    <col min="5895" max="5895" width="8" style="2" bestFit="1" customWidth="1"/>
    <col min="5896" max="5896" width="7.28515625" style="2" customWidth="1"/>
    <col min="5897" max="5897" width="7.42578125" style="2" customWidth="1"/>
    <col min="5898" max="5898" width="7.7109375" style="2" customWidth="1"/>
    <col min="5899" max="5899" width="9" style="2" bestFit="1" customWidth="1"/>
    <col min="5900" max="5900" width="11.140625" style="2" bestFit="1" customWidth="1"/>
    <col min="5901" max="5901" width="7.7109375" style="2" customWidth="1"/>
    <col min="5902" max="5902" width="9.42578125" style="2" bestFit="1" customWidth="1"/>
    <col min="5903" max="5903" width="7.42578125" style="2" customWidth="1"/>
    <col min="5904" max="5904" width="9.42578125" style="2" customWidth="1"/>
    <col min="5905" max="5905" width="5.28515625" style="2" customWidth="1"/>
    <col min="5906" max="5906" width="12.7109375" style="2"/>
    <col min="5907" max="5907" width="9.28515625" style="2" customWidth="1"/>
    <col min="5908" max="5908" width="9.85546875" style="2" customWidth="1"/>
    <col min="5909" max="5909" width="8.85546875" style="2" customWidth="1"/>
    <col min="5910" max="5910" width="12.7109375" style="2"/>
    <col min="5911" max="5911" width="3" style="2" customWidth="1"/>
    <col min="5912" max="5912" width="12.7109375" style="2"/>
    <col min="5913" max="5913" width="1.85546875" style="2" customWidth="1"/>
    <col min="5914" max="5914" width="12.7109375" style="2"/>
    <col min="5915" max="5915" width="3" style="2" customWidth="1"/>
    <col min="5916" max="5916" width="13.28515625" style="2" customWidth="1"/>
    <col min="5917" max="6144" width="12.7109375" style="2"/>
    <col min="6145" max="6145" width="9.7109375" style="2" customWidth="1"/>
    <col min="6146" max="6147" width="8.28515625" style="2" customWidth="1"/>
    <col min="6148" max="6148" width="7.85546875" style="2" bestFit="1" customWidth="1"/>
    <col min="6149" max="6149" width="4.7109375" style="2" bestFit="1" customWidth="1"/>
    <col min="6150" max="6150" width="8.140625" style="2" bestFit="1" customWidth="1"/>
    <col min="6151" max="6151" width="8" style="2" bestFit="1" customWidth="1"/>
    <col min="6152" max="6152" width="7.28515625" style="2" customWidth="1"/>
    <col min="6153" max="6153" width="7.42578125" style="2" customWidth="1"/>
    <col min="6154" max="6154" width="7.7109375" style="2" customWidth="1"/>
    <col min="6155" max="6155" width="9" style="2" bestFit="1" customWidth="1"/>
    <col min="6156" max="6156" width="11.140625" style="2" bestFit="1" customWidth="1"/>
    <col min="6157" max="6157" width="7.7109375" style="2" customWidth="1"/>
    <col min="6158" max="6158" width="9.42578125" style="2" bestFit="1" customWidth="1"/>
    <col min="6159" max="6159" width="7.42578125" style="2" customWidth="1"/>
    <col min="6160" max="6160" width="9.42578125" style="2" customWidth="1"/>
    <col min="6161" max="6161" width="5.28515625" style="2" customWidth="1"/>
    <col min="6162" max="6162" width="12.7109375" style="2"/>
    <col min="6163" max="6163" width="9.28515625" style="2" customWidth="1"/>
    <col min="6164" max="6164" width="9.85546875" style="2" customWidth="1"/>
    <col min="6165" max="6165" width="8.85546875" style="2" customWidth="1"/>
    <col min="6166" max="6166" width="12.7109375" style="2"/>
    <col min="6167" max="6167" width="3" style="2" customWidth="1"/>
    <col min="6168" max="6168" width="12.7109375" style="2"/>
    <col min="6169" max="6169" width="1.85546875" style="2" customWidth="1"/>
    <col min="6170" max="6170" width="12.7109375" style="2"/>
    <col min="6171" max="6171" width="3" style="2" customWidth="1"/>
    <col min="6172" max="6172" width="13.28515625" style="2" customWidth="1"/>
    <col min="6173" max="6400" width="12.7109375" style="2"/>
    <col min="6401" max="6401" width="9.7109375" style="2" customWidth="1"/>
    <col min="6402" max="6403" width="8.28515625" style="2" customWidth="1"/>
    <col min="6404" max="6404" width="7.85546875" style="2" bestFit="1" customWidth="1"/>
    <col min="6405" max="6405" width="4.7109375" style="2" bestFit="1" customWidth="1"/>
    <col min="6406" max="6406" width="8.140625" style="2" bestFit="1" customWidth="1"/>
    <col min="6407" max="6407" width="8" style="2" bestFit="1" customWidth="1"/>
    <col min="6408" max="6408" width="7.28515625" style="2" customWidth="1"/>
    <col min="6409" max="6409" width="7.42578125" style="2" customWidth="1"/>
    <col min="6410" max="6410" width="7.7109375" style="2" customWidth="1"/>
    <col min="6411" max="6411" width="9" style="2" bestFit="1" customWidth="1"/>
    <col min="6412" max="6412" width="11.140625" style="2" bestFit="1" customWidth="1"/>
    <col min="6413" max="6413" width="7.7109375" style="2" customWidth="1"/>
    <col min="6414" max="6414" width="9.42578125" style="2" bestFit="1" customWidth="1"/>
    <col min="6415" max="6415" width="7.42578125" style="2" customWidth="1"/>
    <col min="6416" max="6416" width="9.42578125" style="2" customWidth="1"/>
    <col min="6417" max="6417" width="5.28515625" style="2" customWidth="1"/>
    <col min="6418" max="6418" width="12.7109375" style="2"/>
    <col min="6419" max="6419" width="9.28515625" style="2" customWidth="1"/>
    <col min="6420" max="6420" width="9.85546875" style="2" customWidth="1"/>
    <col min="6421" max="6421" width="8.85546875" style="2" customWidth="1"/>
    <col min="6422" max="6422" width="12.7109375" style="2"/>
    <col min="6423" max="6423" width="3" style="2" customWidth="1"/>
    <col min="6424" max="6424" width="12.7109375" style="2"/>
    <col min="6425" max="6425" width="1.85546875" style="2" customWidth="1"/>
    <col min="6426" max="6426" width="12.7109375" style="2"/>
    <col min="6427" max="6427" width="3" style="2" customWidth="1"/>
    <col min="6428" max="6428" width="13.28515625" style="2" customWidth="1"/>
    <col min="6429" max="6656" width="12.7109375" style="2"/>
    <col min="6657" max="6657" width="9.7109375" style="2" customWidth="1"/>
    <col min="6658" max="6659" width="8.28515625" style="2" customWidth="1"/>
    <col min="6660" max="6660" width="7.85546875" style="2" bestFit="1" customWidth="1"/>
    <col min="6661" max="6661" width="4.7109375" style="2" bestFit="1" customWidth="1"/>
    <col min="6662" max="6662" width="8.140625" style="2" bestFit="1" customWidth="1"/>
    <col min="6663" max="6663" width="8" style="2" bestFit="1" customWidth="1"/>
    <col min="6664" max="6664" width="7.28515625" style="2" customWidth="1"/>
    <col min="6665" max="6665" width="7.42578125" style="2" customWidth="1"/>
    <col min="6666" max="6666" width="7.7109375" style="2" customWidth="1"/>
    <col min="6667" max="6667" width="9" style="2" bestFit="1" customWidth="1"/>
    <col min="6668" max="6668" width="11.140625" style="2" bestFit="1" customWidth="1"/>
    <col min="6669" max="6669" width="7.7109375" style="2" customWidth="1"/>
    <col min="6670" max="6670" width="9.42578125" style="2" bestFit="1" customWidth="1"/>
    <col min="6671" max="6671" width="7.42578125" style="2" customWidth="1"/>
    <col min="6672" max="6672" width="9.42578125" style="2" customWidth="1"/>
    <col min="6673" max="6673" width="5.28515625" style="2" customWidth="1"/>
    <col min="6674" max="6674" width="12.7109375" style="2"/>
    <col min="6675" max="6675" width="9.28515625" style="2" customWidth="1"/>
    <col min="6676" max="6676" width="9.85546875" style="2" customWidth="1"/>
    <col min="6677" max="6677" width="8.85546875" style="2" customWidth="1"/>
    <col min="6678" max="6678" width="12.7109375" style="2"/>
    <col min="6679" max="6679" width="3" style="2" customWidth="1"/>
    <col min="6680" max="6680" width="12.7109375" style="2"/>
    <col min="6681" max="6681" width="1.85546875" style="2" customWidth="1"/>
    <col min="6682" max="6682" width="12.7109375" style="2"/>
    <col min="6683" max="6683" width="3" style="2" customWidth="1"/>
    <col min="6684" max="6684" width="13.28515625" style="2" customWidth="1"/>
    <col min="6685" max="6912" width="12.7109375" style="2"/>
    <col min="6913" max="6913" width="9.7109375" style="2" customWidth="1"/>
    <col min="6914" max="6915" width="8.28515625" style="2" customWidth="1"/>
    <col min="6916" max="6916" width="7.85546875" style="2" bestFit="1" customWidth="1"/>
    <col min="6917" max="6917" width="4.7109375" style="2" bestFit="1" customWidth="1"/>
    <col min="6918" max="6918" width="8.140625" style="2" bestFit="1" customWidth="1"/>
    <col min="6919" max="6919" width="8" style="2" bestFit="1" customWidth="1"/>
    <col min="6920" max="6920" width="7.28515625" style="2" customWidth="1"/>
    <col min="6921" max="6921" width="7.42578125" style="2" customWidth="1"/>
    <col min="6922" max="6922" width="7.7109375" style="2" customWidth="1"/>
    <col min="6923" max="6923" width="9" style="2" bestFit="1" customWidth="1"/>
    <col min="6924" max="6924" width="11.140625" style="2" bestFit="1" customWidth="1"/>
    <col min="6925" max="6925" width="7.7109375" style="2" customWidth="1"/>
    <col min="6926" max="6926" width="9.42578125" style="2" bestFit="1" customWidth="1"/>
    <col min="6927" max="6927" width="7.42578125" style="2" customWidth="1"/>
    <col min="6928" max="6928" width="9.42578125" style="2" customWidth="1"/>
    <col min="6929" max="6929" width="5.28515625" style="2" customWidth="1"/>
    <col min="6930" max="6930" width="12.7109375" style="2"/>
    <col min="6931" max="6931" width="9.28515625" style="2" customWidth="1"/>
    <col min="6932" max="6932" width="9.85546875" style="2" customWidth="1"/>
    <col min="6933" max="6933" width="8.85546875" style="2" customWidth="1"/>
    <col min="6934" max="6934" width="12.7109375" style="2"/>
    <col min="6935" max="6935" width="3" style="2" customWidth="1"/>
    <col min="6936" max="6936" width="12.7109375" style="2"/>
    <col min="6937" max="6937" width="1.85546875" style="2" customWidth="1"/>
    <col min="6938" max="6938" width="12.7109375" style="2"/>
    <col min="6939" max="6939" width="3" style="2" customWidth="1"/>
    <col min="6940" max="6940" width="13.28515625" style="2" customWidth="1"/>
    <col min="6941" max="7168" width="12.7109375" style="2"/>
    <col min="7169" max="7169" width="9.7109375" style="2" customWidth="1"/>
    <col min="7170" max="7171" width="8.28515625" style="2" customWidth="1"/>
    <col min="7172" max="7172" width="7.85546875" style="2" bestFit="1" customWidth="1"/>
    <col min="7173" max="7173" width="4.7109375" style="2" bestFit="1" customWidth="1"/>
    <col min="7174" max="7174" width="8.140625" style="2" bestFit="1" customWidth="1"/>
    <col min="7175" max="7175" width="8" style="2" bestFit="1" customWidth="1"/>
    <col min="7176" max="7176" width="7.28515625" style="2" customWidth="1"/>
    <col min="7177" max="7177" width="7.42578125" style="2" customWidth="1"/>
    <col min="7178" max="7178" width="7.7109375" style="2" customWidth="1"/>
    <col min="7179" max="7179" width="9" style="2" bestFit="1" customWidth="1"/>
    <col min="7180" max="7180" width="11.140625" style="2" bestFit="1" customWidth="1"/>
    <col min="7181" max="7181" width="7.7109375" style="2" customWidth="1"/>
    <col min="7182" max="7182" width="9.42578125" style="2" bestFit="1" customWidth="1"/>
    <col min="7183" max="7183" width="7.42578125" style="2" customWidth="1"/>
    <col min="7184" max="7184" width="9.42578125" style="2" customWidth="1"/>
    <col min="7185" max="7185" width="5.28515625" style="2" customWidth="1"/>
    <col min="7186" max="7186" width="12.7109375" style="2"/>
    <col min="7187" max="7187" width="9.28515625" style="2" customWidth="1"/>
    <col min="7188" max="7188" width="9.85546875" style="2" customWidth="1"/>
    <col min="7189" max="7189" width="8.85546875" style="2" customWidth="1"/>
    <col min="7190" max="7190" width="12.7109375" style="2"/>
    <col min="7191" max="7191" width="3" style="2" customWidth="1"/>
    <col min="7192" max="7192" width="12.7109375" style="2"/>
    <col min="7193" max="7193" width="1.85546875" style="2" customWidth="1"/>
    <col min="7194" max="7194" width="12.7109375" style="2"/>
    <col min="7195" max="7195" width="3" style="2" customWidth="1"/>
    <col min="7196" max="7196" width="13.28515625" style="2" customWidth="1"/>
    <col min="7197" max="7424" width="12.7109375" style="2"/>
    <col min="7425" max="7425" width="9.7109375" style="2" customWidth="1"/>
    <col min="7426" max="7427" width="8.28515625" style="2" customWidth="1"/>
    <col min="7428" max="7428" width="7.85546875" style="2" bestFit="1" customWidth="1"/>
    <col min="7429" max="7429" width="4.7109375" style="2" bestFit="1" customWidth="1"/>
    <col min="7430" max="7430" width="8.140625" style="2" bestFit="1" customWidth="1"/>
    <col min="7431" max="7431" width="8" style="2" bestFit="1" customWidth="1"/>
    <col min="7432" max="7432" width="7.28515625" style="2" customWidth="1"/>
    <col min="7433" max="7433" width="7.42578125" style="2" customWidth="1"/>
    <col min="7434" max="7434" width="7.7109375" style="2" customWidth="1"/>
    <col min="7435" max="7435" width="9" style="2" bestFit="1" customWidth="1"/>
    <col min="7436" max="7436" width="11.140625" style="2" bestFit="1" customWidth="1"/>
    <col min="7437" max="7437" width="7.7109375" style="2" customWidth="1"/>
    <col min="7438" max="7438" width="9.42578125" style="2" bestFit="1" customWidth="1"/>
    <col min="7439" max="7439" width="7.42578125" style="2" customWidth="1"/>
    <col min="7440" max="7440" width="9.42578125" style="2" customWidth="1"/>
    <col min="7441" max="7441" width="5.28515625" style="2" customWidth="1"/>
    <col min="7442" max="7442" width="12.7109375" style="2"/>
    <col min="7443" max="7443" width="9.28515625" style="2" customWidth="1"/>
    <col min="7444" max="7444" width="9.85546875" style="2" customWidth="1"/>
    <col min="7445" max="7445" width="8.85546875" style="2" customWidth="1"/>
    <col min="7446" max="7446" width="12.7109375" style="2"/>
    <col min="7447" max="7447" width="3" style="2" customWidth="1"/>
    <col min="7448" max="7448" width="12.7109375" style="2"/>
    <col min="7449" max="7449" width="1.85546875" style="2" customWidth="1"/>
    <col min="7450" max="7450" width="12.7109375" style="2"/>
    <col min="7451" max="7451" width="3" style="2" customWidth="1"/>
    <col min="7452" max="7452" width="13.28515625" style="2" customWidth="1"/>
    <col min="7453" max="7680" width="12.7109375" style="2"/>
    <col min="7681" max="7681" width="9.7109375" style="2" customWidth="1"/>
    <col min="7682" max="7683" width="8.28515625" style="2" customWidth="1"/>
    <col min="7684" max="7684" width="7.85546875" style="2" bestFit="1" customWidth="1"/>
    <col min="7685" max="7685" width="4.7109375" style="2" bestFit="1" customWidth="1"/>
    <col min="7686" max="7686" width="8.140625" style="2" bestFit="1" customWidth="1"/>
    <col min="7687" max="7687" width="8" style="2" bestFit="1" customWidth="1"/>
    <col min="7688" max="7688" width="7.28515625" style="2" customWidth="1"/>
    <col min="7689" max="7689" width="7.42578125" style="2" customWidth="1"/>
    <col min="7690" max="7690" width="7.7109375" style="2" customWidth="1"/>
    <col min="7691" max="7691" width="9" style="2" bestFit="1" customWidth="1"/>
    <col min="7692" max="7692" width="11.140625" style="2" bestFit="1" customWidth="1"/>
    <col min="7693" max="7693" width="7.7109375" style="2" customWidth="1"/>
    <col min="7694" max="7694" width="9.42578125" style="2" bestFit="1" customWidth="1"/>
    <col min="7695" max="7695" width="7.42578125" style="2" customWidth="1"/>
    <col min="7696" max="7696" width="9.42578125" style="2" customWidth="1"/>
    <col min="7697" max="7697" width="5.28515625" style="2" customWidth="1"/>
    <col min="7698" max="7698" width="12.7109375" style="2"/>
    <col min="7699" max="7699" width="9.28515625" style="2" customWidth="1"/>
    <col min="7700" max="7700" width="9.85546875" style="2" customWidth="1"/>
    <col min="7701" max="7701" width="8.85546875" style="2" customWidth="1"/>
    <col min="7702" max="7702" width="12.7109375" style="2"/>
    <col min="7703" max="7703" width="3" style="2" customWidth="1"/>
    <col min="7704" max="7704" width="12.7109375" style="2"/>
    <col min="7705" max="7705" width="1.85546875" style="2" customWidth="1"/>
    <col min="7706" max="7706" width="12.7109375" style="2"/>
    <col min="7707" max="7707" width="3" style="2" customWidth="1"/>
    <col min="7708" max="7708" width="13.28515625" style="2" customWidth="1"/>
    <col min="7709" max="7936" width="12.7109375" style="2"/>
    <col min="7937" max="7937" width="9.7109375" style="2" customWidth="1"/>
    <col min="7938" max="7939" width="8.28515625" style="2" customWidth="1"/>
    <col min="7940" max="7940" width="7.85546875" style="2" bestFit="1" customWidth="1"/>
    <col min="7941" max="7941" width="4.7109375" style="2" bestFit="1" customWidth="1"/>
    <col min="7942" max="7942" width="8.140625" style="2" bestFit="1" customWidth="1"/>
    <col min="7943" max="7943" width="8" style="2" bestFit="1" customWidth="1"/>
    <col min="7944" max="7944" width="7.28515625" style="2" customWidth="1"/>
    <col min="7945" max="7945" width="7.42578125" style="2" customWidth="1"/>
    <col min="7946" max="7946" width="7.7109375" style="2" customWidth="1"/>
    <col min="7947" max="7947" width="9" style="2" bestFit="1" customWidth="1"/>
    <col min="7948" max="7948" width="11.140625" style="2" bestFit="1" customWidth="1"/>
    <col min="7949" max="7949" width="7.7109375" style="2" customWidth="1"/>
    <col min="7950" max="7950" width="9.42578125" style="2" bestFit="1" customWidth="1"/>
    <col min="7951" max="7951" width="7.42578125" style="2" customWidth="1"/>
    <col min="7952" max="7952" width="9.42578125" style="2" customWidth="1"/>
    <col min="7953" max="7953" width="5.28515625" style="2" customWidth="1"/>
    <col min="7954" max="7954" width="12.7109375" style="2"/>
    <col min="7955" max="7955" width="9.28515625" style="2" customWidth="1"/>
    <col min="7956" max="7956" width="9.85546875" style="2" customWidth="1"/>
    <col min="7957" max="7957" width="8.85546875" style="2" customWidth="1"/>
    <col min="7958" max="7958" width="12.7109375" style="2"/>
    <col min="7959" max="7959" width="3" style="2" customWidth="1"/>
    <col min="7960" max="7960" width="12.7109375" style="2"/>
    <col min="7961" max="7961" width="1.85546875" style="2" customWidth="1"/>
    <col min="7962" max="7962" width="12.7109375" style="2"/>
    <col min="7963" max="7963" width="3" style="2" customWidth="1"/>
    <col min="7964" max="7964" width="13.28515625" style="2" customWidth="1"/>
    <col min="7965" max="8192" width="12.7109375" style="2"/>
    <col min="8193" max="8193" width="9.7109375" style="2" customWidth="1"/>
    <col min="8194" max="8195" width="8.28515625" style="2" customWidth="1"/>
    <col min="8196" max="8196" width="7.85546875" style="2" bestFit="1" customWidth="1"/>
    <col min="8197" max="8197" width="4.7109375" style="2" bestFit="1" customWidth="1"/>
    <col min="8198" max="8198" width="8.140625" style="2" bestFit="1" customWidth="1"/>
    <col min="8199" max="8199" width="8" style="2" bestFit="1" customWidth="1"/>
    <col min="8200" max="8200" width="7.28515625" style="2" customWidth="1"/>
    <col min="8201" max="8201" width="7.42578125" style="2" customWidth="1"/>
    <col min="8202" max="8202" width="7.7109375" style="2" customWidth="1"/>
    <col min="8203" max="8203" width="9" style="2" bestFit="1" customWidth="1"/>
    <col min="8204" max="8204" width="11.140625" style="2" bestFit="1" customWidth="1"/>
    <col min="8205" max="8205" width="7.7109375" style="2" customWidth="1"/>
    <col min="8206" max="8206" width="9.42578125" style="2" bestFit="1" customWidth="1"/>
    <col min="8207" max="8207" width="7.42578125" style="2" customWidth="1"/>
    <col min="8208" max="8208" width="9.42578125" style="2" customWidth="1"/>
    <col min="8209" max="8209" width="5.28515625" style="2" customWidth="1"/>
    <col min="8210" max="8210" width="12.7109375" style="2"/>
    <col min="8211" max="8211" width="9.28515625" style="2" customWidth="1"/>
    <col min="8212" max="8212" width="9.85546875" style="2" customWidth="1"/>
    <col min="8213" max="8213" width="8.85546875" style="2" customWidth="1"/>
    <col min="8214" max="8214" width="12.7109375" style="2"/>
    <col min="8215" max="8215" width="3" style="2" customWidth="1"/>
    <col min="8216" max="8216" width="12.7109375" style="2"/>
    <col min="8217" max="8217" width="1.85546875" style="2" customWidth="1"/>
    <col min="8218" max="8218" width="12.7109375" style="2"/>
    <col min="8219" max="8219" width="3" style="2" customWidth="1"/>
    <col min="8220" max="8220" width="13.28515625" style="2" customWidth="1"/>
    <col min="8221" max="8448" width="12.7109375" style="2"/>
    <col min="8449" max="8449" width="9.7109375" style="2" customWidth="1"/>
    <col min="8450" max="8451" width="8.28515625" style="2" customWidth="1"/>
    <col min="8452" max="8452" width="7.85546875" style="2" bestFit="1" customWidth="1"/>
    <col min="8453" max="8453" width="4.7109375" style="2" bestFit="1" customWidth="1"/>
    <col min="8454" max="8454" width="8.140625" style="2" bestFit="1" customWidth="1"/>
    <col min="8455" max="8455" width="8" style="2" bestFit="1" customWidth="1"/>
    <col min="8456" max="8456" width="7.28515625" style="2" customWidth="1"/>
    <col min="8457" max="8457" width="7.42578125" style="2" customWidth="1"/>
    <col min="8458" max="8458" width="7.7109375" style="2" customWidth="1"/>
    <col min="8459" max="8459" width="9" style="2" bestFit="1" customWidth="1"/>
    <col min="8460" max="8460" width="11.140625" style="2" bestFit="1" customWidth="1"/>
    <col min="8461" max="8461" width="7.7109375" style="2" customWidth="1"/>
    <col min="8462" max="8462" width="9.42578125" style="2" bestFit="1" customWidth="1"/>
    <col min="8463" max="8463" width="7.42578125" style="2" customWidth="1"/>
    <col min="8464" max="8464" width="9.42578125" style="2" customWidth="1"/>
    <col min="8465" max="8465" width="5.28515625" style="2" customWidth="1"/>
    <col min="8466" max="8466" width="12.7109375" style="2"/>
    <col min="8467" max="8467" width="9.28515625" style="2" customWidth="1"/>
    <col min="8468" max="8468" width="9.85546875" style="2" customWidth="1"/>
    <col min="8469" max="8469" width="8.85546875" style="2" customWidth="1"/>
    <col min="8470" max="8470" width="12.7109375" style="2"/>
    <col min="8471" max="8471" width="3" style="2" customWidth="1"/>
    <col min="8472" max="8472" width="12.7109375" style="2"/>
    <col min="8473" max="8473" width="1.85546875" style="2" customWidth="1"/>
    <col min="8474" max="8474" width="12.7109375" style="2"/>
    <col min="8475" max="8475" width="3" style="2" customWidth="1"/>
    <col min="8476" max="8476" width="13.28515625" style="2" customWidth="1"/>
    <col min="8477" max="8704" width="12.7109375" style="2"/>
    <col min="8705" max="8705" width="9.7109375" style="2" customWidth="1"/>
    <col min="8706" max="8707" width="8.28515625" style="2" customWidth="1"/>
    <col min="8708" max="8708" width="7.85546875" style="2" bestFit="1" customWidth="1"/>
    <col min="8709" max="8709" width="4.7109375" style="2" bestFit="1" customWidth="1"/>
    <col min="8710" max="8710" width="8.140625" style="2" bestFit="1" customWidth="1"/>
    <col min="8711" max="8711" width="8" style="2" bestFit="1" customWidth="1"/>
    <col min="8712" max="8712" width="7.28515625" style="2" customWidth="1"/>
    <col min="8713" max="8713" width="7.42578125" style="2" customWidth="1"/>
    <col min="8714" max="8714" width="7.7109375" style="2" customWidth="1"/>
    <col min="8715" max="8715" width="9" style="2" bestFit="1" customWidth="1"/>
    <col min="8716" max="8716" width="11.140625" style="2" bestFit="1" customWidth="1"/>
    <col min="8717" max="8717" width="7.7109375" style="2" customWidth="1"/>
    <col min="8718" max="8718" width="9.42578125" style="2" bestFit="1" customWidth="1"/>
    <col min="8719" max="8719" width="7.42578125" style="2" customWidth="1"/>
    <col min="8720" max="8720" width="9.42578125" style="2" customWidth="1"/>
    <col min="8721" max="8721" width="5.28515625" style="2" customWidth="1"/>
    <col min="8722" max="8722" width="12.7109375" style="2"/>
    <col min="8723" max="8723" width="9.28515625" style="2" customWidth="1"/>
    <col min="8724" max="8724" width="9.85546875" style="2" customWidth="1"/>
    <col min="8725" max="8725" width="8.85546875" style="2" customWidth="1"/>
    <col min="8726" max="8726" width="12.7109375" style="2"/>
    <col min="8727" max="8727" width="3" style="2" customWidth="1"/>
    <col min="8728" max="8728" width="12.7109375" style="2"/>
    <col min="8729" max="8729" width="1.85546875" style="2" customWidth="1"/>
    <col min="8730" max="8730" width="12.7109375" style="2"/>
    <col min="8731" max="8731" width="3" style="2" customWidth="1"/>
    <col min="8732" max="8732" width="13.28515625" style="2" customWidth="1"/>
    <col min="8733" max="8960" width="12.7109375" style="2"/>
    <col min="8961" max="8961" width="9.7109375" style="2" customWidth="1"/>
    <col min="8962" max="8963" width="8.28515625" style="2" customWidth="1"/>
    <col min="8964" max="8964" width="7.85546875" style="2" bestFit="1" customWidth="1"/>
    <col min="8965" max="8965" width="4.7109375" style="2" bestFit="1" customWidth="1"/>
    <col min="8966" max="8966" width="8.140625" style="2" bestFit="1" customWidth="1"/>
    <col min="8967" max="8967" width="8" style="2" bestFit="1" customWidth="1"/>
    <col min="8968" max="8968" width="7.28515625" style="2" customWidth="1"/>
    <col min="8969" max="8969" width="7.42578125" style="2" customWidth="1"/>
    <col min="8970" max="8970" width="7.7109375" style="2" customWidth="1"/>
    <col min="8971" max="8971" width="9" style="2" bestFit="1" customWidth="1"/>
    <col min="8972" max="8972" width="11.140625" style="2" bestFit="1" customWidth="1"/>
    <col min="8973" max="8973" width="7.7109375" style="2" customWidth="1"/>
    <col min="8974" max="8974" width="9.42578125" style="2" bestFit="1" customWidth="1"/>
    <col min="8975" max="8975" width="7.42578125" style="2" customWidth="1"/>
    <col min="8976" max="8976" width="9.42578125" style="2" customWidth="1"/>
    <col min="8977" max="8977" width="5.28515625" style="2" customWidth="1"/>
    <col min="8978" max="8978" width="12.7109375" style="2"/>
    <col min="8979" max="8979" width="9.28515625" style="2" customWidth="1"/>
    <col min="8980" max="8980" width="9.85546875" style="2" customWidth="1"/>
    <col min="8981" max="8981" width="8.85546875" style="2" customWidth="1"/>
    <col min="8982" max="8982" width="12.7109375" style="2"/>
    <col min="8983" max="8983" width="3" style="2" customWidth="1"/>
    <col min="8984" max="8984" width="12.7109375" style="2"/>
    <col min="8985" max="8985" width="1.85546875" style="2" customWidth="1"/>
    <col min="8986" max="8986" width="12.7109375" style="2"/>
    <col min="8987" max="8987" width="3" style="2" customWidth="1"/>
    <col min="8988" max="8988" width="13.28515625" style="2" customWidth="1"/>
    <col min="8989" max="9216" width="12.7109375" style="2"/>
    <col min="9217" max="9217" width="9.7109375" style="2" customWidth="1"/>
    <col min="9218" max="9219" width="8.28515625" style="2" customWidth="1"/>
    <col min="9220" max="9220" width="7.85546875" style="2" bestFit="1" customWidth="1"/>
    <col min="9221" max="9221" width="4.7109375" style="2" bestFit="1" customWidth="1"/>
    <col min="9222" max="9222" width="8.140625" style="2" bestFit="1" customWidth="1"/>
    <col min="9223" max="9223" width="8" style="2" bestFit="1" customWidth="1"/>
    <col min="9224" max="9224" width="7.28515625" style="2" customWidth="1"/>
    <col min="9225" max="9225" width="7.42578125" style="2" customWidth="1"/>
    <col min="9226" max="9226" width="7.7109375" style="2" customWidth="1"/>
    <col min="9227" max="9227" width="9" style="2" bestFit="1" customWidth="1"/>
    <col min="9228" max="9228" width="11.140625" style="2" bestFit="1" customWidth="1"/>
    <col min="9229" max="9229" width="7.7109375" style="2" customWidth="1"/>
    <col min="9230" max="9230" width="9.42578125" style="2" bestFit="1" customWidth="1"/>
    <col min="9231" max="9231" width="7.42578125" style="2" customWidth="1"/>
    <col min="9232" max="9232" width="9.42578125" style="2" customWidth="1"/>
    <col min="9233" max="9233" width="5.28515625" style="2" customWidth="1"/>
    <col min="9234" max="9234" width="12.7109375" style="2"/>
    <col min="9235" max="9235" width="9.28515625" style="2" customWidth="1"/>
    <col min="9236" max="9236" width="9.85546875" style="2" customWidth="1"/>
    <col min="9237" max="9237" width="8.85546875" style="2" customWidth="1"/>
    <col min="9238" max="9238" width="12.7109375" style="2"/>
    <col min="9239" max="9239" width="3" style="2" customWidth="1"/>
    <col min="9240" max="9240" width="12.7109375" style="2"/>
    <col min="9241" max="9241" width="1.85546875" style="2" customWidth="1"/>
    <col min="9242" max="9242" width="12.7109375" style="2"/>
    <col min="9243" max="9243" width="3" style="2" customWidth="1"/>
    <col min="9244" max="9244" width="13.28515625" style="2" customWidth="1"/>
    <col min="9245" max="9472" width="12.7109375" style="2"/>
    <col min="9473" max="9473" width="9.7109375" style="2" customWidth="1"/>
    <col min="9474" max="9475" width="8.28515625" style="2" customWidth="1"/>
    <col min="9476" max="9476" width="7.85546875" style="2" bestFit="1" customWidth="1"/>
    <col min="9477" max="9477" width="4.7109375" style="2" bestFit="1" customWidth="1"/>
    <col min="9478" max="9478" width="8.140625" style="2" bestFit="1" customWidth="1"/>
    <col min="9479" max="9479" width="8" style="2" bestFit="1" customWidth="1"/>
    <col min="9480" max="9480" width="7.28515625" style="2" customWidth="1"/>
    <col min="9481" max="9481" width="7.42578125" style="2" customWidth="1"/>
    <col min="9482" max="9482" width="7.7109375" style="2" customWidth="1"/>
    <col min="9483" max="9483" width="9" style="2" bestFit="1" customWidth="1"/>
    <col min="9484" max="9484" width="11.140625" style="2" bestFit="1" customWidth="1"/>
    <col min="9485" max="9485" width="7.7109375" style="2" customWidth="1"/>
    <col min="9486" max="9486" width="9.42578125" style="2" bestFit="1" customWidth="1"/>
    <col min="9487" max="9487" width="7.42578125" style="2" customWidth="1"/>
    <col min="9488" max="9488" width="9.42578125" style="2" customWidth="1"/>
    <col min="9489" max="9489" width="5.28515625" style="2" customWidth="1"/>
    <col min="9490" max="9490" width="12.7109375" style="2"/>
    <col min="9491" max="9491" width="9.28515625" style="2" customWidth="1"/>
    <col min="9492" max="9492" width="9.85546875" style="2" customWidth="1"/>
    <col min="9493" max="9493" width="8.85546875" style="2" customWidth="1"/>
    <col min="9494" max="9494" width="12.7109375" style="2"/>
    <col min="9495" max="9495" width="3" style="2" customWidth="1"/>
    <col min="9496" max="9496" width="12.7109375" style="2"/>
    <col min="9497" max="9497" width="1.85546875" style="2" customWidth="1"/>
    <col min="9498" max="9498" width="12.7109375" style="2"/>
    <col min="9499" max="9499" width="3" style="2" customWidth="1"/>
    <col min="9500" max="9500" width="13.28515625" style="2" customWidth="1"/>
    <col min="9501" max="9728" width="12.7109375" style="2"/>
    <col min="9729" max="9729" width="9.7109375" style="2" customWidth="1"/>
    <col min="9730" max="9731" width="8.28515625" style="2" customWidth="1"/>
    <col min="9732" max="9732" width="7.85546875" style="2" bestFit="1" customWidth="1"/>
    <col min="9733" max="9733" width="4.7109375" style="2" bestFit="1" customWidth="1"/>
    <col min="9734" max="9734" width="8.140625" style="2" bestFit="1" customWidth="1"/>
    <col min="9735" max="9735" width="8" style="2" bestFit="1" customWidth="1"/>
    <col min="9736" max="9736" width="7.28515625" style="2" customWidth="1"/>
    <col min="9737" max="9737" width="7.42578125" style="2" customWidth="1"/>
    <col min="9738" max="9738" width="7.7109375" style="2" customWidth="1"/>
    <col min="9739" max="9739" width="9" style="2" bestFit="1" customWidth="1"/>
    <col min="9740" max="9740" width="11.140625" style="2" bestFit="1" customWidth="1"/>
    <col min="9741" max="9741" width="7.7109375" style="2" customWidth="1"/>
    <col min="9742" max="9742" width="9.42578125" style="2" bestFit="1" customWidth="1"/>
    <col min="9743" max="9743" width="7.42578125" style="2" customWidth="1"/>
    <col min="9744" max="9744" width="9.42578125" style="2" customWidth="1"/>
    <col min="9745" max="9745" width="5.28515625" style="2" customWidth="1"/>
    <col min="9746" max="9746" width="12.7109375" style="2"/>
    <col min="9747" max="9747" width="9.28515625" style="2" customWidth="1"/>
    <col min="9748" max="9748" width="9.85546875" style="2" customWidth="1"/>
    <col min="9749" max="9749" width="8.85546875" style="2" customWidth="1"/>
    <col min="9750" max="9750" width="12.7109375" style="2"/>
    <col min="9751" max="9751" width="3" style="2" customWidth="1"/>
    <col min="9752" max="9752" width="12.7109375" style="2"/>
    <col min="9753" max="9753" width="1.85546875" style="2" customWidth="1"/>
    <col min="9754" max="9754" width="12.7109375" style="2"/>
    <col min="9755" max="9755" width="3" style="2" customWidth="1"/>
    <col min="9756" max="9756" width="13.28515625" style="2" customWidth="1"/>
    <col min="9757" max="9984" width="12.7109375" style="2"/>
    <col min="9985" max="9985" width="9.7109375" style="2" customWidth="1"/>
    <col min="9986" max="9987" width="8.28515625" style="2" customWidth="1"/>
    <col min="9988" max="9988" width="7.85546875" style="2" bestFit="1" customWidth="1"/>
    <col min="9989" max="9989" width="4.7109375" style="2" bestFit="1" customWidth="1"/>
    <col min="9990" max="9990" width="8.140625" style="2" bestFit="1" customWidth="1"/>
    <col min="9991" max="9991" width="8" style="2" bestFit="1" customWidth="1"/>
    <col min="9992" max="9992" width="7.28515625" style="2" customWidth="1"/>
    <col min="9993" max="9993" width="7.42578125" style="2" customWidth="1"/>
    <col min="9994" max="9994" width="7.7109375" style="2" customWidth="1"/>
    <col min="9995" max="9995" width="9" style="2" bestFit="1" customWidth="1"/>
    <col min="9996" max="9996" width="11.140625" style="2" bestFit="1" customWidth="1"/>
    <col min="9997" max="9997" width="7.7109375" style="2" customWidth="1"/>
    <col min="9998" max="9998" width="9.42578125" style="2" bestFit="1" customWidth="1"/>
    <col min="9999" max="9999" width="7.42578125" style="2" customWidth="1"/>
    <col min="10000" max="10000" width="9.42578125" style="2" customWidth="1"/>
    <col min="10001" max="10001" width="5.28515625" style="2" customWidth="1"/>
    <col min="10002" max="10002" width="12.7109375" style="2"/>
    <col min="10003" max="10003" width="9.28515625" style="2" customWidth="1"/>
    <col min="10004" max="10004" width="9.85546875" style="2" customWidth="1"/>
    <col min="10005" max="10005" width="8.85546875" style="2" customWidth="1"/>
    <col min="10006" max="10006" width="12.7109375" style="2"/>
    <col min="10007" max="10007" width="3" style="2" customWidth="1"/>
    <col min="10008" max="10008" width="12.7109375" style="2"/>
    <col min="10009" max="10009" width="1.85546875" style="2" customWidth="1"/>
    <col min="10010" max="10010" width="12.7109375" style="2"/>
    <col min="10011" max="10011" width="3" style="2" customWidth="1"/>
    <col min="10012" max="10012" width="13.28515625" style="2" customWidth="1"/>
    <col min="10013" max="10240" width="12.7109375" style="2"/>
    <col min="10241" max="10241" width="9.7109375" style="2" customWidth="1"/>
    <col min="10242" max="10243" width="8.28515625" style="2" customWidth="1"/>
    <col min="10244" max="10244" width="7.85546875" style="2" bestFit="1" customWidth="1"/>
    <col min="10245" max="10245" width="4.7109375" style="2" bestFit="1" customWidth="1"/>
    <col min="10246" max="10246" width="8.140625" style="2" bestFit="1" customWidth="1"/>
    <col min="10247" max="10247" width="8" style="2" bestFit="1" customWidth="1"/>
    <col min="10248" max="10248" width="7.28515625" style="2" customWidth="1"/>
    <col min="10249" max="10249" width="7.42578125" style="2" customWidth="1"/>
    <col min="10250" max="10250" width="7.7109375" style="2" customWidth="1"/>
    <col min="10251" max="10251" width="9" style="2" bestFit="1" customWidth="1"/>
    <col min="10252" max="10252" width="11.140625" style="2" bestFit="1" customWidth="1"/>
    <col min="10253" max="10253" width="7.7109375" style="2" customWidth="1"/>
    <col min="10254" max="10254" width="9.42578125" style="2" bestFit="1" customWidth="1"/>
    <col min="10255" max="10255" width="7.42578125" style="2" customWidth="1"/>
    <col min="10256" max="10256" width="9.42578125" style="2" customWidth="1"/>
    <col min="10257" max="10257" width="5.28515625" style="2" customWidth="1"/>
    <col min="10258" max="10258" width="12.7109375" style="2"/>
    <col min="10259" max="10259" width="9.28515625" style="2" customWidth="1"/>
    <col min="10260" max="10260" width="9.85546875" style="2" customWidth="1"/>
    <col min="10261" max="10261" width="8.85546875" style="2" customWidth="1"/>
    <col min="10262" max="10262" width="12.7109375" style="2"/>
    <col min="10263" max="10263" width="3" style="2" customWidth="1"/>
    <col min="10264" max="10264" width="12.7109375" style="2"/>
    <col min="10265" max="10265" width="1.85546875" style="2" customWidth="1"/>
    <col min="10266" max="10266" width="12.7109375" style="2"/>
    <col min="10267" max="10267" width="3" style="2" customWidth="1"/>
    <col min="10268" max="10268" width="13.28515625" style="2" customWidth="1"/>
    <col min="10269" max="10496" width="12.7109375" style="2"/>
    <col min="10497" max="10497" width="9.7109375" style="2" customWidth="1"/>
    <col min="10498" max="10499" width="8.28515625" style="2" customWidth="1"/>
    <col min="10500" max="10500" width="7.85546875" style="2" bestFit="1" customWidth="1"/>
    <col min="10501" max="10501" width="4.7109375" style="2" bestFit="1" customWidth="1"/>
    <col min="10502" max="10502" width="8.140625" style="2" bestFit="1" customWidth="1"/>
    <col min="10503" max="10503" width="8" style="2" bestFit="1" customWidth="1"/>
    <col min="10504" max="10504" width="7.28515625" style="2" customWidth="1"/>
    <col min="10505" max="10505" width="7.42578125" style="2" customWidth="1"/>
    <col min="10506" max="10506" width="7.7109375" style="2" customWidth="1"/>
    <col min="10507" max="10507" width="9" style="2" bestFit="1" customWidth="1"/>
    <col min="10508" max="10508" width="11.140625" style="2" bestFit="1" customWidth="1"/>
    <col min="10509" max="10509" width="7.7109375" style="2" customWidth="1"/>
    <col min="10510" max="10510" width="9.42578125" style="2" bestFit="1" customWidth="1"/>
    <col min="10511" max="10511" width="7.42578125" style="2" customWidth="1"/>
    <col min="10512" max="10512" width="9.42578125" style="2" customWidth="1"/>
    <col min="10513" max="10513" width="5.28515625" style="2" customWidth="1"/>
    <col min="10514" max="10514" width="12.7109375" style="2"/>
    <col min="10515" max="10515" width="9.28515625" style="2" customWidth="1"/>
    <col min="10516" max="10516" width="9.85546875" style="2" customWidth="1"/>
    <col min="10517" max="10517" width="8.85546875" style="2" customWidth="1"/>
    <col min="10518" max="10518" width="12.7109375" style="2"/>
    <col min="10519" max="10519" width="3" style="2" customWidth="1"/>
    <col min="10520" max="10520" width="12.7109375" style="2"/>
    <col min="10521" max="10521" width="1.85546875" style="2" customWidth="1"/>
    <col min="10522" max="10522" width="12.7109375" style="2"/>
    <col min="10523" max="10523" width="3" style="2" customWidth="1"/>
    <col min="10524" max="10524" width="13.28515625" style="2" customWidth="1"/>
    <col min="10525" max="10752" width="12.7109375" style="2"/>
    <col min="10753" max="10753" width="9.7109375" style="2" customWidth="1"/>
    <col min="10754" max="10755" width="8.28515625" style="2" customWidth="1"/>
    <col min="10756" max="10756" width="7.85546875" style="2" bestFit="1" customWidth="1"/>
    <col min="10757" max="10757" width="4.7109375" style="2" bestFit="1" customWidth="1"/>
    <col min="10758" max="10758" width="8.140625" style="2" bestFit="1" customWidth="1"/>
    <col min="10759" max="10759" width="8" style="2" bestFit="1" customWidth="1"/>
    <col min="10760" max="10760" width="7.28515625" style="2" customWidth="1"/>
    <col min="10761" max="10761" width="7.42578125" style="2" customWidth="1"/>
    <col min="10762" max="10762" width="7.7109375" style="2" customWidth="1"/>
    <col min="10763" max="10763" width="9" style="2" bestFit="1" customWidth="1"/>
    <col min="10764" max="10764" width="11.140625" style="2" bestFit="1" customWidth="1"/>
    <col min="10765" max="10765" width="7.7109375" style="2" customWidth="1"/>
    <col min="10766" max="10766" width="9.42578125" style="2" bestFit="1" customWidth="1"/>
    <col min="10767" max="10767" width="7.42578125" style="2" customWidth="1"/>
    <col min="10768" max="10768" width="9.42578125" style="2" customWidth="1"/>
    <col min="10769" max="10769" width="5.28515625" style="2" customWidth="1"/>
    <col min="10770" max="10770" width="12.7109375" style="2"/>
    <col min="10771" max="10771" width="9.28515625" style="2" customWidth="1"/>
    <col min="10772" max="10772" width="9.85546875" style="2" customWidth="1"/>
    <col min="10773" max="10773" width="8.85546875" style="2" customWidth="1"/>
    <col min="10774" max="10774" width="12.7109375" style="2"/>
    <col min="10775" max="10775" width="3" style="2" customWidth="1"/>
    <col min="10776" max="10776" width="12.7109375" style="2"/>
    <col min="10777" max="10777" width="1.85546875" style="2" customWidth="1"/>
    <col min="10778" max="10778" width="12.7109375" style="2"/>
    <col min="10779" max="10779" width="3" style="2" customWidth="1"/>
    <col min="10780" max="10780" width="13.28515625" style="2" customWidth="1"/>
    <col min="10781" max="11008" width="12.7109375" style="2"/>
    <col min="11009" max="11009" width="9.7109375" style="2" customWidth="1"/>
    <col min="11010" max="11011" width="8.28515625" style="2" customWidth="1"/>
    <col min="11012" max="11012" width="7.85546875" style="2" bestFit="1" customWidth="1"/>
    <col min="11013" max="11013" width="4.7109375" style="2" bestFit="1" customWidth="1"/>
    <col min="11014" max="11014" width="8.140625" style="2" bestFit="1" customWidth="1"/>
    <col min="11015" max="11015" width="8" style="2" bestFit="1" customWidth="1"/>
    <col min="11016" max="11016" width="7.28515625" style="2" customWidth="1"/>
    <col min="11017" max="11017" width="7.42578125" style="2" customWidth="1"/>
    <col min="11018" max="11018" width="7.7109375" style="2" customWidth="1"/>
    <col min="11019" max="11019" width="9" style="2" bestFit="1" customWidth="1"/>
    <col min="11020" max="11020" width="11.140625" style="2" bestFit="1" customWidth="1"/>
    <col min="11021" max="11021" width="7.7109375" style="2" customWidth="1"/>
    <col min="11022" max="11022" width="9.42578125" style="2" bestFit="1" customWidth="1"/>
    <col min="11023" max="11023" width="7.42578125" style="2" customWidth="1"/>
    <col min="11024" max="11024" width="9.42578125" style="2" customWidth="1"/>
    <col min="11025" max="11025" width="5.28515625" style="2" customWidth="1"/>
    <col min="11026" max="11026" width="12.7109375" style="2"/>
    <col min="11027" max="11027" width="9.28515625" style="2" customWidth="1"/>
    <col min="11028" max="11028" width="9.85546875" style="2" customWidth="1"/>
    <col min="11029" max="11029" width="8.85546875" style="2" customWidth="1"/>
    <col min="11030" max="11030" width="12.7109375" style="2"/>
    <col min="11031" max="11031" width="3" style="2" customWidth="1"/>
    <col min="11032" max="11032" width="12.7109375" style="2"/>
    <col min="11033" max="11033" width="1.85546875" style="2" customWidth="1"/>
    <col min="11034" max="11034" width="12.7109375" style="2"/>
    <col min="11035" max="11035" width="3" style="2" customWidth="1"/>
    <col min="11036" max="11036" width="13.28515625" style="2" customWidth="1"/>
    <col min="11037" max="11264" width="12.7109375" style="2"/>
    <col min="11265" max="11265" width="9.7109375" style="2" customWidth="1"/>
    <col min="11266" max="11267" width="8.28515625" style="2" customWidth="1"/>
    <col min="11268" max="11268" width="7.85546875" style="2" bestFit="1" customWidth="1"/>
    <col min="11269" max="11269" width="4.7109375" style="2" bestFit="1" customWidth="1"/>
    <col min="11270" max="11270" width="8.140625" style="2" bestFit="1" customWidth="1"/>
    <col min="11271" max="11271" width="8" style="2" bestFit="1" customWidth="1"/>
    <col min="11272" max="11272" width="7.28515625" style="2" customWidth="1"/>
    <col min="11273" max="11273" width="7.42578125" style="2" customWidth="1"/>
    <col min="11274" max="11274" width="7.7109375" style="2" customWidth="1"/>
    <col min="11275" max="11275" width="9" style="2" bestFit="1" customWidth="1"/>
    <col min="11276" max="11276" width="11.140625" style="2" bestFit="1" customWidth="1"/>
    <col min="11277" max="11277" width="7.7109375" style="2" customWidth="1"/>
    <col min="11278" max="11278" width="9.42578125" style="2" bestFit="1" customWidth="1"/>
    <col min="11279" max="11279" width="7.42578125" style="2" customWidth="1"/>
    <col min="11280" max="11280" width="9.42578125" style="2" customWidth="1"/>
    <col min="11281" max="11281" width="5.28515625" style="2" customWidth="1"/>
    <col min="11282" max="11282" width="12.7109375" style="2"/>
    <col min="11283" max="11283" width="9.28515625" style="2" customWidth="1"/>
    <col min="11284" max="11284" width="9.85546875" style="2" customWidth="1"/>
    <col min="11285" max="11285" width="8.85546875" style="2" customWidth="1"/>
    <col min="11286" max="11286" width="12.7109375" style="2"/>
    <col min="11287" max="11287" width="3" style="2" customWidth="1"/>
    <col min="11288" max="11288" width="12.7109375" style="2"/>
    <col min="11289" max="11289" width="1.85546875" style="2" customWidth="1"/>
    <col min="11290" max="11290" width="12.7109375" style="2"/>
    <col min="11291" max="11291" width="3" style="2" customWidth="1"/>
    <col min="11292" max="11292" width="13.28515625" style="2" customWidth="1"/>
    <col min="11293" max="11520" width="12.7109375" style="2"/>
    <col min="11521" max="11521" width="9.7109375" style="2" customWidth="1"/>
    <col min="11522" max="11523" width="8.28515625" style="2" customWidth="1"/>
    <col min="11524" max="11524" width="7.85546875" style="2" bestFit="1" customWidth="1"/>
    <col min="11525" max="11525" width="4.7109375" style="2" bestFit="1" customWidth="1"/>
    <col min="11526" max="11526" width="8.140625" style="2" bestFit="1" customWidth="1"/>
    <col min="11527" max="11527" width="8" style="2" bestFit="1" customWidth="1"/>
    <col min="11528" max="11528" width="7.28515625" style="2" customWidth="1"/>
    <col min="11529" max="11529" width="7.42578125" style="2" customWidth="1"/>
    <col min="11530" max="11530" width="7.7109375" style="2" customWidth="1"/>
    <col min="11531" max="11531" width="9" style="2" bestFit="1" customWidth="1"/>
    <col min="11532" max="11532" width="11.140625" style="2" bestFit="1" customWidth="1"/>
    <col min="11533" max="11533" width="7.7109375" style="2" customWidth="1"/>
    <col min="11534" max="11534" width="9.42578125" style="2" bestFit="1" customWidth="1"/>
    <col min="11535" max="11535" width="7.42578125" style="2" customWidth="1"/>
    <col min="11536" max="11536" width="9.42578125" style="2" customWidth="1"/>
    <col min="11537" max="11537" width="5.28515625" style="2" customWidth="1"/>
    <col min="11538" max="11538" width="12.7109375" style="2"/>
    <col min="11539" max="11539" width="9.28515625" style="2" customWidth="1"/>
    <col min="11540" max="11540" width="9.85546875" style="2" customWidth="1"/>
    <col min="11541" max="11541" width="8.85546875" style="2" customWidth="1"/>
    <col min="11542" max="11542" width="12.7109375" style="2"/>
    <col min="11543" max="11543" width="3" style="2" customWidth="1"/>
    <col min="11544" max="11544" width="12.7109375" style="2"/>
    <col min="11545" max="11545" width="1.85546875" style="2" customWidth="1"/>
    <col min="11546" max="11546" width="12.7109375" style="2"/>
    <col min="11547" max="11547" width="3" style="2" customWidth="1"/>
    <col min="11548" max="11548" width="13.28515625" style="2" customWidth="1"/>
    <col min="11549" max="11776" width="12.7109375" style="2"/>
    <col min="11777" max="11777" width="9.7109375" style="2" customWidth="1"/>
    <col min="11778" max="11779" width="8.28515625" style="2" customWidth="1"/>
    <col min="11780" max="11780" width="7.85546875" style="2" bestFit="1" customWidth="1"/>
    <col min="11781" max="11781" width="4.7109375" style="2" bestFit="1" customWidth="1"/>
    <col min="11782" max="11782" width="8.140625" style="2" bestFit="1" customWidth="1"/>
    <col min="11783" max="11783" width="8" style="2" bestFit="1" customWidth="1"/>
    <col min="11784" max="11784" width="7.28515625" style="2" customWidth="1"/>
    <col min="11785" max="11785" width="7.42578125" style="2" customWidth="1"/>
    <col min="11786" max="11786" width="7.7109375" style="2" customWidth="1"/>
    <col min="11787" max="11787" width="9" style="2" bestFit="1" customWidth="1"/>
    <col min="11788" max="11788" width="11.140625" style="2" bestFit="1" customWidth="1"/>
    <col min="11789" max="11789" width="7.7109375" style="2" customWidth="1"/>
    <col min="11790" max="11790" width="9.42578125" style="2" bestFit="1" customWidth="1"/>
    <col min="11791" max="11791" width="7.42578125" style="2" customWidth="1"/>
    <col min="11792" max="11792" width="9.42578125" style="2" customWidth="1"/>
    <col min="11793" max="11793" width="5.28515625" style="2" customWidth="1"/>
    <col min="11794" max="11794" width="12.7109375" style="2"/>
    <col min="11795" max="11795" width="9.28515625" style="2" customWidth="1"/>
    <col min="11796" max="11796" width="9.85546875" style="2" customWidth="1"/>
    <col min="11797" max="11797" width="8.85546875" style="2" customWidth="1"/>
    <col min="11798" max="11798" width="12.7109375" style="2"/>
    <col min="11799" max="11799" width="3" style="2" customWidth="1"/>
    <col min="11800" max="11800" width="12.7109375" style="2"/>
    <col min="11801" max="11801" width="1.85546875" style="2" customWidth="1"/>
    <col min="11802" max="11802" width="12.7109375" style="2"/>
    <col min="11803" max="11803" width="3" style="2" customWidth="1"/>
    <col min="11804" max="11804" width="13.28515625" style="2" customWidth="1"/>
    <col min="11805" max="12032" width="12.7109375" style="2"/>
    <col min="12033" max="12033" width="9.7109375" style="2" customWidth="1"/>
    <col min="12034" max="12035" width="8.28515625" style="2" customWidth="1"/>
    <col min="12036" max="12036" width="7.85546875" style="2" bestFit="1" customWidth="1"/>
    <col min="12037" max="12037" width="4.7109375" style="2" bestFit="1" customWidth="1"/>
    <col min="12038" max="12038" width="8.140625" style="2" bestFit="1" customWidth="1"/>
    <col min="12039" max="12039" width="8" style="2" bestFit="1" customWidth="1"/>
    <col min="12040" max="12040" width="7.28515625" style="2" customWidth="1"/>
    <col min="12041" max="12041" width="7.42578125" style="2" customWidth="1"/>
    <col min="12042" max="12042" width="7.7109375" style="2" customWidth="1"/>
    <col min="12043" max="12043" width="9" style="2" bestFit="1" customWidth="1"/>
    <col min="12044" max="12044" width="11.140625" style="2" bestFit="1" customWidth="1"/>
    <col min="12045" max="12045" width="7.7109375" style="2" customWidth="1"/>
    <col min="12046" max="12046" width="9.42578125" style="2" bestFit="1" customWidth="1"/>
    <col min="12047" max="12047" width="7.42578125" style="2" customWidth="1"/>
    <col min="12048" max="12048" width="9.42578125" style="2" customWidth="1"/>
    <col min="12049" max="12049" width="5.28515625" style="2" customWidth="1"/>
    <col min="12050" max="12050" width="12.7109375" style="2"/>
    <col min="12051" max="12051" width="9.28515625" style="2" customWidth="1"/>
    <col min="12052" max="12052" width="9.85546875" style="2" customWidth="1"/>
    <col min="12053" max="12053" width="8.85546875" style="2" customWidth="1"/>
    <col min="12054" max="12054" width="12.7109375" style="2"/>
    <col min="12055" max="12055" width="3" style="2" customWidth="1"/>
    <col min="12056" max="12056" width="12.7109375" style="2"/>
    <col min="12057" max="12057" width="1.85546875" style="2" customWidth="1"/>
    <col min="12058" max="12058" width="12.7109375" style="2"/>
    <col min="12059" max="12059" width="3" style="2" customWidth="1"/>
    <col min="12060" max="12060" width="13.28515625" style="2" customWidth="1"/>
    <col min="12061" max="12288" width="12.7109375" style="2"/>
    <col min="12289" max="12289" width="9.7109375" style="2" customWidth="1"/>
    <col min="12290" max="12291" width="8.28515625" style="2" customWidth="1"/>
    <col min="12292" max="12292" width="7.85546875" style="2" bestFit="1" customWidth="1"/>
    <col min="12293" max="12293" width="4.7109375" style="2" bestFit="1" customWidth="1"/>
    <col min="12294" max="12294" width="8.140625" style="2" bestFit="1" customWidth="1"/>
    <col min="12295" max="12295" width="8" style="2" bestFit="1" customWidth="1"/>
    <col min="12296" max="12296" width="7.28515625" style="2" customWidth="1"/>
    <col min="12297" max="12297" width="7.42578125" style="2" customWidth="1"/>
    <col min="12298" max="12298" width="7.7109375" style="2" customWidth="1"/>
    <col min="12299" max="12299" width="9" style="2" bestFit="1" customWidth="1"/>
    <col min="12300" max="12300" width="11.140625" style="2" bestFit="1" customWidth="1"/>
    <col min="12301" max="12301" width="7.7109375" style="2" customWidth="1"/>
    <col min="12302" max="12302" width="9.42578125" style="2" bestFit="1" customWidth="1"/>
    <col min="12303" max="12303" width="7.42578125" style="2" customWidth="1"/>
    <col min="12304" max="12304" width="9.42578125" style="2" customWidth="1"/>
    <col min="12305" max="12305" width="5.28515625" style="2" customWidth="1"/>
    <col min="12306" max="12306" width="12.7109375" style="2"/>
    <col min="12307" max="12307" width="9.28515625" style="2" customWidth="1"/>
    <col min="12308" max="12308" width="9.85546875" style="2" customWidth="1"/>
    <col min="12309" max="12309" width="8.85546875" style="2" customWidth="1"/>
    <col min="12310" max="12310" width="12.7109375" style="2"/>
    <col min="12311" max="12311" width="3" style="2" customWidth="1"/>
    <col min="12312" max="12312" width="12.7109375" style="2"/>
    <col min="12313" max="12313" width="1.85546875" style="2" customWidth="1"/>
    <col min="12314" max="12314" width="12.7109375" style="2"/>
    <col min="12315" max="12315" width="3" style="2" customWidth="1"/>
    <col min="12316" max="12316" width="13.28515625" style="2" customWidth="1"/>
    <col min="12317" max="12544" width="12.7109375" style="2"/>
    <col min="12545" max="12545" width="9.7109375" style="2" customWidth="1"/>
    <col min="12546" max="12547" width="8.28515625" style="2" customWidth="1"/>
    <col min="12548" max="12548" width="7.85546875" style="2" bestFit="1" customWidth="1"/>
    <col min="12549" max="12549" width="4.7109375" style="2" bestFit="1" customWidth="1"/>
    <col min="12550" max="12550" width="8.140625" style="2" bestFit="1" customWidth="1"/>
    <col min="12551" max="12551" width="8" style="2" bestFit="1" customWidth="1"/>
    <col min="12552" max="12552" width="7.28515625" style="2" customWidth="1"/>
    <col min="12553" max="12553" width="7.42578125" style="2" customWidth="1"/>
    <col min="12554" max="12554" width="7.7109375" style="2" customWidth="1"/>
    <col min="12555" max="12555" width="9" style="2" bestFit="1" customWidth="1"/>
    <col min="12556" max="12556" width="11.140625" style="2" bestFit="1" customWidth="1"/>
    <col min="12557" max="12557" width="7.7109375" style="2" customWidth="1"/>
    <col min="12558" max="12558" width="9.42578125" style="2" bestFit="1" customWidth="1"/>
    <col min="12559" max="12559" width="7.42578125" style="2" customWidth="1"/>
    <col min="12560" max="12560" width="9.42578125" style="2" customWidth="1"/>
    <col min="12561" max="12561" width="5.28515625" style="2" customWidth="1"/>
    <col min="12562" max="12562" width="12.7109375" style="2"/>
    <col min="12563" max="12563" width="9.28515625" style="2" customWidth="1"/>
    <col min="12564" max="12564" width="9.85546875" style="2" customWidth="1"/>
    <col min="12565" max="12565" width="8.85546875" style="2" customWidth="1"/>
    <col min="12566" max="12566" width="12.7109375" style="2"/>
    <col min="12567" max="12567" width="3" style="2" customWidth="1"/>
    <col min="12568" max="12568" width="12.7109375" style="2"/>
    <col min="12569" max="12569" width="1.85546875" style="2" customWidth="1"/>
    <col min="12570" max="12570" width="12.7109375" style="2"/>
    <col min="12571" max="12571" width="3" style="2" customWidth="1"/>
    <col min="12572" max="12572" width="13.28515625" style="2" customWidth="1"/>
    <col min="12573" max="12800" width="12.7109375" style="2"/>
    <col min="12801" max="12801" width="9.7109375" style="2" customWidth="1"/>
    <col min="12802" max="12803" width="8.28515625" style="2" customWidth="1"/>
    <col min="12804" max="12804" width="7.85546875" style="2" bestFit="1" customWidth="1"/>
    <col min="12805" max="12805" width="4.7109375" style="2" bestFit="1" customWidth="1"/>
    <col min="12806" max="12806" width="8.140625" style="2" bestFit="1" customWidth="1"/>
    <col min="12807" max="12807" width="8" style="2" bestFit="1" customWidth="1"/>
    <col min="12808" max="12808" width="7.28515625" style="2" customWidth="1"/>
    <col min="12809" max="12809" width="7.42578125" style="2" customWidth="1"/>
    <col min="12810" max="12810" width="7.7109375" style="2" customWidth="1"/>
    <col min="12811" max="12811" width="9" style="2" bestFit="1" customWidth="1"/>
    <col min="12812" max="12812" width="11.140625" style="2" bestFit="1" customWidth="1"/>
    <col min="12813" max="12813" width="7.7109375" style="2" customWidth="1"/>
    <col min="12814" max="12814" width="9.42578125" style="2" bestFit="1" customWidth="1"/>
    <col min="12815" max="12815" width="7.42578125" style="2" customWidth="1"/>
    <col min="12816" max="12816" width="9.42578125" style="2" customWidth="1"/>
    <col min="12817" max="12817" width="5.28515625" style="2" customWidth="1"/>
    <col min="12818" max="12818" width="12.7109375" style="2"/>
    <col min="12819" max="12819" width="9.28515625" style="2" customWidth="1"/>
    <col min="12820" max="12820" width="9.85546875" style="2" customWidth="1"/>
    <col min="12821" max="12821" width="8.85546875" style="2" customWidth="1"/>
    <col min="12822" max="12822" width="12.7109375" style="2"/>
    <col min="12823" max="12823" width="3" style="2" customWidth="1"/>
    <col min="12824" max="12824" width="12.7109375" style="2"/>
    <col min="12825" max="12825" width="1.85546875" style="2" customWidth="1"/>
    <col min="12826" max="12826" width="12.7109375" style="2"/>
    <col min="12827" max="12827" width="3" style="2" customWidth="1"/>
    <col min="12828" max="12828" width="13.28515625" style="2" customWidth="1"/>
    <col min="12829" max="13056" width="12.7109375" style="2"/>
    <col min="13057" max="13057" width="9.7109375" style="2" customWidth="1"/>
    <col min="13058" max="13059" width="8.28515625" style="2" customWidth="1"/>
    <col min="13060" max="13060" width="7.85546875" style="2" bestFit="1" customWidth="1"/>
    <col min="13061" max="13061" width="4.7109375" style="2" bestFit="1" customWidth="1"/>
    <col min="13062" max="13062" width="8.140625" style="2" bestFit="1" customWidth="1"/>
    <col min="13063" max="13063" width="8" style="2" bestFit="1" customWidth="1"/>
    <col min="13064" max="13064" width="7.28515625" style="2" customWidth="1"/>
    <col min="13065" max="13065" width="7.42578125" style="2" customWidth="1"/>
    <col min="13066" max="13066" width="7.7109375" style="2" customWidth="1"/>
    <col min="13067" max="13067" width="9" style="2" bestFit="1" customWidth="1"/>
    <col min="13068" max="13068" width="11.140625" style="2" bestFit="1" customWidth="1"/>
    <col min="13069" max="13069" width="7.7109375" style="2" customWidth="1"/>
    <col min="13070" max="13070" width="9.42578125" style="2" bestFit="1" customWidth="1"/>
    <col min="13071" max="13071" width="7.42578125" style="2" customWidth="1"/>
    <col min="13072" max="13072" width="9.42578125" style="2" customWidth="1"/>
    <col min="13073" max="13073" width="5.28515625" style="2" customWidth="1"/>
    <col min="13074" max="13074" width="12.7109375" style="2"/>
    <col min="13075" max="13075" width="9.28515625" style="2" customWidth="1"/>
    <col min="13076" max="13076" width="9.85546875" style="2" customWidth="1"/>
    <col min="13077" max="13077" width="8.85546875" style="2" customWidth="1"/>
    <col min="13078" max="13078" width="12.7109375" style="2"/>
    <col min="13079" max="13079" width="3" style="2" customWidth="1"/>
    <col min="13080" max="13080" width="12.7109375" style="2"/>
    <col min="13081" max="13081" width="1.85546875" style="2" customWidth="1"/>
    <col min="13082" max="13082" width="12.7109375" style="2"/>
    <col min="13083" max="13083" width="3" style="2" customWidth="1"/>
    <col min="13084" max="13084" width="13.28515625" style="2" customWidth="1"/>
    <col min="13085" max="13312" width="12.7109375" style="2"/>
    <col min="13313" max="13313" width="9.7109375" style="2" customWidth="1"/>
    <col min="13314" max="13315" width="8.28515625" style="2" customWidth="1"/>
    <col min="13316" max="13316" width="7.85546875" style="2" bestFit="1" customWidth="1"/>
    <col min="13317" max="13317" width="4.7109375" style="2" bestFit="1" customWidth="1"/>
    <col min="13318" max="13318" width="8.140625" style="2" bestFit="1" customWidth="1"/>
    <col min="13319" max="13319" width="8" style="2" bestFit="1" customWidth="1"/>
    <col min="13320" max="13320" width="7.28515625" style="2" customWidth="1"/>
    <col min="13321" max="13321" width="7.42578125" style="2" customWidth="1"/>
    <col min="13322" max="13322" width="7.7109375" style="2" customWidth="1"/>
    <col min="13323" max="13323" width="9" style="2" bestFit="1" customWidth="1"/>
    <col min="13324" max="13324" width="11.140625" style="2" bestFit="1" customWidth="1"/>
    <col min="13325" max="13325" width="7.7109375" style="2" customWidth="1"/>
    <col min="13326" max="13326" width="9.42578125" style="2" bestFit="1" customWidth="1"/>
    <col min="13327" max="13327" width="7.42578125" style="2" customWidth="1"/>
    <col min="13328" max="13328" width="9.42578125" style="2" customWidth="1"/>
    <col min="13329" max="13329" width="5.28515625" style="2" customWidth="1"/>
    <col min="13330" max="13330" width="12.7109375" style="2"/>
    <col min="13331" max="13331" width="9.28515625" style="2" customWidth="1"/>
    <col min="13332" max="13332" width="9.85546875" style="2" customWidth="1"/>
    <col min="13333" max="13333" width="8.85546875" style="2" customWidth="1"/>
    <col min="13334" max="13334" width="12.7109375" style="2"/>
    <col min="13335" max="13335" width="3" style="2" customWidth="1"/>
    <col min="13336" max="13336" width="12.7109375" style="2"/>
    <col min="13337" max="13337" width="1.85546875" style="2" customWidth="1"/>
    <col min="13338" max="13338" width="12.7109375" style="2"/>
    <col min="13339" max="13339" width="3" style="2" customWidth="1"/>
    <col min="13340" max="13340" width="13.28515625" style="2" customWidth="1"/>
    <col min="13341" max="13568" width="12.7109375" style="2"/>
    <col min="13569" max="13569" width="9.7109375" style="2" customWidth="1"/>
    <col min="13570" max="13571" width="8.28515625" style="2" customWidth="1"/>
    <col min="13572" max="13572" width="7.85546875" style="2" bestFit="1" customWidth="1"/>
    <col min="13573" max="13573" width="4.7109375" style="2" bestFit="1" customWidth="1"/>
    <col min="13574" max="13574" width="8.140625" style="2" bestFit="1" customWidth="1"/>
    <col min="13575" max="13575" width="8" style="2" bestFit="1" customWidth="1"/>
    <col min="13576" max="13576" width="7.28515625" style="2" customWidth="1"/>
    <col min="13577" max="13577" width="7.42578125" style="2" customWidth="1"/>
    <col min="13578" max="13578" width="7.7109375" style="2" customWidth="1"/>
    <col min="13579" max="13579" width="9" style="2" bestFit="1" customWidth="1"/>
    <col min="13580" max="13580" width="11.140625" style="2" bestFit="1" customWidth="1"/>
    <col min="13581" max="13581" width="7.7109375" style="2" customWidth="1"/>
    <col min="13582" max="13582" width="9.42578125" style="2" bestFit="1" customWidth="1"/>
    <col min="13583" max="13583" width="7.42578125" style="2" customWidth="1"/>
    <col min="13584" max="13584" width="9.42578125" style="2" customWidth="1"/>
    <col min="13585" max="13585" width="5.28515625" style="2" customWidth="1"/>
    <col min="13586" max="13586" width="12.7109375" style="2"/>
    <col min="13587" max="13587" width="9.28515625" style="2" customWidth="1"/>
    <col min="13588" max="13588" width="9.85546875" style="2" customWidth="1"/>
    <col min="13589" max="13589" width="8.85546875" style="2" customWidth="1"/>
    <col min="13590" max="13590" width="12.7109375" style="2"/>
    <col min="13591" max="13591" width="3" style="2" customWidth="1"/>
    <col min="13592" max="13592" width="12.7109375" style="2"/>
    <col min="13593" max="13593" width="1.85546875" style="2" customWidth="1"/>
    <col min="13594" max="13594" width="12.7109375" style="2"/>
    <col min="13595" max="13595" width="3" style="2" customWidth="1"/>
    <col min="13596" max="13596" width="13.28515625" style="2" customWidth="1"/>
    <col min="13597" max="13824" width="12.7109375" style="2"/>
    <col min="13825" max="13825" width="9.7109375" style="2" customWidth="1"/>
    <col min="13826" max="13827" width="8.28515625" style="2" customWidth="1"/>
    <col min="13828" max="13828" width="7.85546875" style="2" bestFit="1" customWidth="1"/>
    <col min="13829" max="13829" width="4.7109375" style="2" bestFit="1" customWidth="1"/>
    <col min="13830" max="13830" width="8.140625" style="2" bestFit="1" customWidth="1"/>
    <col min="13831" max="13831" width="8" style="2" bestFit="1" customWidth="1"/>
    <col min="13832" max="13832" width="7.28515625" style="2" customWidth="1"/>
    <col min="13833" max="13833" width="7.42578125" style="2" customWidth="1"/>
    <col min="13834" max="13834" width="7.7109375" style="2" customWidth="1"/>
    <col min="13835" max="13835" width="9" style="2" bestFit="1" customWidth="1"/>
    <col min="13836" max="13836" width="11.140625" style="2" bestFit="1" customWidth="1"/>
    <col min="13837" max="13837" width="7.7109375" style="2" customWidth="1"/>
    <col min="13838" max="13838" width="9.42578125" style="2" bestFit="1" customWidth="1"/>
    <col min="13839" max="13839" width="7.42578125" style="2" customWidth="1"/>
    <col min="13840" max="13840" width="9.42578125" style="2" customWidth="1"/>
    <col min="13841" max="13841" width="5.28515625" style="2" customWidth="1"/>
    <col min="13842" max="13842" width="12.7109375" style="2"/>
    <col min="13843" max="13843" width="9.28515625" style="2" customWidth="1"/>
    <col min="13844" max="13844" width="9.85546875" style="2" customWidth="1"/>
    <col min="13845" max="13845" width="8.85546875" style="2" customWidth="1"/>
    <col min="13846" max="13846" width="12.7109375" style="2"/>
    <col min="13847" max="13847" width="3" style="2" customWidth="1"/>
    <col min="13848" max="13848" width="12.7109375" style="2"/>
    <col min="13849" max="13849" width="1.85546875" style="2" customWidth="1"/>
    <col min="13850" max="13850" width="12.7109375" style="2"/>
    <col min="13851" max="13851" width="3" style="2" customWidth="1"/>
    <col min="13852" max="13852" width="13.28515625" style="2" customWidth="1"/>
    <col min="13853" max="14080" width="12.7109375" style="2"/>
    <col min="14081" max="14081" width="9.7109375" style="2" customWidth="1"/>
    <col min="14082" max="14083" width="8.28515625" style="2" customWidth="1"/>
    <col min="14084" max="14084" width="7.85546875" style="2" bestFit="1" customWidth="1"/>
    <col min="14085" max="14085" width="4.7109375" style="2" bestFit="1" customWidth="1"/>
    <col min="14086" max="14086" width="8.140625" style="2" bestFit="1" customWidth="1"/>
    <col min="14087" max="14087" width="8" style="2" bestFit="1" customWidth="1"/>
    <col min="14088" max="14088" width="7.28515625" style="2" customWidth="1"/>
    <col min="14089" max="14089" width="7.42578125" style="2" customWidth="1"/>
    <col min="14090" max="14090" width="7.7109375" style="2" customWidth="1"/>
    <col min="14091" max="14091" width="9" style="2" bestFit="1" customWidth="1"/>
    <col min="14092" max="14092" width="11.140625" style="2" bestFit="1" customWidth="1"/>
    <col min="14093" max="14093" width="7.7109375" style="2" customWidth="1"/>
    <col min="14094" max="14094" width="9.42578125" style="2" bestFit="1" customWidth="1"/>
    <col min="14095" max="14095" width="7.42578125" style="2" customWidth="1"/>
    <col min="14096" max="14096" width="9.42578125" style="2" customWidth="1"/>
    <col min="14097" max="14097" width="5.28515625" style="2" customWidth="1"/>
    <col min="14098" max="14098" width="12.7109375" style="2"/>
    <col min="14099" max="14099" width="9.28515625" style="2" customWidth="1"/>
    <col min="14100" max="14100" width="9.85546875" style="2" customWidth="1"/>
    <col min="14101" max="14101" width="8.85546875" style="2" customWidth="1"/>
    <col min="14102" max="14102" width="12.7109375" style="2"/>
    <col min="14103" max="14103" width="3" style="2" customWidth="1"/>
    <col min="14104" max="14104" width="12.7109375" style="2"/>
    <col min="14105" max="14105" width="1.85546875" style="2" customWidth="1"/>
    <col min="14106" max="14106" width="12.7109375" style="2"/>
    <col min="14107" max="14107" width="3" style="2" customWidth="1"/>
    <col min="14108" max="14108" width="13.28515625" style="2" customWidth="1"/>
    <col min="14109" max="14336" width="12.7109375" style="2"/>
    <col min="14337" max="14337" width="9.7109375" style="2" customWidth="1"/>
    <col min="14338" max="14339" width="8.28515625" style="2" customWidth="1"/>
    <col min="14340" max="14340" width="7.85546875" style="2" bestFit="1" customWidth="1"/>
    <col min="14341" max="14341" width="4.7109375" style="2" bestFit="1" customWidth="1"/>
    <col min="14342" max="14342" width="8.140625" style="2" bestFit="1" customWidth="1"/>
    <col min="14343" max="14343" width="8" style="2" bestFit="1" customWidth="1"/>
    <col min="14344" max="14344" width="7.28515625" style="2" customWidth="1"/>
    <col min="14345" max="14345" width="7.42578125" style="2" customWidth="1"/>
    <col min="14346" max="14346" width="7.7109375" style="2" customWidth="1"/>
    <col min="14347" max="14347" width="9" style="2" bestFit="1" customWidth="1"/>
    <col min="14348" max="14348" width="11.140625" style="2" bestFit="1" customWidth="1"/>
    <col min="14349" max="14349" width="7.7109375" style="2" customWidth="1"/>
    <col min="14350" max="14350" width="9.42578125" style="2" bestFit="1" customWidth="1"/>
    <col min="14351" max="14351" width="7.42578125" style="2" customWidth="1"/>
    <col min="14352" max="14352" width="9.42578125" style="2" customWidth="1"/>
    <col min="14353" max="14353" width="5.28515625" style="2" customWidth="1"/>
    <col min="14354" max="14354" width="12.7109375" style="2"/>
    <col min="14355" max="14355" width="9.28515625" style="2" customWidth="1"/>
    <col min="14356" max="14356" width="9.85546875" style="2" customWidth="1"/>
    <col min="14357" max="14357" width="8.85546875" style="2" customWidth="1"/>
    <col min="14358" max="14358" width="12.7109375" style="2"/>
    <col min="14359" max="14359" width="3" style="2" customWidth="1"/>
    <col min="14360" max="14360" width="12.7109375" style="2"/>
    <col min="14361" max="14361" width="1.85546875" style="2" customWidth="1"/>
    <col min="14362" max="14362" width="12.7109375" style="2"/>
    <col min="14363" max="14363" width="3" style="2" customWidth="1"/>
    <col min="14364" max="14364" width="13.28515625" style="2" customWidth="1"/>
    <col min="14365" max="14592" width="12.7109375" style="2"/>
    <col min="14593" max="14593" width="9.7109375" style="2" customWidth="1"/>
    <col min="14594" max="14595" width="8.28515625" style="2" customWidth="1"/>
    <col min="14596" max="14596" width="7.85546875" style="2" bestFit="1" customWidth="1"/>
    <col min="14597" max="14597" width="4.7109375" style="2" bestFit="1" customWidth="1"/>
    <col min="14598" max="14598" width="8.140625" style="2" bestFit="1" customWidth="1"/>
    <col min="14599" max="14599" width="8" style="2" bestFit="1" customWidth="1"/>
    <col min="14600" max="14600" width="7.28515625" style="2" customWidth="1"/>
    <col min="14601" max="14601" width="7.42578125" style="2" customWidth="1"/>
    <col min="14602" max="14602" width="7.7109375" style="2" customWidth="1"/>
    <col min="14603" max="14603" width="9" style="2" bestFit="1" customWidth="1"/>
    <col min="14604" max="14604" width="11.140625" style="2" bestFit="1" customWidth="1"/>
    <col min="14605" max="14605" width="7.7109375" style="2" customWidth="1"/>
    <col min="14606" max="14606" width="9.42578125" style="2" bestFit="1" customWidth="1"/>
    <col min="14607" max="14607" width="7.42578125" style="2" customWidth="1"/>
    <col min="14608" max="14608" width="9.42578125" style="2" customWidth="1"/>
    <col min="14609" max="14609" width="5.28515625" style="2" customWidth="1"/>
    <col min="14610" max="14610" width="12.7109375" style="2"/>
    <col min="14611" max="14611" width="9.28515625" style="2" customWidth="1"/>
    <col min="14612" max="14612" width="9.85546875" style="2" customWidth="1"/>
    <col min="14613" max="14613" width="8.85546875" style="2" customWidth="1"/>
    <col min="14614" max="14614" width="12.7109375" style="2"/>
    <col min="14615" max="14615" width="3" style="2" customWidth="1"/>
    <col min="14616" max="14616" width="12.7109375" style="2"/>
    <col min="14617" max="14617" width="1.85546875" style="2" customWidth="1"/>
    <col min="14618" max="14618" width="12.7109375" style="2"/>
    <col min="14619" max="14619" width="3" style="2" customWidth="1"/>
    <col min="14620" max="14620" width="13.28515625" style="2" customWidth="1"/>
    <col min="14621" max="14848" width="12.7109375" style="2"/>
    <col min="14849" max="14849" width="9.7109375" style="2" customWidth="1"/>
    <col min="14850" max="14851" width="8.28515625" style="2" customWidth="1"/>
    <col min="14852" max="14852" width="7.85546875" style="2" bestFit="1" customWidth="1"/>
    <col min="14853" max="14853" width="4.7109375" style="2" bestFit="1" customWidth="1"/>
    <col min="14854" max="14854" width="8.140625" style="2" bestFit="1" customWidth="1"/>
    <col min="14855" max="14855" width="8" style="2" bestFit="1" customWidth="1"/>
    <col min="14856" max="14856" width="7.28515625" style="2" customWidth="1"/>
    <col min="14857" max="14857" width="7.42578125" style="2" customWidth="1"/>
    <col min="14858" max="14858" width="7.7109375" style="2" customWidth="1"/>
    <col min="14859" max="14859" width="9" style="2" bestFit="1" customWidth="1"/>
    <col min="14860" max="14860" width="11.140625" style="2" bestFit="1" customWidth="1"/>
    <col min="14861" max="14861" width="7.7109375" style="2" customWidth="1"/>
    <col min="14862" max="14862" width="9.42578125" style="2" bestFit="1" customWidth="1"/>
    <col min="14863" max="14863" width="7.42578125" style="2" customWidth="1"/>
    <col min="14864" max="14864" width="9.42578125" style="2" customWidth="1"/>
    <col min="14865" max="14865" width="5.28515625" style="2" customWidth="1"/>
    <col min="14866" max="14866" width="12.7109375" style="2"/>
    <col min="14867" max="14867" width="9.28515625" style="2" customWidth="1"/>
    <col min="14868" max="14868" width="9.85546875" style="2" customWidth="1"/>
    <col min="14869" max="14869" width="8.85546875" style="2" customWidth="1"/>
    <col min="14870" max="14870" width="12.7109375" style="2"/>
    <col min="14871" max="14871" width="3" style="2" customWidth="1"/>
    <col min="14872" max="14872" width="12.7109375" style="2"/>
    <col min="14873" max="14873" width="1.85546875" style="2" customWidth="1"/>
    <col min="14874" max="14874" width="12.7109375" style="2"/>
    <col min="14875" max="14875" width="3" style="2" customWidth="1"/>
    <col min="14876" max="14876" width="13.28515625" style="2" customWidth="1"/>
    <col min="14877" max="15104" width="12.7109375" style="2"/>
    <col min="15105" max="15105" width="9.7109375" style="2" customWidth="1"/>
    <col min="15106" max="15107" width="8.28515625" style="2" customWidth="1"/>
    <col min="15108" max="15108" width="7.85546875" style="2" bestFit="1" customWidth="1"/>
    <col min="15109" max="15109" width="4.7109375" style="2" bestFit="1" customWidth="1"/>
    <col min="15110" max="15110" width="8.140625" style="2" bestFit="1" customWidth="1"/>
    <col min="15111" max="15111" width="8" style="2" bestFit="1" customWidth="1"/>
    <col min="15112" max="15112" width="7.28515625" style="2" customWidth="1"/>
    <col min="15113" max="15113" width="7.42578125" style="2" customWidth="1"/>
    <col min="15114" max="15114" width="7.7109375" style="2" customWidth="1"/>
    <col min="15115" max="15115" width="9" style="2" bestFit="1" customWidth="1"/>
    <col min="15116" max="15116" width="11.140625" style="2" bestFit="1" customWidth="1"/>
    <col min="15117" max="15117" width="7.7109375" style="2" customWidth="1"/>
    <col min="15118" max="15118" width="9.42578125" style="2" bestFit="1" customWidth="1"/>
    <col min="15119" max="15119" width="7.42578125" style="2" customWidth="1"/>
    <col min="15120" max="15120" width="9.42578125" style="2" customWidth="1"/>
    <col min="15121" max="15121" width="5.28515625" style="2" customWidth="1"/>
    <col min="15122" max="15122" width="12.7109375" style="2"/>
    <col min="15123" max="15123" width="9.28515625" style="2" customWidth="1"/>
    <col min="15124" max="15124" width="9.85546875" style="2" customWidth="1"/>
    <col min="15125" max="15125" width="8.85546875" style="2" customWidth="1"/>
    <col min="15126" max="15126" width="12.7109375" style="2"/>
    <col min="15127" max="15127" width="3" style="2" customWidth="1"/>
    <col min="15128" max="15128" width="12.7109375" style="2"/>
    <col min="15129" max="15129" width="1.85546875" style="2" customWidth="1"/>
    <col min="15130" max="15130" width="12.7109375" style="2"/>
    <col min="15131" max="15131" width="3" style="2" customWidth="1"/>
    <col min="15132" max="15132" width="13.28515625" style="2" customWidth="1"/>
    <col min="15133" max="15360" width="12.7109375" style="2"/>
    <col min="15361" max="15361" width="9.7109375" style="2" customWidth="1"/>
    <col min="15362" max="15363" width="8.28515625" style="2" customWidth="1"/>
    <col min="15364" max="15364" width="7.85546875" style="2" bestFit="1" customWidth="1"/>
    <col min="15365" max="15365" width="4.7109375" style="2" bestFit="1" customWidth="1"/>
    <col min="15366" max="15366" width="8.140625" style="2" bestFit="1" customWidth="1"/>
    <col min="15367" max="15367" width="8" style="2" bestFit="1" customWidth="1"/>
    <col min="15368" max="15368" width="7.28515625" style="2" customWidth="1"/>
    <col min="15369" max="15369" width="7.42578125" style="2" customWidth="1"/>
    <col min="15370" max="15370" width="7.7109375" style="2" customWidth="1"/>
    <col min="15371" max="15371" width="9" style="2" bestFit="1" customWidth="1"/>
    <col min="15372" max="15372" width="11.140625" style="2" bestFit="1" customWidth="1"/>
    <col min="15373" max="15373" width="7.7109375" style="2" customWidth="1"/>
    <col min="15374" max="15374" width="9.42578125" style="2" bestFit="1" customWidth="1"/>
    <col min="15375" max="15375" width="7.42578125" style="2" customWidth="1"/>
    <col min="15376" max="15376" width="9.42578125" style="2" customWidth="1"/>
    <col min="15377" max="15377" width="5.28515625" style="2" customWidth="1"/>
    <col min="15378" max="15378" width="12.7109375" style="2"/>
    <col min="15379" max="15379" width="9.28515625" style="2" customWidth="1"/>
    <col min="15380" max="15380" width="9.85546875" style="2" customWidth="1"/>
    <col min="15381" max="15381" width="8.85546875" style="2" customWidth="1"/>
    <col min="15382" max="15382" width="12.7109375" style="2"/>
    <col min="15383" max="15383" width="3" style="2" customWidth="1"/>
    <col min="15384" max="15384" width="12.7109375" style="2"/>
    <col min="15385" max="15385" width="1.85546875" style="2" customWidth="1"/>
    <col min="15386" max="15386" width="12.7109375" style="2"/>
    <col min="15387" max="15387" width="3" style="2" customWidth="1"/>
    <col min="15388" max="15388" width="13.28515625" style="2" customWidth="1"/>
    <col min="15389" max="15616" width="12.7109375" style="2"/>
    <col min="15617" max="15617" width="9.7109375" style="2" customWidth="1"/>
    <col min="15618" max="15619" width="8.28515625" style="2" customWidth="1"/>
    <col min="15620" max="15620" width="7.85546875" style="2" bestFit="1" customWidth="1"/>
    <col min="15621" max="15621" width="4.7109375" style="2" bestFit="1" customWidth="1"/>
    <col min="15622" max="15622" width="8.140625" style="2" bestFit="1" customWidth="1"/>
    <col min="15623" max="15623" width="8" style="2" bestFit="1" customWidth="1"/>
    <col min="15624" max="15624" width="7.28515625" style="2" customWidth="1"/>
    <col min="15625" max="15625" width="7.42578125" style="2" customWidth="1"/>
    <col min="15626" max="15626" width="7.7109375" style="2" customWidth="1"/>
    <col min="15627" max="15627" width="9" style="2" bestFit="1" customWidth="1"/>
    <col min="15628" max="15628" width="11.140625" style="2" bestFit="1" customWidth="1"/>
    <col min="15629" max="15629" width="7.7109375" style="2" customWidth="1"/>
    <col min="15630" max="15630" width="9.42578125" style="2" bestFit="1" customWidth="1"/>
    <col min="15631" max="15631" width="7.42578125" style="2" customWidth="1"/>
    <col min="15632" max="15632" width="9.42578125" style="2" customWidth="1"/>
    <col min="15633" max="15633" width="5.28515625" style="2" customWidth="1"/>
    <col min="15634" max="15634" width="12.7109375" style="2"/>
    <col min="15635" max="15635" width="9.28515625" style="2" customWidth="1"/>
    <col min="15636" max="15636" width="9.85546875" style="2" customWidth="1"/>
    <col min="15637" max="15637" width="8.85546875" style="2" customWidth="1"/>
    <col min="15638" max="15638" width="12.7109375" style="2"/>
    <col min="15639" max="15639" width="3" style="2" customWidth="1"/>
    <col min="15640" max="15640" width="12.7109375" style="2"/>
    <col min="15641" max="15641" width="1.85546875" style="2" customWidth="1"/>
    <col min="15642" max="15642" width="12.7109375" style="2"/>
    <col min="15643" max="15643" width="3" style="2" customWidth="1"/>
    <col min="15644" max="15644" width="13.28515625" style="2" customWidth="1"/>
    <col min="15645" max="15872" width="12.7109375" style="2"/>
    <col min="15873" max="15873" width="9.7109375" style="2" customWidth="1"/>
    <col min="15874" max="15875" width="8.28515625" style="2" customWidth="1"/>
    <col min="15876" max="15876" width="7.85546875" style="2" bestFit="1" customWidth="1"/>
    <col min="15877" max="15877" width="4.7109375" style="2" bestFit="1" customWidth="1"/>
    <col min="15878" max="15878" width="8.140625" style="2" bestFit="1" customWidth="1"/>
    <col min="15879" max="15879" width="8" style="2" bestFit="1" customWidth="1"/>
    <col min="15880" max="15880" width="7.28515625" style="2" customWidth="1"/>
    <col min="15881" max="15881" width="7.42578125" style="2" customWidth="1"/>
    <col min="15882" max="15882" width="7.7109375" style="2" customWidth="1"/>
    <col min="15883" max="15883" width="9" style="2" bestFit="1" customWidth="1"/>
    <col min="15884" max="15884" width="11.140625" style="2" bestFit="1" customWidth="1"/>
    <col min="15885" max="15885" width="7.7109375" style="2" customWidth="1"/>
    <col min="15886" max="15886" width="9.42578125" style="2" bestFit="1" customWidth="1"/>
    <col min="15887" max="15887" width="7.42578125" style="2" customWidth="1"/>
    <col min="15888" max="15888" width="9.42578125" style="2" customWidth="1"/>
    <col min="15889" max="15889" width="5.28515625" style="2" customWidth="1"/>
    <col min="15890" max="15890" width="12.7109375" style="2"/>
    <col min="15891" max="15891" width="9.28515625" style="2" customWidth="1"/>
    <col min="15892" max="15892" width="9.85546875" style="2" customWidth="1"/>
    <col min="15893" max="15893" width="8.85546875" style="2" customWidth="1"/>
    <col min="15894" max="15894" width="12.7109375" style="2"/>
    <col min="15895" max="15895" width="3" style="2" customWidth="1"/>
    <col min="15896" max="15896" width="12.7109375" style="2"/>
    <col min="15897" max="15897" width="1.85546875" style="2" customWidth="1"/>
    <col min="15898" max="15898" width="12.7109375" style="2"/>
    <col min="15899" max="15899" width="3" style="2" customWidth="1"/>
    <col min="15900" max="15900" width="13.28515625" style="2" customWidth="1"/>
    <col min="15901" max="16128" width="12.7109375" style="2"/>
    <col min="16129" max="16129" width="9.7109375" style="2" customWidth="1"/>
    <col min="16130" max="16131" width="8.28515625" style="2" customWidth="1"/>
    <col min="16132" max="16132" width="7.85546875" style="2" bestFit="1" customWidth="1"/>
    <col min="16133" max="16133" width="4.7109375" style="2" bestFit="1" customWidth="1"/>
    <col min="16134" max="16134" width="8.140625" style="2" bestFit="1" customWidth="1"/>
    <col min="16135" max="16135" width="8" style="2" bestFit="1" customWidth="1"/>
    <col min="16136" max="16136" width="7.28515625" style="2" customWidth="1"/>
    <col min="16137" max="16137" width="7.42578125" style="2" customWidth="1"/>
    <col min="16138" max="16138" width="7.7109375" style="2" customWidth="1"/>
    <col min="16139" max="16139" width="9" style="2" bestFit="1" customWidth="1"/>
    <col min="16140" max="16140" width="11.140625" style="2" bestFit="1" customWidth="1"/>
    <col min="16141" max="16141" width="7.7109375" style="2" customWidth="1"/>
    <col min="16142" max="16142" width="9.42578125" style="2" bestFit="1" customWidth="1"/>
    <col min="16143" max="16143" width="7.42578125" style="2" customWidth="1"/>
    <col min="16144" max="16144" width="9.42578125" style="2" customWidth="1"/>
    <col min="16145" max="16145" width="5.28515625" style="2" customWidth="1"/>
    <col min="16146" max="16146" width="12.7109375" style="2"/>
    <col min="16147" max="16147" width="9.28515625" style="2" customWidth="1"/>
    <col min="16148" max="16148" width="9.85546875" style="2" customWidth="1"/>
    <col min="16149" max="16149" width="8.85546875" style="2" customWidth="1"/>
    <col min="16150" max="16150" width="12.7109375" style="2"/>
    <col min="16151" max="16151" width="3" style="2" customWidth="1"/>
    <col min="16152" max="16152" width="12.7109375" style="2"/>
    <col min="16153" max="16153" width="1.85546875" style="2" customWidth="1"/>
    <col min="16154" max="16154" width="12.7109375" style="2"/>
    <col min="16155" max="16155" width="3" style="2" customWidth="1"/>
    <col min="16156" max="16156" width="13.28515625" style="2" customWidth="1"/>
    <col min="16157" max="16384" width="12.7109375" style="2"/>
  </cols>
  <sheetData>
    <row r="1" spans="1:16" ht="14.25" x14ac:dyDescent="0.2">
      <c r="A1" s="25" t="s">
        <v>46</v>
      </c>
    </row>
    <row r="2" spans="1:16" ht="14.25" x14ac:dyDescent="0.2">
      <c r="A2" s="25" t="s">
        <v>47</v>
      </c>
    </row>
    <row r="3" spans="1:16" ht="14.25" x14ac:dyDescent="0.2">
      <c r="A3" s="25" t="s">
        <v>48</v>
      </c>
    </row>
    <row r="4" spans="1:16" ht="14.25" x14ac:dyDescent="0.2">
      <c r="A4" s="25" t="s">
        <v>49</v>
      </c>
    </row>
    <row r="5" spans="1:16" ht="14.25" x14ac:dyDescent="0.2">
      <c r="A5" s="25" t="s">
        <v>51</v>
      </c>
    </row>
    <row r="6" spans="1:16" ht="14.25" x14ac:dyDescent="0.2">
      <c r="A6" s="25" t="s">
        <v>50</v>
      </c>
    </row>
    <row r="8" spans="1:16" x14ac:dyDescent="0.2">
      <c r="C8" s="3"/>
      <c r="F8" s="3"/>
      <c r="N8" s="4"/>
    </row>
    <row r="9" spans="1:16" x14ac:dyDescent="0.2">
      <c r="A9" s="28" t="s">
        <v>37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6" x14ac:dyDescent="0.2">
      <c r="A10" s="28" t="s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6" x14ac:dyDescent="0.2">
      <c r="A11" s="28" t="s">
        <v>41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6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6" x14ac:dyDescent="0.2">
      <c r="A13" s="6">
        <v>-1</v>
      </c>
      <c r="B13" s="6">
        <v>-2</v>
      </c>
      <c r="C13" s="6">
        <v>-3</v>
      </c>
      <c r="D13" s="6">
        <v>-4</v>
      </c>
      <c r="E13" s="6">
        <v>-5</v>
      </c>
      <c r="F13" s="6">
        <v>-6</v>
      </c>
      <c r="G13" s="6">
        <v>-7</v>
      </c>
      <c r="H13" s="6">
        <v>-8</v>
      </c>
      <c r="I13" s="6">
        <v>-9</v>
      </c>
      <c r="J13" s="6">
        <v>-10</v>
      </c>
      <c r="K13" s="6">
        <v>-11</v>
      </c>
      <c r="L13" s="6">
        <v>-12</v>
      </c>
      <c r="M13" s="6">
        <v>-13</v>
      </c>
      <c r="N13" s="6">
        <v>-14</v>
      </c>
      <c r="O13" s="6">
        <v>-15</v>
      </c>
      <c r="P13" s="6">
        <v>-16</v>
      </c>
    </row>
    <row r="14" spans="1:16" x14ac:dyDescent="0.2">
      <c r="B14" s="9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6" x14ac:dyDescent="0.2">
      <c r="D15" s="7"/>
      <c r="E15" s="7"/>
      <c r="F15" s="9" t="s">
        <v>4</v>
      </c>
      <c r="G15" s="8"/>
      <c r="H15" s="8"/>
      <c r="I15" s="9" t="s">
        <v>5</v>
      </c>
      <c r="J15" s="26" t="s">
        <v>4</v>
      </c>
      <c r="K15" s="26"/>
      <c r="M15" s="26" t="s">
        <v>4</v>
      </c>
      <c r="N15" s="26"/>
      <c r="O15" s="26" t="s">
        <v>6</v>
      </c>
      <c r="P15" s="26"/>
    </row>
    <row r="16" spans="1:16" x14ac:dyDescent="0.2">
      <c r="B16" s="9" t="s">
        <v>5</v>
      </c>
      <c r="C16" s="9" t="s">
        <v>5</v>
      </c>
      <c r="D16" s="9" t="s">
        <v>5</v>
      </c>
      <c r="F16" s="9" t="s">
        <v>5</v>
      </c>
      <c r="G16" s="9" t="s">
        <v>4</v>
      </c>
      <c r="I16" s="9" t="s">
        <v>7</v>
      </c>
      <c r="J16" s="26" t="s">
        <v>8</v>
      </c>
      <c r="K16" s="26"/>
      <c r="M16" s="26" t="s">
        <v>8</v>
      </c>
      <c r="N16" s="26"/>
      <c r="O16" s="27" t="s">
        <v>8</v>
      </c>
      <c r="P16" s="27"/>
    </row>
    <row r="17" spans="1:22" ht="15.75" customHeight="1" x14ac:dyDescent="0.2">
      <c r="B17" s="9" t="s">
        <v>9</v>
      </c>
      <c r="C17" s="9" t="s">
        <v>10</v>
      </c>
      <c r="D17" s="9" t="s">
        <v>10</v>
      </c>
      <c r="E17" s="9" t="s">
        <v>5</v>
      </c>
      <c r="F17" s="9" t="s">
        <v>10</v>
      </c>
      <c r="G17" s="9" t="s">
        <v>11</v>
      </c>
      <c r="H17" s="9"/>
      <c r="I17" s="9" t="s">
        <v>11</v>
      </c>
      <c r="J17" s="26" t="s">
        <v>12</v>
      </c>
      <c r="K17" s="26"/>
      <c r="L17" s="9" t="s">
        <v>13</v>
      </c>
      <c r="M17" s="26" t="s">
        <v>14</v>
      </c>
      <c r="N17" s="26"/>
      <c r="O17" s="27" t="s">
        <v>14</v>
      </c>
      <c r="P17" s="27"/>
    </row>
    <row r="18" spans="1:22" ht="15" customHeight="1" x14ac:dyDescent="0.2">
      <c r="A18" s="9" t="s">
        <v>38</v>
      </c>
      <c r="B18" s="9" t="s">
        <v>10</v>
      </c>
      <c r="C18" s="9" t="s">
        <v>16</v>
      </c>
      <c r="D18" s="9" t="s">
        <v>17</v>
      </c>
      <c r="E18" s="9" t="s">
        <v>18</v>
      </c>
      <c r="F18" s="9" t="s">
        <v>19</v>
      </c>
      <c r="G18" s="9" t="s">
        <v>20</v>
      </c>
      <c r="H18" s="9" t="s">
        <v>21</v>
      </c>
      <c r="I18" s="9" t="s">
        <v>20</v>
      </c>
      <c r="J18" s="26" t="s">
        <v>22</v>
      </c>
      <c r="K18" s="26"/>
      <c r="L18" s="9" t="s">
        <v>22</v>
      </c>
      <c r="M18" s="26" t="s">
        <v>22</v>
      </c>
      <c r="N18" s="26"/>
      <c r="O18" s="27" t="s">
        <v>22</v>
      </c>
      <c r="P18" s="27"/>
    </row>
    <row r="19" spans="1:22" x14ac:dyDescent="0.2">
      <c r="A19" s="10" t="s">
        <v>0</v>
      </c>
      <c r="B19" s="10" t="s">
        <v>23</v>
      </c>
      <c r="C19" s="10" t="s">
        <v>23</v>
      </c>
      <c r="D19" s="10" t="s">
        <v>23</v>
      </c>
      <c r="E19" s="10" t="s">
        <v>23</v>
      </c>
      <c r="F19" s="10" t="s">
        <v>23</v>
      </c>
      <c r="G19" s="10" t="s">
        <v>23</v>
      </c>
      <c r="H19" s="10" t="s">
        <v>23</v>
      </c>
      <c r="I19" s="10" t="s">
        <v>23</v>
      </c>
      <c r="J19" s="10" t="s">
        <v>23</v>
      </c>
      <c r="K19" s="10" t="s">
        <v>24</v>
      </c>
      <c r="L19" s="10" t="s">
        <v>23</v>
      </c>
      <c r="M19" s="10" t="s">
        <v>25</v>
      </c>
      <c r="N19" s="10" t="s">
        <v>26</v>
      </c>
      <c r="O19" s="11" t="s">
        <v>25</v>
      </c>
      <c r="P19" s="11" t="s">
        <v>26</v>
      </c>
    </row>
    <row r="20" spans="1:22" x14ac:dyDescent="0.2">
      <c r="A20" s="10"/>
      <c r="B20" s="10"/>
      <c r="D20" s="10"/>
      <c r="E20" s="12"/>
      <c r="F20" s="12"/>
      <c r="G20" s="10"/>
      <c r="H20" s="12"/>
      <c r="I20" s="10"/>
      <c r="J20" s="10"/>
      <c r="K20" s="10"/>
      <c r="L20" s="10"/>
      <c r="M20" s="12"/>
      <c r="N20" s="10"/>
      <c r="O20" s="13"/>
      <c r="P20" s="11"/>
    </row>
    <row r="21" spans="1:22" x14ac:dyDescent="0.2">
      <c r="A21" s="9">
        <v>2023</v>
      </c>
      <c r="B21" s="14">
        <v>30099.868132</v>
      </c>
      <c r="C21" s="14">
        <v>1104</v>
      </c>
      <c r="D21" s="14">
        <v>0</v>
      </c>
      <c r="E21" s="14">
        <v>3.5</v>
      </c>
      <c r="F21" s="14">
        <f>B21+C21-D21+E21</f>
        <v>31207.368132</v>
      </c>
      <c r="G21" s="15">
        <v>22638.272669999998</v>
      </c>
      <c r="H21" s="14">
        <v>1355</v>
      </c>
      <c r="I21" s="15">
        <f t="shared" ref="I21:I31" si="0">G21-H21</f>
        <v>21283.272669999998</v>
      </c>
      <c r="J21" s="14">
        <f t="shared" ref="J21" si="1">F21-I21</f>
        <v>9924.0954620000011</v>
      </c>
      <c r="K21" s="16">
        <f t="shared" ref="K21" si="2">J21/I21*100</f>
        <v>46.62861588945664</v>
      </c>
      <c r="L21" s="14">
        <v>0</v>
      </c>
      <c r="M21" s="14">
        <f t="shared" ref="M21" si="3">J21-L21</f>
        <v>9924.0954620000011</v>
      </c>
      <c r="N21" s="16">
        <f t="shared" ref="N21" si="4">M21/I21*100</f>
        <v>46.62861588945664</v>
      </c>
      <c r="O21" s="14">
        <f>F21-L21-G21</f>
        <v>8569.0954620000011</v>
      </c>
      <c r="P21" s="17">
        <f>O21/G21*100</f>
        <v>37.852249537376039</v>
      </c>
      <c r="R21" s="6"/>
      <c r="S21" s="6"/>
      <c r="T21" s="9"/>
      <c r="U21" s="9"/>
      <c r="V21" s="9"/>
    </row>
    <row r="22" spans="1:22" x14ac:dyDescent="0.2">
      <c r="A22" s="9">
        <f t="shared" ref="A22:A30" si="5">A21+1</f>
        <v>2024</v>
      </c>
      <c r="B22" s="14">
        <v>29852.473677604001</v>
      </c>
      <c r="C22" s="14">
        <v>219</v>
      </c>
      <c r="D22" s="14">
        <v>0</v>
      </c>
      <c r="E22" s="14">
        <v>3.5</v>
      </c>
      <c r="F22" s="14">
        <f t="shared" ref="F22:F32" si="6">B22+C22-D22+E22</f>
        <v>30074.973677604001</v>
      </c>
      <c r="G22" s="15">
        <v>22941.797030000002</v>
      </c>
      <c r="H22" s="14">
        <v>1378</v>
      </c>
      <c r="I22" s="15">
        <f t="shared" si="0"/>
        <v>21563.797030000002</v>
      </c>
      <c r="J22" s="14">
        <f t="shared" ref="J22:J31" si="7">F22-I22</f>
        <v>8511.1766476039993</v>
      </c>
      <c r="K22" s="16">
        <f t="shared" ref="K22:K31" si="8">J22/I22*100</f>
        <v>39.469749394149254</v>
      </c>
      <c r="L22" s="14">
        <v>0</v>
      </c>
      <c r="M22" s="14">
        <f t="shared" ref="M22:M31" si="9">J22-L22</f>
        <v>8511.1766476039993</v>
      </c>
      <c r="N22" s="16">
        <f t="shared" ref="N22:N31" si="10">M22/I22*100</f>
        <v>39.469749394149254</v>
      </c>
      <c r="O22" s="14">
        <f t="shared" ref="O22:O31" si="11">F22-L22-G22</f>
        <v>7133.1766476039993</v>
      </c>
      <c r="P22" s="17">
        <f t="shared" ref="P22:P31" si="12">O22/G22*100</f>
        <v>31.092493052206205</v>
      </c>
      <c r="R22" s="18"/>
      <c r="S22" s="19"/>
      <c r="T22" s="18"/>
      <c r="U22" s="19"/>
    </row>
    <row r="23" spans="1:22" x14ac:dyDescent="0.2">
      <c r="A23" s="9">
        <f t="shared" si="5"/>
        <v>2025</v>
      </c>
      <c r="B23" s="14">
        <v>29910.526956571182</v>
      </c>
      <c r="C23" s="14">
        <v>219</v>
      </c>
      <c r="D23" s="14">
        <v>0</v>
      </c>
      <c r="E23" s="14">
        <v>3.5</v>
      </c>
      <c r="F23" s="14">
        <f t="shared" si="6"/>
        <v>30133.026956571182</v>
      </c>
      <c r="G23" s="15">
        <v>23172.058690000002</v>
      </c>
      <c r="H23" s="14">
        <v>1400</v>
      </c>
      <c r="I23" s="15">
        <f t="shared" si="0"/>
        <v>21772.058690000002</v>
      </c>
      <c r="J23" s="14">
        <f t="shared" si="7"/>
        <v>8360.9682665711807</v>
      </c>
      <c r="K23" s="16">
        <f t="shared" si="8"/>
        <v>38.402286093466245</v>
      </c>
      <c r="L23" s="14">
        <v>0</v>
      </c>
      <c r="M23" s="14">
        <f t="shared" si="9"/>
        <v>8360.9682665711807</v>
      </c>
      <c r="N23" s="16">
        <f t="shared" si="10"/>
        <v>38.402286093466245</v>
      </c>
      <c r="O23" s="14">
        <f t="shared" si="11"/>
        <v>6960.9682665711807</v>
      </c>
      <c r="P23" s="17">
        <f t="shared" si="12"/>
        <v>30.040353167132345</v>
      </c>
      <c r="R23" s="18"/>
      <c r="S23" s="19"/>
      <c r="T23" s="18"/>
      <c r="U23" s="19"/>
    </row>
    <row r="24" spans="1:22" x14ac:dyDescent="0.2">
      <c r="A24" s="9">
        <f t="shared" si="5"/>
        <v>2026</v>
      </c>
      <c r="B24" s="14">
        <v>29999.14370215149</v>
      </c>
      <c r="C24" s="14">
        <v>219</v>
      </c>
      <c r="D24" s="14">
        <v>0</v>
      </c>
      <c r="E24" s="14">
        <v>3.5</v>
      </c>
      <c r="F24" s="14">
        <f t="shared" si="6"/>
        <v>30221.64370215149</v>
      </c>
      <c r="G24" s="15">
        <v>23509.13796</v>
      </c>
      <c r="H24" s="14">
        <v>1428</v>
      </c>
      <c r="I24" s="15">
        <f t="shared" si="0"/>
        <v>22081.13796</v>
      </c>
      <c r="J24" s="14">
        <f t="shared" si="7"/>
        <v>8140.5057421514903</v>
      </c>
      <c r="K24" s="16">
        <f t="shared" si="8"/>
        <v>36.86633250921227</v>
      </c>
      <c r="L24" s="14">
        <v>0</v>
      </c>
      <c r="M24" s="14">
        <f t="shared" si="9"/>
        <v>8140.5057421514903</v>
      </c>
      <c r="N24" s="16">
        <f t="shared" si="10"/>
        <v>36.86633250921227</v>
      </c>
      <c r="O24" s="14">
        <f t="shared" si="11"/>
        <v>6712.5057421514903</v>
      </c>
      <c r="P24" s="17">
        <f t="shared" si="12"/>
        <v>28.552751502724561</v>
      </c>
      <c r="R24" s="18"/>
      <c r="S24" s="19"/>
      <c r="T24" s="18"/>
      <c r="U24" s="19"/>
    </row>
    <row r="25" spans="1:22" x14ac:dyDescent="0.2">
      <c r="A25" s="9">
        <f t="shared" si="5"/>
        <v>2027</v>
      </c>
      <c r="B25" s="14">
        <v>29928.613471044988</v>
      </c>
      <c r="C25" s="14">
        <v>219</v>
      </c>
      <c r="D25" s="14">
        <v>0</v>
      </c>
      <c r="E25" s="14">
        <v>0</v>
      </c>
      <c r="F25" s="14">
        <f t="shared" si="6"/>
        <v>30147.613471044988</v>
      </c>
      <c r="G25" s="15">
        <v>23755.68073</v>
      </c>
      <c r="H25" s="14">
        <v>1458</v>
      </c>
      <c r="I25" s="15">
        <f t="shared" si="0"/>
        <v>22297.68073</v>
      </c>
      <c r="J25" s="14">
        <f t="shared" si="7"/>
        <v>7849.9327410449878</v>
      </c>
      <c r="K25" s="16">
        <f t="shared" si="8"/>
        <v>35.205153558788929</v>
      </c>
      <c r="L25" s="14">
        <v>0</v>
      </c>
      <c r="M25" s="14">
        <f t="shared" si="9"/>
        <v>7849.9327410449878</v>
      </c>
      <c r="N25" s="16">
        <f t="shared" si="10"/>
        <v>35.205153558788929</v>
      </c>
      <c r="O25" s="14">
        <f t="shared" si="11"/>
        <v>6391.9327410449878</v>
      </c>
      <c r="P25" s="17">
        <f t="shared" si="12"/>
        <v>26.906965174746173</v>
      </c>
      <c r="R25" s="18"/>
      <c r="S25" s="19"/>
      <c r="T25" s="18"/>
      <c r="U25" s="19"/>
    </row>
    <row r="26" spans="1:22" x14ac:dyDescent="0.2">
      <c r="A26" s="9">
        <f t="shared" si="5"/>
        <v>2028</v>
      </c>
      <c r="B26" s="14">
        <v>29888.084830631899</v>
      </c>
      <c r="C26" s="14">
        <v>219</v>
      </c>
      <c r="D26" s="14">
        <v>0</v>
      </c>
      <c r="E26" s="14">
        <v>0</v>
      </c>
      <c r="F26" s="14">
        <f t="shared" si="6"/>
        <v>30107.084830631899</v>
      </c>
      <c r="G26" s="15">
        <v>24098.12831</v>
      </c>
      <c r="H26" s="14">
        <v>1493</v>
      </c>
      <c r="I26" s="15">
        <f t="shared" si="0"/>
        <v>22605.12831</v>
      </c>
      <c r="J26" s="14">
        <f t="shared" si="7"/>
        <v>7501.9565206318985</v>
      </c>
      <c r="K26" s="16">
        <f t="shared" si="8"/>
        <v>33.186967212715182</v>
      </c>
      <c r="L26" s="14">
        <v>0</v>
      </c>
      <c r="M26" s="14">
        <f t="shared" si="9"/>
        <v>7501.9565206318985</v>
      </c>
      <c r="N26" s="16">
        <f t="shared" si="10"/>
        <v>33.186967212715182</v>
      </c>
      <c r="O26" s="14">
        <f t="shared" si="11"/>
        <v>6008.9565206318985</v>
      </c>
      <c r="P26" s="17">
        <f t="shared" si="12"/>
        <v>24.935366113634487</v>
      </c>
      <c r="R26" s="18"/>
      <c r="S26" s="19"/>
      <c r="T26" s="18"/>
      <c r="U26" s="19"/>
    </row>
    <row r="27" spans="1:22" x14ac:dyDescent="0.2">
      <c r="A27" s="9">
        <f t="shared" si="5"/>
        <v>2029</v>
      </c>
      <c r="B27" s="14">
        <v>29805.608776140016</v>
      </c>
      <c r="C27" s="14">
        <v>219</v>
      </c>
      <c r="D27" s="14">
        <v>0</v>
      </c>
      <c r="E27" s="14">
        <v>0</v>
      </c>
      <c r="F27" s="14">
        <f t="shared" si="6"/>
        <v>30024.608776140016</v>
      </c>
      <c r="G27" s="15">
        <v>24484.527559999999</v>
      </c>
      <c r="H27" s="14">
        <v>1530</v>
      </c>
      <c r="I27" s="15">
        <f t="shared" si="0"/>
        <v>22954.527559999999</v>
      </c>
      <c r="J27" s="14">
        <f t="shared" si="7"/>
        <v>7070.0812161400172</v>
      </c>
      <c r="K27" s="16">
        <f t="shared" si="8"/>
        <v>30.80037782376392</v>
      </c>
      <c r="L27" s="14">
        <v>0</v>
      </c>
      <c r="M27" s="14">
        <f t="shared" si="9"/>
        <v>7070.0812161400172</v>
      </c>
      <c r="N27" s="16">
        <f t="shared" si="10"/>
        <v>30.80037782376392</v>
      </c>
      <c r="O27" s="14">
        <f t="shared" si="11"/>
        <v>5540.0812161400172</v>
      </c>
      <c r="P27" s="17">
        <f t="shared" si="12"/>
        <v>22.626865895467649</v>
      </c>
      <c r="R27" s="18"/>
      <c r="S27" s="19"/>
      <c r="T27" s="18"/>
      <c r="U27" s="19"/>
    </row>
    <row r="28" spans="1:22" x14ac:dyDescent="0.2">
      <c r="A28" s="9">
        <f t="shared" si="5"/>
        <v>2030</v>
      </c>
      <c r="B28" s="14">
        <v>30368.935802811589</v>
      </c>
      <c r="C28" s="14">
        <v>219</v>
      </c>
      <c r="D28" s="14">
        <v>0</v>
      </c>
      <c r="E28" s="14">
        <v>0</v>
      </c>
      <c r="F28" s="14">
        <f t="shared" si="6"/>
        <v>30587.935802811589</v>
      </c>
      <c r="G28" s="15">
        <v>24860.278679999999</v>
      </c>
      <c r="H28" s="14">
        <v>1569</v>
      </c>
      <c r="I28" s="15">
        <f t="shared" si="0"/>
        <v>23291.278679999999</v>
      </c>
      <c r="J28" s="14">
        <f t="shared" si="7"/>
        <v>7296.6571228115899</v>
      </c>
      <c r="K28" s="16">
        <f t="shared" si="8"/>
        <v>31.327851180094978</v>
      </c>
      <c r="L28" s="14">
        <v>0</v>
      </c>
      <c r="M28" s="14">
        <f t="shared" si="9"/>
        <v>7296.6571228115899</v>
      </c>
      <c r="N28" s="16">
        <f t="shared" si="10"/>
        <v>31.327851180094978</v>
      </c>
      <c r="O28" s="14">
        <f t="shared" si="11"/>
        <v>5727.6571228115899</v>
      </c>
      <c r="P28" s="17">
        <f t="shared" si="12"/>
        <v>23.039392263206881</v>
      </c>
      <c r="R28" s="18"/>
      <c r="S28" s="19"/>
      <c r="T28" s="18"/>
      <c r="U28" s="19"/>
    </row>
    <row r="29" spans="1:22" x14ac:dyDescent="0.2">
      <c r="A29" s="9">
        <f t="shared" si="5"/>
        <v>2031</v>
      </c>
      <c r="B29" s="14">
        <v>30872.064905903164</v>
      </c>
      <c r="C29" s="14">
        <v>219</v>
      </c>
      <c r="D29" s="14">
        <v>0</v>
      </c>
      <c r="E29" s="14">
        <v>0</v>
      </c>
      <c r="F29" s="14">
        <f t="shared" si="6"/>
        <v>31091.064905903164</v>
      </c>
      <c r="G29" s="15">
        <v>25273.947700000001</v>
      </c>
      <c r="H29" s="14">
        <v>1609</v>
      </c>
      <c r="I29" s="15">
        <f t="shared" si="0"/>
        <v>23664.947700000001</v>
      </c>
      <c r="J29" s="14">
        <f t="shared" si="7"/>
        <v>7426.1172059031633</v>
      </c>
      <c r="K29" s="16">
        <f t="shared" si="8"/>
        <v>31.380239246855226</v>
      </c>
      <c r="L29" s="14">
        <v>0</v>
      </c>
      <c r="M29" s="14">
        <f t="shared" si="9"/>
        <v>7426.1172059031633</v>
      </c>
      <c r="N29" s="16">
        <f t="shared" si="10"/>
        <v>31.380239246855226</v>
      </c>
      <c r="O29" s="14">
        <f t="shared" si="11"/>
        <v>5817.1172059031633</v>
      </c>
      <c r="P29" s="17">
        <f t="shared" si="12"/>
        <v>23.016258777425431</v>
      </c>
      <c r="R29" s="18"/>
      <c r="S29" s="19"/>
      <c r="T29" s="18"/>
      <c r="U29" s="19"/>
    </row>
    <row r="30" spans="1:22" x14ac:dyDescent="0.2">
      <c r="A30" s="9">
        <f t="shared" si="5"/>
        <v>2032</v>
      </c>
      <c r="B30" s="14">
        <v>31674.350080685424</v>
      </c>
      <c r="C30" s="14">
        <v>219</v>
      </c>
      <c r="D30" s="14">
        <v>0</v>
      </c>
      <c r="E30" s="14">
        <v>0</v>
      </c>
      <c r="F30" s="14">
        <f t="shared" si="6"/>
        <v>31893.350080685424</v>
      </c>
      <c r="G30" s="15">
        <v>25735.083490000001</v>
      </c>
      <c r="H30" s="14">
        <v>1648</v>
      </c>
      <c r="I30" s="15">
        <f t="shared" si="0"/>
        <v>24087.083490000001</v>
      </c>
      <c r="J30" s="14">
        <f t="shared" si="7"/>
        <v>7806.2665906854236</v>
      </c>
      <c r="K30" s="16">
        <f t="shared" si="8"/>
        <v>32.408517178620961</v>
      </c>
      <c r="L30" s="14">
        <v>0</v>
      </c>
      <c r="M30" s="14">
        <f t="shared" si="9"/>
        <v>7806.2665906854236</v>
      </c>
      <c r="N30" s="16">
        <f t="shared" si="10"/>
        <v>32.408517178620961</v>
      </c>
      <c r="O30" s="14">
        <f t="shared" si="11"/>
        <v>6158.2665906854236</v>
      </c>
      <c r="P30" s="17">
        <f t="shared" si="12"/>
        <v>23.92946031466488</v>
      </c>
      <c r="R30" s="18"/>
      <c r="S30" s="19"/>
      <c r="T30" s="18"/>
      <c r="U30" s="19"/>
    </row>
    <row r="31" spans="1:22" x14ac:dyDescent="0.2">
      <c r="A31" s="9">
        <v>2033</v>
      </c>
      <c r="B31" s="14">
        <v>34113.00082244334</v>
      </c>
      <c r="C31" s="14">
        <v>179</v>
      </c>
      <c r="D31" s="14">
        <v>0</v>
      </c>
      <c r="E31" s="14">
        <v>0</v>
      </c>
      <c r="F31" s="14">
        <f t="shared" si="6"/>
        <v>34292.00082244334</v>
      </c>
      <c r="G31" s="15">
        <v>26210.35497</v>
      </c>
      <c r="H31" s="14">
        <v>1648</v>
      </c>
      <c r="I31" s="15">
        <f t="shared" si="0"/>
        <v>24562.35497</v>
      </c>
      <c r="J31" s="14">
        <f t="shared" si="7"/>
        <v>9729.6458524433401</v>
      </c>
      <c r="K31" s="16">
        <f t="shared" si="8"/>
        <v>39.612023620401821</v>
      </c>
      <c r="L31" s="14">
        <v>0</v>
      </c>
      <c r="M31" s="14">
        <f t="shared" si="9"/>
        <v>9729.6458524433401</v>
      </c>
      <c r="N31" s="16">
        <f t="shared" si="10"/>
        <v>39.612023620401821</v>
      </c>
      <c r="O31" s="14">
        <f t="shared" si="11"/>
        <v>8081.6458524433401</v>
      </c>
      <c r="P31" s="17">
        <f t="shared" si="12"/>
        <v>30.833790163061419</v>
      </c>
      <c r="R31" s="18"/>
      <c r="S31" s="19"/>
      <c r="T31" s="18"/>
      <c r="U31" s="19"/>
    </row>
    <row r="32" spans="1:22" x14ac:dyDescent="0.2">
      <c r="A32" s="24">
        <v>2034</v>
      </c>
      <c r="B32" s="14">
        <v>34112.48162647603</v>
      </c>
      <c r="C32" s="14">
        <v>179</v>
      </c>
      <c r="D32" s="14">
        <v>0</v>
      </c>
      <c r="E32" s="14">
        <v>0</v>
      </c>
      <c r="F32" s="14">
        <f t="shared" si="6"/>
        <v>34291.48162647603</v>
      </c>
      <c r="G32" s="15">
        <v>26698.610789999999</v>
      </c>
      <c r="H32" s="14">
        <v>1648</v>
      </c>
      <c r="I32" s="15">
        <f t="shared" ref="I32" si="13">G32-H32</f>
        <v>25050.610789999999</v>
      </c>
      <c r="J32" s="14">
        <f t="shared" ref="J32" si="14">F32-I32</f>
        <v>9240.8708364760314</v>
      </c>
      <c r="K32" s="16">
        <f t="shared" ref="K32" si="15">J32/I32*100</f>
        <v>36.888804484419644</v>
      </c>
      <c r="L32" s="14">
        <v>0</v>
      </c>
      <c r="M32" s="14">
        <f t="shared" ref="M32" si="16">J32-L32</f>
        <v>9240.8708364760314</v>
      </c>
      <c r="N32" s="16">
        <f t="shared" ref="N32" si="17">M32/I32*100</f>
        <v>36.888804484419644</v>
      </c>
      <c r="O32" s="14">
        <f t="shared" ref="O32" si="18">F32-L32-G32</f>
        <v>7592.8708364760314</v>
      </c>
      <c r="P32" s="17">
        <f t="shared" ref="P32" si="19">O32/G32*100</f>
        <v>28.439198189742338</v>
      </c>
      <c r="R32" s="18"/>
      <c r="S32" s="19"/>
      <c r="T32" s="18"/>
      <c r="U32" s="19"/>
    </row>
    <row r="33" spans="1:21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/>
    </row>
    <row r="34" spans="1:21" ht="12" customHeight="1" x14ac:dyDescent="0.2">
      <c r="A34" s="20" t="s">
        <v>39</v>
      </c>
    </row>
    <row r="35" spans="1:21" x14ac:dyDescent="0.2">
      <c r="A35" s="20" t="s">
        <v>40</v>
      </c>
      <c r="T35" s="19"/>
      <c r="U35" s="19"/>
    </row>
    <row r="36" spans="1:21" x14ac:dyDescent="0.2">
      <c r="A36" s="20" t="s">
        <v>29</v>
      </c>
      <c r="T36" s="19"/>
      <c r="U36" s="19"/>
    </row>
    <row r="37" spans="1:21" x14ac:dyDescent="0.2">
      <c r="A37" s="21" t="s">
        <v>42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T37" s="19"/>
      <c r="U37" s="19"/>
    </row>
    <row r="38" spans="1:21" x14ac:dyDescent="0.2">
      <c r="A38" s="21" t="s">
        <v>44</v>
      </c>
      <c r="T38" s="19"/>
      <c r="U38" s="19"/>
    </row>
    <row r="39" spans="1:21" x14ac:dyDescent="0.2">
      <c r="A39" s="21" t="s">
        <v>45</v>
      </c>
      <c r="T39" s="19"/>
      <c r="U39" s="19"/>
    </row>
    <row r="40" spans="1:21" x14ac:dyDescent="0.2">
      <c r="A40" s="21" t="s">
        <v>30</v>
      </c>
      <c r="T40" s="19"/>
      <c r="U40" s="19"/>
    </row>
    <row r="41" spans="1:21" x14ac:dyDescent="0.2">
      <c r="A41" s="21" t="s">
        <v>31</v>
      </c>
      <c r="T41" s="19"/>
      <c r="U41" s="19"/>
    </row>
    <row r="42" spans="1:21" x14ac:dyDescent="0.2">
      <c r="A42" s="21" t="s">
        <v>32</v>
      </c>
      <c r="T42" s="19"/>
      <c r="U42" s="19"/>
    </row>
    <row r="43" spans="1:21" x14ac:dyDescent="0.2">
      <c r="A43" s="21" t="s">
        <v>33</v>
      </c>
      <c r="T43" s="19"/>
      <c r="U43" s="19"/>
    </row>
    <row r="44" spans="1:21" x14ac:dyDescent="0.2">
      <c r="A44" s="21" t="s">
        <v>34</v>
      </c>
    </row>
    <row r="45" spans="1:21" x14ac:dyDescent="0.2">
      <c r="A45" s="21" t="s">
        <v>35</v>
      </c>
    </row>
    <row r="46" spans="1:21" x14ac:dyDescent="0.2">
      <c r="A46" s="21" t="s">
        <v>36</v>
      </c>
    </row>
    <row r="47" spans="1:21" x14ac:dyDescent="0.2">
      <c r="A47" s="21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3"/>
    </row>
    <row r="54" spans="1:1" x14ac:dyDescent="0.2">
      <c r="A54" s="23"/>
    </row>
    <row r="55" spans="1:1" x14ac:dyDescent="0.2">
      <c r="A55" s="23"/>
    </row>
  </sheetData>
  <mergeCells count="15">
    <mergeCell ref="J18:K18"/>
    <mergeCell ref="M18:N18"/>
    <mergeCell ref="O18:P18"/>
    <mergeCell ref="J16:K16"/>
    <mergeCell ref="M16:N16"/>
    <mergeCell ref="O16:P16"/>
    <mergeCell ref="J17:K17"/>
    <mergeCell ref="M17:N17"/>
    <mergeCell ref="O17:P17"/>
    <mergeCell ref="O15:P15"/>
    <mergeCell ref="A9:N9"/>
    <mergeCell ref="A10:N10"/>
    <mergeCell ref="A11:N11"/>
    <mergeCell ref="J15:K15"/>
    <mergeCell ref="M15:N15"/>
  </mergeCells>
  <printOptions horizontalCentered="1" gridLinesSet="0"/>
  <pageMargins left="0.75" right="0.25" top="1" bottom="1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 7.1</vt:lpstr>
      <vt:lpstr>Schedule 7.2</vt:lpstr>
      <vt:lpstr>'Schedule 7.1'!Print_Area</vt:lpstr>
      <vt:lpstr>'Schedule 7.2'!Print_Area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2024-06-12T20:37:56Z</dcterms:created>
  <dcterms:modified xsi:type="dcterms:W3CDTF">2024-06-12T20:38:01Z</dcterms:modified>
</cp:coreProperties>
</file>