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A\"/>
    </mc:Choice>
  </mc:AlternateContent>
  <xr:revisionPtr revIDLastSave="0" documentId="13_ncr:1_{8F331F00-385B-4A63-916B-19E1DEFE3CC0}" xr6:coauthVersionLast="47" xr6:coauthVersionMax="47" xr10:uidLastSave="{00000000-0000-0000-0000-000000000000}"/>
  <bookViews>
    <workbookView xWindow="-108" yWindow="-108" windowWidth="23256" windowHeight="12456" xr2:uid="{631836B8-9058-4F59-A8F5-65F9572008BD}"/>
  </bookViews>
  <sheets>
    <sheet name="MFR A-3 2027" sheetId="1" r:id="rId1"/>
    <sheet name="MFR A-3 2026" sheetId="2" r:id="rId2"/>
    <sheet name="MFR A-3 2025" sheetId="3" r:id="rId3"/>
  </sheets>
  <definedNames>
    <definedName name="\a" localSheetId="2">#REF!</definedName>
    <definedName name="\a" localSheetId="1">#REF!</definedName>
    <definedName name="\a">#REF!</definedName>
    <definedName name="\b" localSheetId="1">#REF!</definedName>
    <definedName name="\b">#REF!</definedName>
    <definedName name="\bb" localSheetId="1">#REF!</definedName>
    <definedName name="\bb">#REF!</definedName>
    <definedName name="\c" localSheetId="1">#REF!</definedName>
    <definedName name="\c">#REF!</definedName>
    <definedName name="\D" localSheetId="1">#REF!</definedName>
    <definedName name="\D">#REF!</definedName>
    <definedName name="\DDDD" localSheetId="1">#REF!</definedName>
    <definedName name="\DDDD">#REF!</definedName>
    <definedName name="\E" localSheetId="1">#REF!</definedName>
    <definedName name="\E">#REF!</definedName>
    <definedName name="\f" localSheetId="1">#REF!</definedName>
    <definedName name="\f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\w" localSheetId="1">#REF!</definedName>
    <definedName name="\w">#REF!</definedName>
    <definedName name="____________fsd44" localSheetId="2" hidden="1">{#N/A,#N/A,FALSE,"Aging Summary";#N/A,#N/A,FALSE,"Ratio Analysis";#N/A,#N/A,FALSE,"Test 120 Day Accts";#N/A,#N/A,FALSE,"Tickmarks"}</definedName>
    <definedName name="____________fsd44" localSheetId="1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2" hidden="1">{#N/A,#N/A,FALSE,"Aging Summary";#N/A,#N/A,FALSE,"Ratio Analysis";#N/A,#N/A,FALSE,"Test 120 Day Accts";#N/A,#N/A,FALSE,"Tickmarks"}</definedName>
    <definedName name="__________fsd44" localSheetId="1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localSheetId="2" hidden="1">{"'Sheet1'!$A$1:$I$89"}</definedName>
    <definedName name="_________x2" localSheetId="1" hidden="1">{"'Sheet1'!$A$1:$I$89"}</definedName>
    <definedName name="_________x2" hidden="1">{"'Sheet1'!$A$1:$I$89"}</definedName>
    <definedName name="_________x88888" localSheetId="2" hidden="1">{"'Sheet1'!$A$1:$I$89"}</definedName>
    <definedName name="_________x88888" localSheetId="1" hidden="1">{"'Sheet1'!$A$1:$I$89"}</definedName>
    <definedName name="_________x88888" hidden="1">{"'Sheet1'!$A$1:$I$89"}</definedName>
    <definedName name="________x2" localSheetId="2" hidden="1">{"'Sheet1'!$A$1:$I$89"}</definedName>
    <definedName name="________x2" localSheetId="1" hidden="1">{"'Sheet1'!$A$1:$I$89"}</definedName>
    <definedName name="________x2" hidden="1">{"'Sheet1'!$A$1:$I$89"}</definedName>
    <definedName name="________x88888" localSheetId="2" hidden="1">{"'Sheet1'!$A$1:$I$89"}</definedName>
    <definedName name="________x88888" localSheetId="1" hidden="1">{"'Sheet1'!$A$1:$I$89"}</definedName>
    <definedName name="________x88888" hidden="1">{"'Sheet1'!$A$1:$I$89"}</definedName>
    <definedName name="_______fsd44" localSheetId="2" hidden="1">{#N/A,#N/A,FALSE,"Aging Summary";#N/A,#N/A,FALSE,"Ratio Analysis";#N/A,#N/A,FALSE,"Test 120 Day Accts";#N/A,#N/A,FALSE,"Tickmarks"}</definedName>
    <definedName name="_______fsd44" localSheetId="1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_PG1">#N/A</definedName>
    <definedName name="_______PG2">#N/A</definedName>
    <definedName name="_______PG3">#N/A</definedName>
    <definedName name="_______x2" localSheetId="2" hidden="1">{"'Sheet1'!$A$1:$I$89"}</definedName>
    <definedName name="_______x2" localSheetId="1" hidden="1">{"'Sheet1'!$A$1:$I$89"}</definedName>
    <definedName name="_______x2" hidden="1">{"'Sheet1'!$A$1:$I$89"}</definedName>
    <definedName name="_______x88888" localSheetId="2" hidden="1">{"'Sheet1'!$A$1:$I$89"}</definedName>
    <definedName name="_______x88888" localSheetId="1" hidden="1">{"'Sheet1'!$A$1:$I$89"}</definedName>
    <definedName name="_______x88888" hidden="1">{"'Sheet1'!$A$1:$I$89"}</definedName>
    <definedName name="______fsd44" localSheetId="2" hidden="1">{#N/A,#N/A,FALSE,"Aging Summary";#N/A,#N/A,FALSE,"Ratio Analysis";#N/A,#N/A,FALSE,"Test 120 Day Accts";#N/A,#N/A,FALSE,"Tickmarks"}</definedName>
    <definedName name="______fsd44" localSheetId="1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_kim1" localSheetId="2" hidden="1">{#N/A,#N/A,FALSE,"Aging Summary";#N/A,#N/A,FALSE,"Ratio Analysis";#N/A,#N/A,FALSE,"Test 120 Day Accts";#N/A,#N/A,FALSE,"Tickmarks"}</definedName>
    <definedName name="______kim1" localSheetId="1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localSheetId="2" hidden="1">{#N/A,#N/A,FALSE,"Aging Summary";#N/A,#N/A,FALSE,"Ratio Analysis";#N/A,#N/A,FALSE,"Test 120 Day Accts";#N/A,#N/A,FALSE,"Tickmarks"}</definedName>
    <definedName name="______kim6" localSheetId="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PG1">#N/A</definedName>
    <definedName name="______PG2">#N/A</definedName>
    <definedName name="______PG3">#N/A</definedName>
    <definedName name="______x2" localSheetId="2" hidden="1">{"'Sheet1'!$A$1:$I$89"}</definedName>
    <definedName name="______x2" localSheetId="1" hidden="1">{"'Sheet1'!$A$1:$I$89"}</definedName>
    <definedName name="______x2" hidden="1">{"'Sheet1'!$A$1:$I$89"}</definedName>
    <definedName name="______x88888" localSheetId="2" hidden="1">{"'Sheet1'!$A$1:$I$89"}</definedName>
    <definedName name="______x88888" localSheetId="1" hidden="1">{"'Sheet1'!$A$1:$I$89"}</definedName>
    <definedName name="______x88888" hidden="1">{"'Sheet1'!$A$1:$I$89"}</definedName>
    <definedName name="_____fsd44" localSheetId="2" hidden="1">{#N/A,#N/A,FALSE,"Aging Summary";#N/A,#N/A,FALSE,"Ratio Analysis";#N/A,#N/A,FALSE,"Test 120 Day Accts";#N/A,#N/A,FALSE,"Tickmarks"}</definedName>
    <definedName name="_____fsd44" localSheetId="1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_kim1" localSheetId="2" hidden="1">{#N/A,#N/A,FALSE,"Aging Summary";#N/A,#N/A,FALSE,"Ratio Analysis";#N/A,#N/A,FALSE,"Test 120 Day Accts";#N/A,#N/A,FALSE,"Tickmarks"}</definedName>
    <definedName name="_____kim1" localSheetId="1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localSheetId="2" hidden="1">{#N/A,#N/A,FALSE,"Aging Summary";#N/A,#N/A,FALSE,"Ratio Analysis";#N/A,#N/A,FALSE,"Test 120 Day Accts";#N/A,#N/A,FALSE,"Tickmarks"}</definedName>
    <definedName name="_____kim6" localSheetId="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PG1">#N/A</definedName>
    <definedName name="_____PG2">#N/A</definedName>
    <definedName name="_____PG3">#N/A</definedName>
    <definedName name="_____x2" localSheetId="2" hidden="1">{"'Sheet1'!$A$1:$I$89"}</definedName>
    <definedName name="_____x2" localSheetId="1" hidden="1">{"'Sheet1'!$A$1:$I$89"}</definedName>
    <definedName name="_____x2" hidden="1">{"'Sheet1'!$A$1:$I$89"}</definedName>
    <definedName name="_____x88888" localSheetId="2" hidden="1">{"'Sheet1'!$A$1:$I$89"}</definedName>
    <definedName name="_____x88888" localSheetId="1" hidden="1">{"'Sheet1'!$A$1:$I$89"}</definedName>
    <definedName name="_____x88888" hidden="1">{"'Sheet1'!$A$1:$I$89"}</definedName>
    <definedName name="____fsd44" localSheetId="2" hidden="1">{#N/A,#N/A,FALSE,"Aging Summary";#N/A,#N/A,FALSE,"Ratio Analysis";#N/A,#N/A,FALSE,"Test 120 Day Accts";#N/A,#N/A,FALSE,"Tickmarks"}</definedName>
    <definedName name="____fsd44" localSheetId="1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_kim1" localSheetId="2" hidden="1">{#N/A,#N/A,FALSE,"Aging Summary";#N/A,#N/A,FALSE,"Ratio Analysis";#N/A,#N/A,FALSE,"Test 120 Day Accts";#N/A,#N/A,FALSE,"Tickmarks"}</definedName>
    <definedName name="____kim1" localSheetId="1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localSheetId="2" hidden="1">{#N/A,#N/A,FALSE,"Aging Summary";#N/A,#N/A,FALSE,"Ratio Analysis";#N/A,#N/A,FALSE,"Test 120 Day Accts";#N/A,#N/A,FALSE,"Tickmarks"}</definedName>
    <definedName name="____kim6" localSheetId="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PG1">#N/A</definedName>
    <definedName name="____PG2">#N/A</definedName>
    <definedName name="____PG3">#N/A</definedName>
    <definedName name="____x2" localSheetId="2" hidden="1">{"'Sheet1'!$A$1:$I$89"}</definedName>
    <definedName name="____x2" localSheetId="1" hidden="1">{"'Sheet1'!$A$1:$I$89"}</definedName>
    <definedName name="____x2" hidden="1">{"'Sheet1'!$A$1:$I$89"}</definedName>
    <definedName name="____x88888" localSheetId="2" hidden="1">{"'Sheet1'!$A$1:$I$89"}</definedName>
    <definedName name="____x88888" localSheetId="1" hidden="1">{"'Sheet1'!$A$1:$I$89"}</definedName>
    <definedName name="____x88888" hidden="1">{"'Sheet1'!$A$1:$I$89"}</definedName>
    <definedName name="___fsd44" localSheetId="2" hidden="1">{#N/A,#N/A,FALSE,"Aging Summary";#N/A,#N/A,FALSE,"Ratio Analysis";#N/A,#N/A,FALSE,"Test 120 Day Accts";#N/A,#N/A,FALSE,"Tickmarks"}</definedName>
    <definedName name="___fsd44" localSheetId="1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kim1" localSheetId="2" hidden="1">{#N/A,#N/A,FALSE,"Aging Summary";#N/A,#N/A,FALSE,"Ratio Analysis";#N/A,#N/A,FALSE,"Test 120 Day Accts";#N/A,#N/A,FALSE,"Tickmarks"}</definedName>
    <definedName name="___kim1" localSheetId="1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localSheetId="2" hidden="1">{#N/A,#N/A,FALSE,"Aging Summary";#N/A,#N/A,FALSE,"Ratio Analysis";#N/A,#N/A,FALSE,"Test 120 Day Accts";#N/A,#N/A,FALSE,"Tickmarks"}</definedName>
    <definedName name="___kim6" localSheetId="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PG1">#N/A</definedName>
    <definedName name="___PG2">#N/A</definedName>
    <definedName name="___PG3">#N/A</definedName>
    <definedName name="___thinkcellREMAAAAAAAAEAAAARM3YEr2Vska_PC_IFuLITA" localSheetId="1" hidden="1">#REF!</definedName>
    <definedName name="___thinkcellREMAAAAAAAAEAAAARM3YEr2Vska_PC_IFuLITA" hidden="1">#REF!</definedName>
    <definedName name="___x2" localSheetId="2" hidden="1">{"'Sheet1'!$A$1:$I$89"}</definedName>
    <definedName name="___x2" localSheetId="1" hidden="1">{"'Sheet1'!$A$1:$I$89"}</definedName>
    <definedName name="___x2" hidden="1">{"'Sheet1'!$A$1:$I$89"}</definedName>
    <definedName name="___x88888" localSheetId="2" hidden="1">{"'Sheet1'!$A$1:$I$89"}</definedName>
    <definedName name="___x88888" localSheetId="1" hidden="1">{"'Sheet1'!$A$1:$I$89"}</definedName>
    <definedName name="___x88888" hidden="1">{"'Sheet1'!$A$1:$I$89"}</definedName>
    <definedName name="__123Graph_A" localSheetId="1" hidden="1">#REF!</definedName>
    <definedName name="__123Graph_A" hidden="1">#REF!</definedName>
    <definedName name="__123Graph_AScreenCrv" localSheetId="1" hidden="1">#REF!</definedName>
    <definedName name="__123Graph_AScreenCrv" hidden="1">#REF!</definedName>
    <definedName name="__123Graph_B" localSheetId="1" hidden="1">#REF!</definedName>
    <definedName name="__123Graph_B" hidden="1">#REF!</definedName>
    <definedName name="__123Graph_BScreenCrv" localSheetId="1" hidden="1">#REF!</definedName>
    <definedName name="__123Graph_BScreenCrv" hidden="1">#REF!</definedName>
    <definedName name="__123Graph_C" localSheetId="1" hidden="1">#REF!</definedName>
    <definedName name="__123Graph_C" hidden="1">#REF!</definedName>
    <definedName name="__123Graph_CScreenCrv" localSheetId="1" hidden="1">#REF!</definedName>
    <definedName name="__123Graph_CScreenCrv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123Graph_X" localSheetId="1" hidden="1">#REF!</definedName>
    <definedName name="__123Graph_X" hidden="1">#REF!</definedName>
    <definedName name="__cp3" localSheetId="2" hidden="1">{#N/A,#N/A,FALSE,"ALLOC"}</definedName>
    <definedName name="__cp3" localSheetId="1" hidden="1">{#N/A,#N/A,FALSE,"ALLOC"}</definedName>
    <definedName name="__cp3" hidden="1">{#N/A,#N/A,FALSE,"ALLOC"}</definedName>
    <definedName name="__FDS_HYPERLINK_TOGGLE_STATE__" hidden="1">"ON"</definedName>
    <definedName name="__fsd44" localSheetId="2" hidden="1">{#N/A,#N/A,FALSE,"Aging Summary";#N/A,#N/A,FALSE,"Ratio Analysis";#N/A,#N/A,FALSE,"Test 120 Day Accts";#N/A,#N/A,FALSE,"Tickmarks"}</definedName>
    <definedName name="__fsd44" localSheetId="1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localSheetId="1" hidden="1">#REF!</definedName>
    <definedName name="__key2" hidden="1">#REF!</definedName>
    <definedName name="__kim1" localSheetId="2" hidden="1">{#N/A,#N/A,FALSE,"Aging Summary";#N/A,#N/A,FALSE,"Ratio Analysis";#N/A,#N/A,FALSE,"Test 120 Day Accts";#N/A,#N/A,FALSE,"Tickmarks"}</definedName>
    <definedName name="__kim1" localSheetId="1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localSheetId="2" hidden="1">{#N/A,#N/A,FALSE,"Aging Summary";#N/A,#N/A,FALSE,"Ratio Analysis";#N/A,#N/A,FALSE,"Test 120 Day Accts";#N/A,#N/A,FALSE,"Tickmarks"}</definedName>
    <definedName name="__kim6" localSheetId="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PG1">#N/A</definedName>
    <definedName name="__PG2">#N/A</definedName>
    <definedName name="__PG3">#N/A</definedName>
    <definedName name="__PG4" localSheetId="1">#REF!</definedName>
    <definedName name="__PG4">#REF!</definedName>
    <definedName name="__PG5" localSheetId="1">#REF!</definedName>
    <definedName name="__PG5">#REF!</definedName>
    <definedName name="__x2" localSheetId="2" hidden="1">{"'Sheet1'!$A$1:$I$89"}</definedName>
    <definedName name="__x2" localSheetId="1" hidden="1">{"'Sheet1'!$A$1:$I$89"}</definedName>
    <definedName name="__x2" hidden="1">{"'Sheet1'!$A$1:$I$89"}</definedName>
    <definedName name="__x88888" localSheetId="2" hidden="1">{"'Sheet1'!$A$1:$I$89"}</definedName>
    <definedName name="__x88888" localSheetId="1" hidden="1">{"'Sheet1'!$A$1:$I$89"}</definedName>
    <definedName name="__x88888" hidden="1">{"'Sheet1'!$A$1:$I$89"}</definedName>
    <definedName name="__yr01" localSheetId="1">#REF!</definedName>
    <definedName name="__yr01">#REF!</definedName>
    <definedName name="__yr02" localSheetId="1">#REF!</definedName>
    <definedName name="__yr02">#REF!</definedName>
    <definedName name="__yr03" localSheetId="1">#REF!</definedName>
    <definedName name="__yr03">#REF!</definedName>
    <definedName name="__yr04" localSheetId="1">#REF!</definedName>
    <definedName name="__yr04">#REF!</definedName>
    <definedName name="__yr05" localSheetId="1">#REF!</definedName>
    <definedName name="__yr05">#REF!</definedName>
    <definedName name="__yr06" localSheetId="1">#REF!</definedName>
    <definedName name="__yr06">#REF!</definedName>
    <definedName name="__yr07" localSheetId="1">#REF!</definedName>
    <definedName name="__yr07">#REF!</definedName>
    <definedName name="__yr08" localSheetId="1">#REF!</definedName>
    <definedName name="__yr08">#REF!</definedName>
    <definedName name="__yr09" localSheetId="1">#REF!</definedName>
    <definedName name="__yr09">#REF!</definedName>
    <definedName name="__yr10" localSheetId="1">#REF!</definedName>
    <definedName name="__yr10">#REF!</definedName>
    <definedName name="__yr11" localSheetId="1">#REF!</definedName>
    <definedName name="__yr11">#REF!</definedName>
    <definedName name="__yr12" localSheetId="1">#REF!</definedName>
    <definedName name="__yr12">#REF!</definedName>
    <definedName name="__yr13" localSheetId="1">#REF!</definedName>
    <definedName name="__yr13">#REF!</definedName>
    <definedName name="__yr14" localSheetId="1">#REF!</definedName>
    <definedName name="__yr14">#REF!</definedName>
    <definedName name="__yr15" localSheetId="1">#REF!</definedName>
    <definedName name="__yr15">#REF!</definedName>
    <definedName name="__yr16" localSheetId="1">#REF!</definedName>
    <definedName name="__yr16">#REF!</definedName>
    <definedName name="__yr17" localSheetId="1">#REF!</definedName>
    <definedName name="__yr17">#REF!</definedName>
    <definedName name="__yr18" localSheetId="1">#REF!</definedName>
    <definedName name="__yr18">#REF!</definedName>
    <definedName name="__yr19" localSheetId="1">#REF!</definedName>
    <definedName name="__yr19">#REF!</definedName>
    <definedName name="__YR2" localSheetId="1">#REF!</definedName>
    <definedName name="__YR2">#REF!</definedName>
    <definedName name="__yr20" localSheetId="1">#REF!</definedName>
    <definedName name="__yr20">#REF!</definedName>
    <definedName name="__yr21" localSheetId="1">#REF!</definedName>
    <definedName name="__yr21">#REF!</definedName>
    <definedName name="__YR3" localSheetId="1">#REF!</definedName>
    <definedName name="__YR3">#REF!</definedName>
    <definedName name="__YR4" localSheetId="1">#REF!</definedName>
    <definedName name="__YR4">#REF!</definedName>
    <definedName name="__YR5" localSheetId="1">#REF!</definedName>
    <definedName name="__YR5">#REF!</definedName>
    <definedName name="__YR6" localSheetId="1">#REF!</definedName>
    <definedName name="__YR6">#REF!</definedName>
    <definedName name="__yr98" localSheetId="1">#REF!</definedName>
    <definedName name="__yr98">#REF!</definedName>
    <definedName name="__yr99" localSheetId="1">#REF!</definedName>
    <definedName name="__yr99">#REF!</definedName>
    <definedName name="_1__123Graph_ACHART_4" localSheetId="1" hidden="1">#REF!</definedName>
    <definedName name="_1__123Graph_ACHART_4" hidden="1">#REF!</definedName>
    <definedName name="_11__123Graph_LBL_BCHART_1" localSheetId="1" hidden="1">#REF!</definedName>
    <definedName name="_11__123Graph_LBL_BCHART_1" hidden="1">#REF!</definedName>
    <definedName name="_12__123Graph_BCHART_4" localSheetId="1" hidden="1">#REF!</definedName>
    <definedName name="_12__123Graph_BCHART_4" hidden="1">#REF!</definedName>
    <definedName name="_12__123Graph_LBL_CCHART_1" localSheetId="1" hidden="1">#REF!</definedName>
    <definedName name="_12__123Graph_LBL_CCHART_1" hidden="1">#REF!</definedName>
    <definedName name="_123Graph_F1" localSheetId="1" hidden="1">#REF!</definedName>
    <definedName name="_123Graph_F1" hidden="1">#REF!</definedName>
    <definedName name="_13__123Graph_XCHART_1" localSheetId="1" hidden="1">#REF!</definedName>
    <definedName name="_13__123Graph_XCHART_1" hidden="1">#REF!</definedName>
    <definedName name="_16__123Graph_CCHART_4" localSheetId="1" hidden="1">#REF!</definedName>
    <definedName name="_16__123Graph_CCHART_4" hidden="1">#REF!</definedName>
    <definedName name="_1995RET" localSheetId="1">#REF!</definedName>
    <definedName name="_1995RET">#REF!</definedName>
    <definedName name="_1996AMORT" localSheetId="1">#REF!</definedName>
    <definedName name="_1996AMORT">#REF!</definedName>
    <definedName name="_1996RET" localSheetId="1">#REF!</definedName>
    <definedName name="_1996RET">#REF!</definedName>
    <definedName name="_1997AMORT" localSheetId="1">#REF!</definedName>
    <definedName name="_1997AMORT">#REF!</definedName>
    <definedName name="_1997RETAMORT" localSheetId="1">#REF!</definedName>
    <definedName name="_1997RETAMORT">#REF!</definedName>
    <definedName name="_2__123Graph_AChart_1A" localSheetId="1" hidden="1">#REF!</definedName>
    <definedName name="_2__123Graph_AChart_1A" hidden="1">#REF!</definedName>
    <definedName name="_2__123Graph_BCHART_1" localSheetId="1" hidden="1">#REF!</definedName>
    <definedName name="_2__123Graph_BCHART_1" hidden="1">#REF!</definedName>
    <definedName name="_2__123Graph_BCHART_4" localSheetId="1" hidden="1">#REF!</definedName>
    <definedName name="_2__123Graph_BCHART_4" hidden="1">#REF!</definedName>
    <definedName name="_3__123Graph_AChart_2A" localSheetId="1" hidden="1">#REF!</definedName>
    <definedName name="_3__123Graph_AChart_2A" hidden="1">#REF!</definedName>
    <definedName name="_3__123Graph_BCHART_1" localSheetId="1" hidden="1">#REF!</definedName>
    <definedName name="_3__123Graph_BCHART_1" hidden="1">#REF!</definedName>
    <definedName name="_3__123Graph_CCHART_1" localSheetId="1" hidden="1">#REF!</definedName>
    <definedName name="_3__123Graph_CCHART_1" hidden="1">#REF!</definedName>
    <definedName name="_3__123Graph_CCHART_4" localSheetId="1" hidden="1">#REF!</definedName>
    <definedName name="_3__123Graph_CCHART_4" hidden="1">#REF!</definedName>
    <definedName name="_4__123Graph_BCHART_1" localSheetId="1" hidden="1">#REF!</definedName>
    <definedName name="_4__123Graph_BCHART_1" hidden="1">#REF!</definedName>
    <definedName name="_4__123Graph_CCHART_1" localSheetId="1" hidden="1">#REF!</definedName>
    <definedName name="_4__123Graph_CCHART_1" hidden="1">#REF!</definedName>
    <definedName name="_4__123Graph_XChart_1A" localSheetId="1" hidden="1">#REF!</definedName>
    <definedName name="_4__123Graph_XChart_1A" hidden="1">#REF!</definedName>
    <definedName name="_5__123Graph_CCHART_1" localSheetId="1" hidden="1">#REF!</definedName>
    <definedName name="_5__123Graph_CCHART_1" hidden="1">#REF!</definedName>
    <definedName name="_5__123Graph_LBL_BCHART_1" localSheetId="1" hidden="1">#REF!</definedName>
    <definedName name="_5__123Graph_LBL_BCHART_1" hidden="1">#REF!</definedName>
    <definedName name="_5__123Graph_XChart_2A" localSheetId="1" hidden="1">#REF!</definedName>
    <definedName name="_5__123Graph_XChart_2A" hidden="1">#REF!</definedName>
    <definedName name="_6__123Graph_LBL_BCHART_1" localSheetId="1" hidden="1">#REF!</definedName>
    <definedName name="_6__123Graph_LBL_BCHART_1" hidden="1">#REF!</definedName>
    <definedName name="_6__123Graph_LBL_CCHART_1" localSheetId="1" hidden="1">#REF!</definedName>
    <definedName name="_6__123Graph_LBL_CCHART_1" hidden="1">#REF!</definedName>
    <definedName name="_7__123Graph_BCHART_1" localSheetId="1" hidden="1">#REF!</definedName>
    <definedName name="_7__123Graph_BCHART_1" hidden="1">#REF!</definedName>
    <definedName name="_7__123Graph_LBL_BCHART_1" localSheetId="1" hidden="1">#REF!</definedName>
    <definedName name="_7__123Graph_LBL_BCHART_1" hidden="1">#REF!</definedName>
    <definedName name="_7__123Graph_LBL_CCHART_1" localSheetId="1" hidden="1">#REF!</definedName>
    <definedName name="_7__123Graph_LBL_CCHART_1" hidden="1">#REF!</definedName>
    <definedName name="_7__123Graph_XCHART_1" localSheetId="1" hidden="1">#REF!</definedName>
    <definedName name="_7__123Graph_XCHART_1" hidden="1">#REF!</definedName>
    <definedName name="_8__123Graph_ACHART_4" localSheetId="1" hidden="1">#REF!</definedName>
    <definedName name="_8__123Graph_ACHART_4" hidden="1">#REF!</definedName>
    <definedName name="_8__123Graph_CCHART_1" localSheetId="1" hidden="1">#REF!</definedName>
    <definedName name="_8__123Graph_CCHART_1" hidden="1">#REF!</definedName>
    <definedName name="_8__123Graph_LBL_CCHART_1" localSheetId="1" hidden="1">#REF!</definedName>
    <definedName name="_8__123Graph_LBL_CCHART_1" hidden="1">#REF!</definedName>
    <definedName name="_8__123Graph_XCHART_1" localSheetId="1" hidden="1">#REF!</definedName>
    <definedName name="_8__123Graph_XCHART_1" hidden="1">#REF!</definedName>
    <definedName name="_9__123Graph_XCHART_1" localSheetId="1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_COL1" localSheetId="1">#REF!</definedName>
    <definedName name="_C1_COL1">#REF!</definedName>
    <definedName name="_CMI2002" localSheetId="1">#REF!</definedName>
    <definedName name="_CMI2002">#REF!</definedName>
    <definedName name="_CMI2003" localSheetId="1">#REF!</definedName>
    <definedName name="_CMI2003">#REF!</definedName>
    <definedName name="_CMI2004" localSheetId="1">#REF!</definedName>
    <definedName name="_CMI2004">#REF!</definedName>
    <definedName name="_Dist_Bin" localSheetId="1" hidden="1">#REF!</definedName>
    <definedName name="_Dist_Bin" hidden="1">#REF!</definedName>
    <definedName name="_Dist_Values" localSheetId="1" hidden="1">#REF!</definedName>
    <definedName name="_Dist_Values" hidden="1">#REF!</definedName>
    <definedName name="_DOT2003" localSheetId="1">#REF!</definedName>
    <definedName name="_DOT2003">#REF!</definedName>
    <definedName name="_Fill" localSheetId="1" hidden="1">#REF!</definedName>
    <definedName name="_Fill" hidden="1">#REF!</definedName>
    <definedName name="_fsd44" localSheetId="2" hidden="1">{#N/A,#N/A,FALSE,"Aging Summary";#N/A,#N/A,FALSE,"Ratio Analysis";#N/A,#N/A,FALSE,"Test 120 Day Accts";#N/A,#N/A,FALSE,"Tickmarks"}</definedName>
    <definedName name="_fsd44" localSheetId="1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kim1" localSheetId="2" hidden="1">{#N/A,#N/A,FALSE,"Aging Summary";#N/A,#N/A,FALSE,"Ratio Analysis";#N/A,#N/A,FALSE,"Test 120 Day Accts";#N/A,#N/A,FALSE,"Tickmarks"}</definedName>
    <definedName name="_kim1" localSheetId="1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6" localSheetId="2" hidden="1">{#N/A,#N/A,FALSE,"Aging Summary";#N/A,#N/A,FALSE,"Ratio Analysis";#N/A,#N/A,FALSE,"Test 120 Day Accts";#N/A,#N/A,FALSE,"Tickmarks"}</definedName>
    <definedName name="_kim6" localSheetId="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p1" localSheetId="1">#REF!</definedName>
    <definedName name="_Map1">#REF!</definedName>
    <definedName name="_MatMult_A" localSheetId="1" hidden="1">#REF!</definedName>
    <definedName name="_MatMult_A" hidden="1">#REF!</definedName>
    <definedName name="_MatMult_A1" localSheetId="1" hidden="1">#REF!</definedName>
    <definedName name="_MatMult_A1" hidden="1">#REF!</definedName>
    <definedName name="_Order1" hidden="1">255</definedName>
    <definedName name="_Order2" hidden="1">255</definedName>
    <definedName name="_Parse_In" localSheetId="1" hidden="1">#REF!</definedName>
    <definedName name="_Parse_In" hidden="1">#REF!</definedName>
    <definedName name="_Parse_Out" localSheetId="1" hidden="1">#REF!</definedName>
    <definedName name="_Parse_Out" hidden="1">#REF!</definedName>
    <definedName name="_PG1">#N/A</definedName>
    <definedName name="_PG2">#N/A</definedName>
    <definedName name="_PG3">#N/A</definedName>
    <definedName name="_PG5" localSheetId="1">#REF!</definedName>
    <definedName name="_PG5">#REF!</definedName>
    <definedName name="_Qtr3" localSheetId="2">#REF!,#REF!,#REF!,#REF!</definedName>
    <definedName name="_Qtr3" localSheetId="1">#REF!,#REF!,#REF!,#REF!</definedName>
    <definedName name="_Qtr3">#REF!,#REF!,#REF!,#REF!</definedName>
    <definedName name="_Regression_Int" hidden="1">1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Table3_In2" localSheetId="1" hidden="1">#REF!</definedName>
    <definedName name="_Table3_In2" hidden="1">#REF!</definedName>
    <definedName name="_x2" localSheetId="2" hidden="1">{"'Sheet1'!$A$1:$I$89"}</definedName>
    <definedName name="_x2" localSheetId="1" hidden="1">{"'Sheet1'!$A$1:$I$89"}</definedName>
    <definedName name="_x2" hidden="1">{"'Sheet1'!$A$1:$I$89"}</definedName>
    <definedName name="_x88888" localSheetId="2" hidden="1">{"'Sheet1'!$A$1:$I$89"}</definedName>
    <definedName name="_x88888" localSheetId="1" hidden="1">{"'Sheet1'!$A$1:$I$89"}</definedName>
    <definedName name="_x88888" hidden="1">{"'Sheet1'!$A$1:$I$89"}</definedName>
    <definedName name="_yr01" localSheetId="1">#REF!</definedName>
    <definedName name="_yr01">#REF!</definedName>
    <definedName name="_yr02" localSheetId="1">#REF!</definedName>
    <definedName name="_yr02">#REF!</definedName>
    <definedName name="_yr03" localSheetId="1">#REF!</definedName>
    <definedName name="_yr03">#REF!</definedName>
    <definedName name="_yr04" localSheetId="1">#REF!</definedName>
    <definedName name="_yr04">#REF!</definedName>
    <definedName name="_yr05" localSheetId="1">#REF!</definedName>
    <definedName name="_yr05">#REF!</definedName>
    <definedName name="_yr06" localSheetId="1">#REF!</definedName>
    <definedName name="_yr06">#REF!</definedName>
    <definedName name="_yr07" localSheetId="1">#REF!</definedName>
    <definedName name="_yr07">#REF!</definedName>
    <definedName name="_yr08" localSheetId="1">#REF!</definedName>
    <definedName name="_yr08">#REF!</definedName>
    <definedName name="_yr09" localSheetId="1">#REF!</definedName>
    <definedName name="_yr09">#REF!</definedName>
    <definedName name="_yr10" localSheetId="1">#REF!</definedName>
    <definedName name="_yr10">#REF!</definedName>
    <definedName name="_yr11" localSheetId="1">#REF!</definedName>
    <definedName name="_yr11">#REF!</definedName>
    <definedName name="_yr12" localSheetId="1">#REF!</definedName>
    <definedName name="_yr12">#REF!</definedName>
    <definedName name="_yr13" localSheetId="1">#REF!</definedName>
    <definedName name="_yr13">#REF!</definedName>
    <definedName name="_yr14" localSheetId="1">#REF!</definedName>
    <definedName name="_yr14">#REF!</definedName>
    <definedName name="_yr15" localSheetId="1">#REF!</definedName>
    <definedName name="_yr15">#REF!</definedName>
    <definedName name="_yr16" localSheetId="1">#REF!</definedName>
    <definedName name="_yr16">#REF!</definedName>
    <definedName name="_yr17" localSheetId="1">#REF!</definedName>
    <definedName name="_yr17">#REF!</definedName>
    <definedName name="_yr18" localSheetId="1">#REF!</definedName>
    <definedName name="_yr18">#REF!</definedName>
    <definedName name="_yr19" localSheetId="1">#REF!</definedName>
    <definedName name="_yr19">#REF!</definedName>
    <definedName name="_YR2" localSheetId="1">#REF!</definedName>
    <definedName name="_YR2">#REF!</definedName>
    <definedName name="_yr20" localSheetId="1">#REF!</definedName>
    <definedName name="_yr20">#REF!</definedName>
    <definedName name="_yr21" localSheetId="1">#REF!</definedName>
    <definedName name="_yr21">#REF!</definedName>
    <definedName name="_YR3" localSheetId="1">#REF!</definedName>
    <definedName name="_YR3">#REF!</definedName>
    <definedName name="_YR4" localSheetId="1">#REF!</definedName>
    <definedName name="_YR4">#REF!</definedName>
    <definedName name="_YR5" localSheetId="1">#REF!</definedName>
    <definedName name="_YR5">#REF!</definedName>
    <definedName name="_YR6" localSheetId="1">#REF!</definedName>
    <definedName name="_YR6">#REF!</definedName>
    <definedName name="_yr98" localSheetId="1">#REF!</definedName>
    <definedName name="_yr98">#REF!</definedName>
    <definedName name="_yr99" localSheetId="1">#REF!</definedName>
    <definedName name="_yr99">#REF!</definedName>
    <definedName name="A" localSheetId="1" hidden="1">#REF!</definedName>
    <definedName name="A" hidden="1">#REF!</definedName>
    <definedName name="A9A" localSheetId="1">#REF!</definedName>
    <definedName name="A9A">#REF!</definedName>
    <definedName name="aa" localSheetId="1" hidden="1">#REF!</definedName>
    <definedName name="aa" hidden="1">#REF!</definedName>
    <definedName name="AAA" localSheetId="1">#REF!</definedName>
    <definedName name="AAA">#REF!</definedName>
    <definedName name="AAA_DOCTOPS" hidden="1">"AAA_SET"</definedName>
    <definedName name="AAA_duser" hidden="1">"OFF"</definedName>
    <definedName name="aaaaa" localSheetId="2" hidden="1">{#N/A,#N/A,FALSE,"EXPENSE"}</definedName>
    <definedName name="aaaaa" localSheetId="1" hidden="1">{#N/A,#N/A,FALSE,"EXPENSE"}</definedName>
    <definedName name="aaaaa" hidden="1">{#N/A,#N/A,FALSE,"EXPENSE"}</definedName>
    <definedName name="aaaaaaaaaaaaaaaaaaaaa" localSheetId="2" hidden="1">{#N/A,#N/A,FALSE,"EXPENSE"}</definedName>
    <definedName name="aaaaaaaaaaaaaaaaaaaaa" localSheetId="1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tuals2002" localSheetId="1">#REF!</definedName>
    <definedName name="Actuals2002">#REF!</definedName>
    <definedName name="Actuals2003" localSheetId="1">#REF!</definedName>
    <definedName name="Actuals2003">#REF!</definedName>
    <definedName name="Actuals2004" localSheetId="1">#REF!</definedName>
    <definedName name="Actuals2004">#REF!</definedName>
    <definedName name="ACwvu.print2." localSheetId="1" hidden="1">#REF!</definedName>
    <definedName name="ACwvu.print2." hidden="1">#REF!</definedName>
    <definedName name="ACwvu.print3." localSheetId="1" hidden="1">#REF!</definedName>
    <definedName name="ACwvu.print3." hidden="1">#REF!</definedName>
    <definedName name="adfadfadfadf" localSheetId="2" hidden="1">{#N/A,#N/A,FALSE,"EXPENSE"}</definedName>
    <definedName name="adfadfadfadf" localSheetId="1" hidden="1">{#N/A,#N/A,FALSE,"EXPENSE"}</definedName>
    <definedName name="adfadfadfadf" hidden="1">{#N/A,#N/A,FALSE,"EXPENSE"}</definedName>
    <definedName name="ADVERT" localSheetId="1">#REF!</definedName>
    <definedName name="ADVERT">#REF!</definedName>
    <definedName name="aertajyiukfjhdh" localSheetId="2" hidden="1">{#N/A,#N/A,FALSE,"ALLOC"}</definedName>
    <definedName name="aertajyiukfjhdh" localSheetId="1" hidden="1">{#N/A,#N/A,FALSE,"ALLOC"}</definedName>
    <definedName name="aertajyiukfjhdh" hidden="1">{#N/A,#N/A,FALSE,"ALLOC"}</definedName>
    <definedName name="aerter" localSheetId="2" hidden="1">{"'Commentary'!$D$24:$H$33"}</definedName>
    <definedName name="aerter" localSheetId="1" hidden="1">{"'Commentary'!$D$24:$H$33"}</definedName>
    <definedName name="aerter" hidden="1">{"'Commentary'!$D$24:$H$33"}</definedName>
    <definedName name="aewrawerasdfsdaf" localSheetId="2" hidden="1">{#N/A,#N/A,FALSE,"EXPENSE"}</definedName>
    <definedName name="aewrawerasdfsdaf" localSheetId="1" hidden="1">{#N/A,#N/A,FALSE,"EXPENSE"}</definedName>
    <definedName name="aewrawerasdfsdaf" hidden="1">{#N/A,#N/A,FALSE,"EXPENSE"}</definedName>
    <definedName name="afdasdfaertgrthngbvc" localSheetId="2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UDC" localSheetId="1" hidden="1">#REF!</definedName>
    <definedName name="AFUDC" hidden="1">#REF!</definedName>
    <definedName name="afwerwerewf" localSheetId="2" hidden="1">{#N/A,#N/A,FALSE,"EXPENSE"}</definedName>
    <definedName name="afwerwerewf" localSheetId="1" hidden="1">{#N/A,#N/A,FALSE,"EXPENSE"}</definedName>
    <definedName name="afwerwerewf" hidden="1">{#N/A,#N/A,FALSE,"EXPENSE"}</definedName>
    <definedName name="ALLOC_11" localSheetId="1">#REF!</definedName>
    <definedName name="ALLOC_11">#REF!</definedName>
    <definedName name="Alloc_Cust_Acctg" localSheetId="1">#REF!</definedName>
    <definedName name="Alloc_Cust_Acctg">#REF!</definedName>
    <definedName name="Alloc_Cust_Billing" localSheetId="1">#REF!</definedName>
    <definedName name="Alloc_Cust_Billing">#REF!</definedName>
    <definedName name="Alloc_Cust_Record" localSheetId="1">#REF!</definedName>
    <definedName name="Alloc_Cust_Record">#REF!</definedName>
    <definedName name="Alloc_From_COS" localSheetId="1">#REF!</definedName>
    <definedName name="Alloc_From_COS">#REF!</definedName>
    <definedName name="Alloc_Labor" localSheetId="1">#REF!</definedName>
    <definedName name="Alloc_Labor">#REF!</definedName>
    <definedName name="Alloc_Meter_Read" localSheetId="1">#REF!</definedName>
    <definedName name="Alloc_Meter_Read">#REF!</definedName>
    <definedName name="anscount" hidden="1">1</definedName>
    <definedName name="as" localSheetId="2" hidden="1">{#N/A,#N/A,FALSE,"Aging Summary";#N/A,#N/A,FALSE,"Ratio Analysis";#N/A,#N/A,FALSE,"Test 120 Day Accts";#N/A,#N/A,FALSE,"Tickmarks"}</definedName>
    <definedName name="as" localSheetId="1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d" localSheetId="2" hidden="1">{"balsheet",#N/A,FALSE,"A"}</definedName>
    <definedName name="asd" localSheetId="1" hidden="1">{"balsheet",#N/A,FALSE,"A"}</definedName>
    <definedName name="asd" hidden="1">{"balsheet",#N/A,FALSE,"A"}</definedName>
    <definedName name="asdf" localSheetId="1" hidden="1">#REF!</definedName>
    <definedName name="asdf" hidden="1">#REF!</definedName>
    <definedName name="asdfasfasdfasdfsdfsdf" localSheetId="2" hidden="1">{#N/A,#N/A,FALSE,"EXPENSE"}</definedName>
    <definedName name="asdfasfasdfasdfsdfsdf" localSheetId="1" hidden="1">{#N/A,#N/A,FALSE,"EXPENSE"}</definedName>
    <definedName name="asdfasfasdfasdfsdfsdf" hidden="1">{#N/A,#N/A,FALSE,"EXPENSE"}</definedName>
    <definedName name="AVSACURRYR" localSheetId="1">#REF!</definedName>
    <definedName name="AVSACURRYR">#REF!</definedName>
    <definedName name="AVSBCURRMO" localSheetId="1">#REF!</definedName>
    <definedName name="AVSBCURRMO">#REF!</definedName>
    <definedName name="awerwaerwerfw" localSheetId="2" hidden="1">{#N/A,#N/A,FALSE,"ALLOC"}</definedName>
    <definedName name="awerwaerwerfw" localSheetId="1" hidden="1">{#N/A,#N/A,FALSE,"ALLOC"}</definedName>
    <definedName name="awerwaerwerfw" hidden="1">{#N/A,#N/A,FALSE,"ALLOC"}</definedName>
    <definedName name="B1_ADJ" localSheetId="1">#REF!</definedName>
    <definedName name="B1_ADJ">#REF!</definedName>
    <definedName name="B6_P2" localSheetId="1">#REF!</definedName>
    <definedName name="B6_P2">#REF!</definedName>
    <definedName name="B6WC" localSheetId="1">#REF!</definedName>
    <definedName name="B6WC">#REF!</definedName>
    <definedName name="Base_Cap" localSheetId="1">#REF!</definedName>
    <definedName name="Base_Cap">#REF!</definedName>
    <definedName name="Base_OM" localSheetId="1">#REF!</definedName>
    <definedName name="Base_OM">#REF!</definedName>
    <definedName name="BASE_PROGRAMS2003" localSheetId="1">#REF!</definedName>
    <definedName name="BASE_PROGRAMS2003">#REF!</definedName>
    <definedName name="BASE_PROGRAMS2004" localSheetId="1">#REF!</definedName>
    <definedName name="BASE_PROGRAMS2004">#REF!</definedName>
    <definedName name="BBB" localSheetId="1">#REF!</definedName>
    <definedName name="BBB">#REF!</definedName>
    <definedName name="BBBBBB" localSheetId="1">#REF!</definedName>
    <definedName name="BBBBBB">#REF!</definedName>
    <definedName name="bfhbfvdzvcxzv" localSheetId="2" hidden="1">{#N/A,#N/A,FALSE,"EXPENSE"}</definedName>
    <definedName name="bfhbfvdzvcxzv" localSheetId="1" hidden="1">{#N/A,#N/A,FALSE,"EXPENSE"}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localSheetId="2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IncludeWeekendInPeak" localSheetId="1">#REF!</definedName>
    <definedName name="bIncludeWeekendInPeak">#REF!</definedName>
    <definedName name="Blank3" localSheetId="1" hidden="1">#REF!</definedName>
    <definedName name="Blank3" hidden="1">#REF!</definedName>
    <definedName name="Blank4" localSheetId="1" hidden="1">#REF!</definedName>
    <definedName name="Blank4" hidden="1">#REF!</definedName>
    <definedName name="Blank5" localSheetId="1" hidden="1">#REF!</definedName>
    <definedName name="Blank5" hidden="1">#REF!</definedName>
    <definedName name="Blank6" localSheetId="1" hidden="1">#REF!</definedName>
    <definedName name="Blank6" hidden="1">#REF!</definedName>
    <definedName name="Blank7" localSheetId="1" hidden="1">#REF!</definedName>
    <definedName name="Blank7" hidden="1">#REF!</definedName>
    <definedName name="Blank8" localSheetId="1" hidden="1">#REF!</definedName>
    <definedName name="Blank8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24" localSheetId="1" hidden="1">#REF!</definedName>
    <definedName name="BLPH24" hidden="1">#REF!</definedName>
    <definedName name="BLPH25" localSheetId="1" hidden="1">#REF!</definedName>
    <definedName name="BLPH25" hidden="1">#REF!</definedName>
    <definedName name="BLPH26" localSheetId="1" hidden="1">#REF!</definedName>
    <definedName name="BLPH26" hidden="1">#REF!</definedName>
    <definedName name="BLPH27" localSheetId="1" hidden="1">#REF!</definedName>
    <definedName name="BLPH27" hidden="1">#REF!</definedName>
    <definedName name="BLPH28" localSheetId="1" hidden="1">#REF!</definedName>
    <definedName name="BLPH28" hidden="1">#REF!</definedName>
    <definedName name="BLPH29" localSheetId="1" hidden="1">#REF!</definedName>
    <definedName name="BLPH29" hidden="1">#REF!</definedName>
    <definedName name="BLPH30" localSheetId="1" hidden="1">#REF!</definedName>
    <definedName name="BLPH30" hidden="1">#REF!</definedName>
    <definedName name="BLPH31" localSheetId="1" hidden="1">#REF!</definedName>
    <definedName name="BLPH31" hidden="1">#REF!</definedName>
    <definedName name="BLPH32" localSheetId="1" hidden="1">#REF!</definedName>
    <definedName name="BLPH32" hidden="1">#REF!</definedName>
    <definedName name="BLPH33" localSheetId="1" hidden="1">#REF!</definedName>
    <definedName name="BLPH33" hidden="1">#REF!</definedName>
    <definedName name="BLPH34" localSheetId="1" hidden="1">#REF!</definedName>
    <definedName name="BLPH34" hidden="1">#REF!</definedName>
    <definedName name="BLPH35" localSheetId="1" hidden="1">#REF!</definedName>
    <definedName name="BLPH35" hidden="1">#REF!</definedName>
    <definedName name="BLPH36" localSheetId="1" hidden="1">#REF!</definedName>
    <definedName name="BLPH36" hidden="1">#REF!</definedName>
    <definedName name="BLPH37" localSheetId="1" hidden="1">#REF!</definedName>
    <definedName name="BLPH37" hidden="1">#REF!</definedName>
    <definedName name="BLPH38" localSheetId="1" hidden="1">#REF!</definedName>
    <definedName name="BLPH38" hidden="1">#REF!</definedName>
    <definedName name="BLPH39" localSheetId="1" hidden="1">#REF!</definedName>
    <definedName name="BLPH39" hidden="1">#REF!</definedName>
    <definedName name="BLPH40" localSheetId="1" hidden="1">#REF!</definedName>
    <definedName name="BLPH40" hidden="1">#REF!</definedName>
    <definedName name="BLPH41" localSheetId="1" hidden="1">#REF!</definedName>
    <definedName name="BLPH41" hidden="1">#REF!</definedName>
    <definedName name="BLPH42" localSheetId="1" hidden="1">#REF!</definedName>
    <definedName name="BLPH42" hidden="1">#REF!</definedName>
    <definedName name="BLPH43" localSheetId="1" hidden="1">#REF!</definedName>
    <definedName name="BLPH43" hidden="1">#REF!</definedName>
    <definedName name="BLPH44" localSheetId="1" hidden="1">#REF!</definedName>
    <definedName name="BLPH44" hidden="1">#REF!</definedName>
    <definedName name="BLPH45" localSheetId="1" hidden="1">#REF!</definedName>
    <definedName name="BLPH45" hidden="1">#REF!</definedName>
    <definedName name="BLPH46" localSheetId="1" hidden="1">#REF!</definedName>
    <definedName name="BLPH46" hidden="1">#REF!</definedName>
    <definedName name="BLPH47" localSheetId="1" hidden="1">#REF!</definedName>
    <definedName name="BLPH47" hidden="1">#REF!</definedName>
    <definedName name="BLPH48" localSheetId="1" hidden="1">#REF!</definedName>
    <definedName name="BLPH48" hidden="1">#REF!</definedName>
    <definedName name="BLPH49" localSheetId="1" hidden="1">#REF!</definedName>
    <definedName name="BLPH49" hidden="1">#REF!</definedName>
    <definedName name="BLPH50" localSheetId="1" hidden="1">#REF!</definedName>
    <definedName name="BLPH50" hidden="1">#REF!</definedName>
    <definedName name="BLPH51" localSheetId="1" hidden="1">#REF!</definedName>
    <definedName name="BLPH51" hidden="1">#REF!</definedName>
    <definedName name="BLPH52" localSheetId="1" hidden="1">#REF!</definedName>
    <definedName name="BLPH52" hidden="1">#REF!</definedName>
    <definedName name="BLPH53" localSheetId="1" hidden="1">#REF!</definedName>
    <definedName name="BLPH53" hidden="1">#REF!</definedName>
    <definedName name="BLPH54" localSheetId="1" hidden="1">#REF!</definedName>
    <definedName name="BLPH54" hidden="1">#REF!</definedName>
    <definedName name="BLPH55" localSheetId="1" hidden="1">#REF!</definedName>
    <definedName name="BLPH55" hidden="1">#REF!</definedName>
    <definedName name="BLPH56" localSheetId="1" hidden="1">#REF!</definedName>
    <definedName name="BLPH56" hidden="1">#REF!</definedName>
    <definedName name="BLPH57" localSheetId="1" hidden="1">#REF!</definedName>
    <definedName name="BLPH57" hidden="1">#REF!</definedName>
    <definedName name="BLPH58" localSheetId="1" hidden="1">#REF!</definedName>
    <definedName name="BLPH58" hidden="1">#REF!</definedName>
    <definedName name="BLPH59" localSheetId="1" hidden="1">#REF!</definedName>
    <definedName name="BLPH59" hidden="1">#REF!</definedName>
    <definedName name="BLPH60" localSheetId="1" hidden="1">#REF!</definedName>
    <definedName name="BLPH60" hidden="1">#REF!</definedName>
    <definedName name="BLPH61" localSheetId="1" hidden="1">#REF!</definedName>
    <definedName name="BLPH61" hidden="1">#REF!</definedName>
    <definedName name="BLPH62" localSheetId="1" hidden="1">#REF!</definedName>
    <definedName name="BLPH62" hidden="1">#REF!</definedName>
    <definedName name="BLPH63" localSheetId="1" hidden="1">#REF!</definedName>
    <definedName name="BLPH63" hidden="1">#REF!</definedName>
    <definedName name="BLPH64" localSheetId="1" hidden="1">#REF!</definedName>
    <definedName name="BLPH64" hidden="1">#REF!</definedName>
    <definedName name="BLPH65" localSheetId="1" hidden="1">#REF!</definedName>
    <definedName name="BLPH65" hidden="1">#REF!</definedName>
    <definedName name="BLPH66" localSheetId="1" hidden="1">#REF!</definedName>
    <definedName name="BLPH66" hidden="1">#REF!</definedName>
    <definedName name="BLPH67" localSheetId="1" hidden="1">#REF!</definedName>
    <definedName name="BLPH67" hidden="1">#REF!</definedName>
    <definedName name="BLPH68" localSheetId="1" hidden="1">#REF!</definedName>
    <definedName name="BLPH68" hidden="1">#REF!</definedName>
    <definedName name="BLPH69" localSheetId="1" hidden="1">#REF!</definedName>
    <definedName name="BLPH69" hidden="1">#REF!</definedName>
    <definedName name="BLPH70" localSheetId="1" hidden="1">#REF!</definedName>
    <definedName name="BLPH70" hidden="1">#REF!</definedName>
    <definedName name="BLPH71" localSheetId="1" hidden="1">#REF!</definedName>
    <definedName name="BLPH71" hidden="1">#REF!</definedName>
    <definedName name="BLPH72" localSheetId="1" hidden="1">#REF!</definedName>
    <definedName name="BLPH72" hidden="1">#REF!</definedName>
    <definedName name="BLPH73" localSheetId="1" hidden="1">#REF!</definedName>
    <definedName name="BLPH73" hidden="1">#REF!</definedName>
    <definedName name="BLPH74" localSheetId="1" hidden="1">#REF!</definedName>
    <definedName name="BLPH74" hidden="1">#REF!</definedName>
    <definedName name="BLPH75" localSheetId="1" hidden="1">#REF!</definedName>
    <definedName name="BLPH75" hidden="1">#REF!</definedName>
    <definedName name="BLPH76" localSheetId="1" hidden="1">#REF!</definedName>
    <definedName name="BLPH76" hidden="1">#REF!</definedName>
    <definedName name="BLPH77" localSheetId="1" hidden="1">#REF!</definedName>
    <definedName name="BLPH77" hidden="1">#REF!</definedName>
    <definedName name="BLPH78" localSheetId="1" hidden="1">#REF!</definedName>
    <definedName name="BLPH78" hidden="1">#REF!</definedName>
    <definedName name="BNE_MESSAGES_HIDDEN" localSheetId="1" hidden="1">#REF!</definedName>
    <definedName name="BNE_MESSAGES_HIDDEN" hidden="1">#REF!</definedName>
    <definedName name="bob" localSheetId="2" hidden="1">{#N/A,#N/A,FALSE,"EXPENSE"}</definedName>
    <definedName name="bob" localSheetId="1" hidden="1">{#N/A,#N/A,FALSE,"EXPENSE"}</definedName>
    <definedName name="bob" hidden="1">{#N/A,#N/A,FALSE,"EXPENSE"}</definedName>
    <definedName name="BUDGET" localSheetId="1">#REF!</definedName>
    <definedName name="BUDGET">#REF!</definedName>
    <definedName name="Budget2002" localSheetId="1">#REF!</definedName>
    <definedName name="Budget2002">#REF!</definedName>
    <definedName name="Budget2003" localSheetId="1">#REF!</definedName>
    <definedName name="Budget2003">#REF!</definedName>
    <definedName name="Budget2004" localSheetId="1">#REF!</definedName>
    <definedName name="Budget2004">#REF!</definedName>
    <definedName name="bv" localSheetId="2" hidden="1">{#N/A,#N/A,FALSE,"Aging Summary";#N/A,#N/A,FALSE,"Ratio Analysis";#N/A,#N/A,FALSE,"Test 120 Day Accts";#N/A,#N/A,FALSE,"Tickmarks"}</definedName>
    <definedName name="bv" localSheetId="1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apCashflow" localSheetId="1">#REF!</definedName>
    <definedName name="CapCashflow">#REF!</definedName>
    <definedName name="CapCategoryGrow" localSheetId="1">#REF!</definedName>
    <definedName name="CapCategoryGrow">#REF!</definedName>
    <definedName name="CapCategoryGrowIndirects" localSheetId="1">#REF!</definedName>
    <definedName name="CapCategoryGrowIndirects">#REF!</definedName>
    <definedName name="CapCategoryMaintain" localSheetId="1">#REF!</definedName>
    <definedName name="CapCategoryMaintain">#REF!</definedName>
    <definedName name="CapCategoryMaintainIndirects" localSheetId="1">#REF!</definedName>
    <definedName name="CapCategoryMaintainIndirects">#REF!</definedName>
    <definedName name="CapRestoration" localSheetId="1">#REF!</definedName>
    <definedName name="CapRestoration">#REF!</definedName>
    <definedName name="cb_sChart41E9A35_opts" hidden="1">"1, 9, 1, False, 2, False, False, , 0, False, True, 1, 1"</definedName>
    <definedName name="CCCCCC" localSheetId="1">#REF!</definedName>
    <definedName name="CCCCCC">#REF!</definedName>
    <definedName name="Chargeby" localSheetId="1">#REF!</definedName>
    <definedName name="Chargeby">#REF!</definedName>
    <definedName name="ChgToCapital" localSheetId="1">#REF!</definedName>
    <definedName name="ChgToCapital">#REF!</definedName>
    <definedName name="ChgToOM" localSheetId="1">#REF!</definedName>
    <definedName name="ChgToOM">#REF!</definedName>
    <definedName name="CIQWBGuid" hidden="1">"022317c7-dbd3-41a3-9caf-35748facbbc2"</definedName>
    <definedName name="CL_MULT" localSheetId="1">#REF!</definedName>
    <definedName name="CL_MULT">#REF!</definedName>
    <definedName name="CL_MULT_PRIOR" localSheetId="1">#REF!</definedName>
    <definedName name="CL_MULT_PRIOR">#REF!</definedName>
    <definedName name="Class_Allocators" localSheetId="1">#REF!</definedName>
    <definedName name="Class_Allocators">#REF!</definedName>
    <definedName name="COL_13MO_AVG" localSheetId="1">#REF!</definedName>
    <definedName name="COL_13MO_AVG">#REF!</definedName>
    <definedName name="Combined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localSheetId="1" hidden="1">#REF!</definedName>
    <definedName name="Comp" hidden="1">#REF!</definedName>
    <definedName name="Company_Name" localSheetId="1">#REF!</definedName>
    <definedName name="Company_Name">#REF!</definedName>
    <definedName name="CompanyName1" localSheetId="1" hidden="1">#REF!</definedName>
    <definedName name="CompanyName1" hidden="1">#REF!</definedName>
    <definedName name="CompanyName2" localSheetId="1" hidden="1">#REF!</definedName>
    <definedName name="CompanyName2" hidden="1">#REF!</definedName>
    <definedName name="CompanyName3" localSheetId="1" hidden="1">#REF!</definedName>
    <definedName name="CompanyName3" hidden="1">#REF!</definedName>
    <definedName name="CompRange1" localSheetId="2" hidden="1">OFFSET('MFR A-3 2025'!CompRange1Main,9,0,COUNTA('MFR A-3 2025'!CompRange1Main)-COUNTA(#REF!),1)</definedName>
    <definedName name="CompRange1" localSheetId="1" hidden="1">OFFSET('MFR A-3 2026'!CompRange1Main,9,0,COUNTA('MFR A-3 2026'!CompRange1Main)-COUNTA(#REF!),1)</definedName>
    <definedName name="CompRange1" hidden="1">OFFSET(CompRange1Main,9,0,COUNTA(CompRange1Main)-COUNTA(#REF!),1)</definedName>
    <definedName name="CompRange1Main" localSheetId="2" hidden="1">#REF!</definedName>
    <definedName name="CompRange1Main" localSheetId="1" hidden="1">#REF!</definedName>
    <definedName name="CompRange1Main" hidden="1">#REF!</definedName>
    <definedName name="CompRange2" localSheetId="2" hidden="1">OFFSET('MFR A-3 2025'!CompRange2Main,9,0,COUNTA('MFR A-3 2025'!CompRange2Main)-COUNTA(#REF!),1)</definedName>
    <definedName name="CompRange2" localSheetId="1" hidden="1">OFFSET('MFR A-3 2026'!CompRange2Main,9,0,COUNTA('MFR A-3 2026'!CompRange2Main)-COUNTA(#REF!),1)</definedName>
    <definedName name="CompRange2" hidden="1">OFFSET(CompRange2Main,9,0,COUNTA(CompRange2Main)-COUNTA(#REF!),1)</definedName>
    <definedName name="CompRange2Main" localSheetId="2" hidden="1">#REF!</definedName>
    <definedName name="CompRange2Main" localSheetId="1" hidden="1">#REF!</definedName>
    <definedName name="CompRange2Main" hidden="1">#REF!</definedName>
    <definedName name="CompRange3" localSheetId="2" hidden="1">OFFSET('MFR A-3 2025'!CompRange3Main,9,0,COUNTA('MFR A-3 2025'!CompRange3Main)-COUNTA(#REF!),1)</definedName>
    <definedName name="CompRange3" localSheetId="1" hidden="1">OFFSET('MFR A-3 2026'!CompRange3Main,9,0,COUNTA('MFR A-3 2026'!CompRange3Main)-COUNTA(#REF!),1)</definedName>
    <definedName name="CompRange3" hidden="1">OFFSET(CompRange3Main,9,0,COUNTA(CompRange3Main)-COUNTA(#REF!),1)</definedName>
    <definedName name="CompRange3Main" localSheetId="2" hidden="1">#REF!</definedName>
    <definedName name="CompRange3Main" localSheetId="1" hidden="1">#REF!</definedName>
    <definedName name="CompRange3Main" hidden="1">#REF!</definedName>
    <definedName name="Copy_Of_2108_Query_2008" localSheetId="1">#REF!</definedName>
    <definedName name="Copy_Of_2108_Query_2008">#REF!</definedName>
    <definedName name="CostCat" localSheetId="1">#REF!</definedName>
    <definedName name="CostCat">#REF!</definedName>
    <definedName name="cprange3" localSheetId="2" hidden="1">{#N/A,#N/A,FALSE,"ALLOC"}</definedName>
    <definedName name="cprange3" localSheetId="1" hidden="1">{#N/A,#N/A,FALSE,"ALLOC"}</definedName>
    <definedName name="cprange3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hidden="1">{#N/A,#N/A,FALSE,"ALLOC"}</definedName>
    <definedName name="CTE_Cap" localSheetId="1">#REF!</definedName>
    <definedName name="CTE_Cap">#REF!</definedName>
    <definedName name="CTE_OM" localSheetId="1">#REF!</definedName>
    <definedName name="CTE_OM">#REF!</definedName>
    <definedName name="CTE_PROGRAMS2003" localSheetId="1">#REF!</definedName>
    <definedName name="CTE_PROGRAMS2003">#REF!</definedName>
    <definedName name="CTE_PROGRAMS2004" localSheetId="1">#REF!</definedName>
    <definedName name="CTE_PROGRAMS2004">#REF!</definedName>
    <definedName name="Current_Month" localSheetId="1">#REF!</definedName>
    <definedName name="Current_Month">#REF!</definedName>
    <definedName name="Current_Year" localSheetId="1">#REF!</definedName>
    <definedName name="Current_Year">#REF!</definedName>
    <definedName name="Customers2002" localSheetId="1">#REF!</definedName>
    <definedName name="Customers2002">#REF!</definedName>
    <definedName name="Customers2003" localSheetId="1">#REF!</definedName>
    <definedName name="Customers2003">#REF!</definedName>
    <definedName name="Customers2004" localSheetId="1">#REF!</definedName>
    <definedName name="Customers2004">#REF!</definedName>
    <definedName name="CustomersAffected2002" localSheetId="1">#REF!</definedName>
    <definedName name="CustomersAffected2002">#REF!</definedName>
    <definedName name="CustomersAffected2003" localSheetId="1">#REF!</definedName>
    <definedName name="CustomersAffected2003">#REF!</definedName>
    <definedName name="CustomersAffected2004" localSheetId="1">#REF!</definedName>
    <definedName name="CustomersAffected2004">#REF!</definedName>
    <definedName name="cvzdfzsdfdsfsf" localSheetId="2" hidden="1">{#N/A,#N/A,FALSE,"EXPENSE"}</definedName>
    <definedName name="cvzdfzsdfdsfsf" localSheetId="1" hidden="1">{#N/A,#N/A,FALSE,"EXPENSE"}</definedName>
    <definedName name="cvzdfzsdfdsfsf" hidden="1">{#N/A,#N/A,FALSE,"EXPENSE"}</definedName>
    <definedName name="Cwvu.GREY_ALL." localSheetId="1" hidden="1">#REF!</definedName>
    <definedName name="Cwvu.GREY_ALL." hidden="1">#REF!</definedName>
    <definedName name="D" localSheetId="1">#REF!</definedName>
    <definedName name="D">#REF!</definedName>
    <definedName name="D3_IntExp" localSheetId="1">#REF!</definedName>
    <definedName name="D3_IntExp">#REF!</definedName>
    <definedName name="DataTabl" localSheetId="1">#REF!</definedName>
    <definedName name="DataTabl">#REF!</definedName>
    <definedName name="DataTable" localSheetId="1">#REF!</definedName>
    <definedName name="DataTable">#REF!</definedName>
    <definedName name="DateRangeComp" localSheetId="2" hidden="1">OFFSET('MFR A-3 2025'!DateRangeCompMain,9,0,COUNTA('MFR A-3 2025'!DateRangeCompMain)-COUNTA(#REF!),1)</definedName>
    <definedName name="DateRangeComp" localSheetId="1" hidden="1">OFFSET('MFR A-3 2026'!DateRangeCompMain,9,0,COUNTA('MFR A-3 2026'!DateRangeCompMain)-COUNTA(#REF!),1)</definedName>
    <definedName name="DateRangeComp" hidden="1">OFFSET(DateRangeCompMain,9,0,COUNTA(DateRangeCompMain)-COUNTA(#REF!),1)</definedName>
    <definedName name="DateRangeCompMain" localSheetId="2" hidden="1">#REF!</definedName>
    <definedName name="DateRangeCompMain" localSheetId="1" hidden="1">#REF!</definedName>
    <definedName name="DateRangeCompMain" hidden="1">#REF!</definedName>
    <definedName name="DateRangePrice" localSheetId="2" hidden="1">OFFSET([0]!DateRangePriceMain,5,0,COUNTA([0]!DateRangePriceMain)-COUNTA(#REF!),1)</definedName>
    <definedName name="DateRangePrice" localSheetId="1" hidden="1">OFFSET('MFR A-3 2026'!DateRangePriceMain,5,0,COUNTA('MFR A-3 2026'!DateRangePriceMain)-COUNTA(#REF!),1)</definedName>
    <definedName name="DateRangePrice" hidden="1">OFFSET([0]!DateRangePriceMain,5,0,COUNTA([0]!DateRangePriceMain)-COUNTA(#REF!),1)</definedName>
    <definedName name="DateRangePriceMain" localSheetId="1" hidden="1">#REF!</definedName>
    <definedName name="DateRangePriceMain" hidden="1">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DDD" localSheetId="1">#REF!</definedName>
    <definedName name="DDDDDDD">#REF!</definedName>
    <definedName name="DDDDDDDDDDDD" localSheetId="1">#REF!</definedName>
    <definedName name="DDDDDDDDDDDD">#REF!</definedName>
    <definedName name="Derivation_of_Energy_Separation_Factors" localSheetId="1">#REF!</definedName>
    <definedName name="Derivation_of_Energy_Separation_Factors">#REF!</definedName>
    <definedName name="df" localSheetId="2" hidden="1">{#N/A,#N/A,FALSE,"Aging Summary";#N/A,#N/A,FALSE,"Ratio Analysis";#N/A,#N/A,FALSE,"Test 120 Day Accts";#N/A,#N/A,FALSE,"Tickmarks"}</definedName>
    <definedName name="df" localSheetId="1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adsfadfadfewfr" localSheetId="2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sdfdsf" localSheetId="2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dsafdf" localSheetId="2" hidden="1">{#N/A,#N/A,FALSE,"ALLOC"}</definedName>
    <definedName name="dfadsfdsafdf" localSheetId="1" hidden="1">{#N/A,#N/A,FALSE,"ALLOC"}</definedName>
    <definedName name="dfadsfdsafdf" hidden="1">{#N/A,#N/A,FALSE,"ALLOC"}</definedName>
    <definedName name="dfasdfasdf" localSheetId="2" hidden="1">{#N/A,#N/A,FALSE,"ALLOC"}</definedName>
    <definedName name="dfasdfasdf" localSheetId="1" hidden="1">{#N/A,#N/A,FALSE,"ALLOC"}</definedName>
    <definedName name="dfasdfasdf" hidden="1">{#N/A,#N/A,FALSE,"ALLOC"}</definedName>
    <definedName name="dfasdfasdfdsaf" localSheetId="2" hidden="1">{#N/A,#N/A,FALSE,"ALLOC"}</definedName>
    <definedName name="dfasdfasdfdsaf" localSheetId="1" hidden="1">{#N/A,#N/A,FALSE,"ALLOC"}</definedName>
    <definedName name="dfasdfasdfdsaf" hidden="1">{#N/A,#N/A,FALSE,"ALLOC"}</definedName>
    <definedName name="dfasfasfdfadsf" localSheetId="2" hidden="1">{#N/A,#N/A,FALSE,"EXPENSE"}</definedName>
    <definedName name="dfasfasfdfadsf" localSheetId="1" hidden="1">{#N/A,#N/A,FALSE,"EXPENSE"}</definedName>
    <definedName name="dfasfasfdfadsf" hidden="1">{#N/A,#N/A,FALSE,"EXPENSE"}</definedName>
    <definedName name="DFD_TAX" localSheetId="1">#REF!</definedName>
    <definedName name="DFD_TAX">#REF!</definedName>
    <definedName name="dfdfdsfadsf" localSheetId="2" hidden="1">{#N/A,#N/A,FALSE,"EXPENSE"}</definedName>
    <definedName name="dfdfdsfadsf" localSheetId="1" hidden="1">{#N/A,#N/A,FALSE,"EXPENSE"}</definedName>
    <definedName name="dfdfdsfadsf" hidden="1">{#N/A,#N/A,FALSE,"EXPENSE"}</definedName>
    <definedName name="dfdsfsdfdfdsf" localSheetId="2" hidden="1">{#N/A,#N/A,FALSE,"EXPENSE"}</definedName>
    <definedName name="dfdsfsdfdfdsf" localSheetId="1" hidden="1">{#N/A,#N/A,FALSE,"EXPENSE"}</definedName>
    <definedName name="dfdsfsdfdfdsf" hidden="1">{#N/A,#N/A,FALSE,"EXPENSE"}</definedName>
    <definedName name="dfsadfdsfdsf" localSheetId="2" hidden="1">{#N/A,#N/A,FALSE,"ALLOC"}</definedName>
    <definedName name="dfsadfdsfdsf" localSheetId="1" hidden="1">{#N/A,#N/A,FALSE,"ALLOC"}</definedName>
    <definedName name="dfsadfdsfdsf" hidden="1">{#N/A,#N/A,FALSE,"ALLOC"}</definedName>
    <definedName name="dfsdfdsfdsfds" localSheetId="2" hidden="1">{#N/A,#N/A,FALSE,"EXPENSE"}</definedName>
    <definedName name="dfsdfdsfdsfds" localSheetId="1" hidden="1">{#N/A,#N/A,FALSE,"EXPENSE"}</definedName>
    <definedName name="dfsdfdsfdsfds" hidden="1">{#N/A,#N/A,FALSE,"EXPENSE"}</definedName>
    <definedName name="dgdgdfgdg" localSheetId="2" hidden="1">{#N/A,#N/A,FALSE,"EXPENSE"}</definedName>
    <definedName name="dgdgdfgdg" localSheetId="1" hidden="1">{#N/A,#N/A,FALSE,"EXPENSE"}</definedName>
    <definedName name="dgdgdfgdg" hidden="1">{#N/A,#N/A,FALSE,"EXPENSE"}</definedName>
    <definedName name="dhdyyrtyr" localSheetId="2" hidden="1">{#N/A,#N/A,FALSE,"EXPENSE"}</definedName>
    <definedName name="dhdyyrtyr" localSheetId="1" hidden="1">{#N/A,#N/A,FALSE,"EXPENSE"}</definedName>
    <definedName name="dhdyyrtyr" hidden="1">{#N/A,#N/A,FALSE,"EXPENSE"}</definedName>
    <definedName name="Dispatch2004" localSheetId="1">#REF!</definedName>
    <definedName name="Dispatch2004">#REF!</definedName>
    <definedName name="DIST_ALL" localSheetId="1">#REF!</definedName>
    <definedName name="DIST_ALL">#REF!</definedName>
    <definedName name="dkdkdk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 localSheetId="1">#REF!</definedName>
    <definedName name="DOCKET">#REF!</definedName>
    <definedName name="DOCKET_NO" localSheetId="1">#REF!</definedName>
    <definedName name="DOCKET_NO">#REF!</definedName>
    <definedName name="DOT" localSheetId="1">#REF!</definedName>
    <definedName name="DOT">#REF!</definedName>
    <definedName name="DOT_PROJECTS2003" localSheetId="1">#REF!</definedName>
    <definedName name="DOT_PROJECTS2003">#REF!</definedName>
    <definedName name="DOT_PROJECTS2004" localSheetId="1">#REF!</definedName>
    <definedName name="DOT_PROJECTS2004">#REF!</definedName>
    <definedName name="ds" localSheetId="2" hidden="1">{#N/A,#N/A,FALSE,"Aging Summary";#N/A,#N/A,FALSE,"Ratio Analysis";#N/A,#N/A,FALSE,"Test 120 Day Accts";#N/A,#N/A,FALSE,"Tickmarks"}</definedName>
    <definedName name="ds" localSheetId="1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dsfasdfdasf" localSheetId="2" hidden="1">{#N/A,#N/A,FALSE,"EXPENSE"}</definedName>
    <definedName name="dsfasdfdasf" localSheetId="1" hidden="1">{#N/A,#N/A,FALSE,"EXPENSE"}</definedName>
    <definedName name="dsfasdfdasf" hidden="1">{#N/A,#N/A,FALSE,"EXPENSE"}</definedName>
    <definedName name="dsfasdfdsf" localSheetId="2" hidden="1">{#N/A,#N/A,FALSE,"EXPENSE"}</definedName>
    <definedName name="dsfasdfdsf" localSheetId="1" hidden="1">{#N/A,#N/A,FALSE,"EXPENSE"}</definedName>
    <definedName name="dsfasdfdsf" hidden="1">{#N/A,#N/A,FALSE,"EXPENSE"}</definedName>
    <definedName name="dsm" localSheetId="2" hidden="1">{#N/A,#N/A,FALSE,"Aging Summary";#N/A,#N/A,FALSE,"Ratio Analysis";#N/A,#N/A,FALSE,"Test 120 Day Accts";#N/A,#N/A,FALSE,"Tickmarks"}</definedName>
    <definedName name="dsm" localSheetId="1" hidden="1">{#N/A,#N/A,FALSE,"Aging Summary";#N/A,#N/A,FALSE,"Ratio Analysis";#N/A,#N/A,FALSE,"Test 120 Day Accts";#N/A,#N/A,FALSE,"Tickmarks"}</definedName>
    <definedName name="dsm" hidden="1">{#N/A,#N/A,FALSE,"Aging Summary";#N/A,#N/A,FALSE,"Ratio Analysis";#N/A,#N/A,FALSE,"Test 120 Day Accts";#N/A,#N/A,FALSE,"Tickmarks"}</definedName>
    <definedName name="dtresyttyujyujtghgh" localSheetId="2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uh" localSheetId="2" hidden="1">{"edcredit",#N/A,FALSE,"edcredit"}</definedName>
    <definedName name="duh" localSheetId="1" hidden="1">{"edcredit",#N/A,FALSE,"edcredit"}</definedName>
    <definedName name="duh" hidden="1">{"edcredit",#N/A,FALSE,"edcredit"}</definedName>
    <definedName name="E" localSheetId="1">#REF!</definedName>
    <definedName name="E">#REF!</definedName>
    <definedName name="E1_Page_1" localSheetId="2">#REF!,#REF!,#REF!,#REF!,#REF!,#REF!,#REF!</definedName>
    <definedName name="E1_Page_1" localSheetId="1">#REF!,#REF!,#REF!,#REF!,#REF!,#REF!,#REF!</definedName>
    <definedName name="E1_Page_1">#REF!,#REF!,#REF!,#REF!,#REF!,#REF!,#REF!</definedName>
    <definedName name="E1_Page_2" localSheetId="2">#REF!,#REF!,#REF!,#REF!,#REF!,#REF!,#REF!</definedName>
    <definedName name="E1_Page_2" localSheetId="1">#REF!,#REF!,#REF!,#REF!,#REF!,#REF!,#REF!</definedName>
    <definedName name="E1_Page_2">#REF!,#REF!,#REF!,#REF!,#REF!,#REF!,#REF!</definedName>
    <definedName name="E4_Page_1_All" localSheetId="2">#REF!,#REF!,#REF!,#REF!,#REF!,#REF!,#REF!</definedName>
    <definedName name="E4_Page_1_All" localSheetId="1">#REF!,#REF!,#REF!,#REF!,#REF!,#REF!,#REF!</definedName>
    <definedName name="E4_Page_1_All">#REF!,#REF!,#REF!,#REF!,#REF!,#REF!,#REF!</definedName>
    <definedName name="E4_Page_1_Filing" localSheetId="1">#REF!,#REF!,#REF!,#REF!,#REF!,#REF!,#REF!</definedName>
    <definedName name="E4_Page_1_Filing">#REF!,#REF!,#REF!,#REF!,#REF!,#REF!,#REF!</definedName>
    <definedName name="E4_Page_2_All" localSheetId="1">#REF!,#REF!,#REF!,#REF!,#REF!,#REF!,#REF!</definedName>
    <definedName name="E4_Page_2_All">#REF!,#REF!,#REF!,#REF!,#REF!,#REF!,#REF!</definedName>
    <definedName name="E4_Page_2_Filing" localSheetId="1">#REF!,#REF!,#REF!,#REF!,#REF!,#REF!,#REF!</definedName>
    <definedName name="E4_Page_2_Filing">#REF!,#REF!,#REF!,#REF!,#REF!,#REF!,#REF!</definedName>
    <definedName name="eatawerawerfe" localSheetId="2" hidden="1">{#N/A,#N/A,FALSE,"ALLOC"}</definedName>
    <definedName name="eatawerawerfe" localSheetId="1" hidden="1">{#N/A,#N/A,FALSE,"ALLOC"}</definedName>
    <definedName name="eatawerawerfe" hidden="1">{#N/A,#N/A,FALSE,"ALLOC"}</definedName>
    <definedName name="ECON_DEV" localSheetId="1">#REF!</definedName>
    <definedName name="ECON_DEV">#REF!</definedName>
    <definedName name="EDS_Strategic2004" localSheetId="1">#REF!</definedName>
    <definedName name="EDS_Strategic2004">#REF!</definedName>
    <definedName name="ej" localSheetId="2" hidden="1">{"Page 1",#N/A,FALSE,"Sheet1";"Page 2",#N/A,FALSE,"Sheet1"}</definedName>
    <definedName name="ej" localSheetId="1" hidden="1">{"Page 1",#N/A,FALSE,"Sheet1";"Page 2",#N/A,FALSE,"Sheet1"}</definedName>
    <definedName name="ej" hidden="1">{"Page 1",#N/A,FALSE,"Sheet1";"Page 2",#N/A,FALSE,"Sheet1"}</definedName>
    <definedName name="er" localSheetId="2" hidden="1">{#N/A,#N/A,FALSE,"Aging Summary";#N/A,#N/A,FALSE,"Ratio Analysis";#N/A,#N/A,FALSE,"Test 120 Day Accts";#N/A,#N/A,FALSE,"Tickmarks"}</definedName>
    <definedName name="er" localSheetId="1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localSheetId="2" hidden="1">{"balsheet",#N/A,FALSE,"A"}</definedName>
    <definedName name="essbase12month" localSheetId="1" hidden="1">{"balsheet",#N/A,FALSE,"A"}</definedName>
    <definedName name="essbase12month" hidden="1">{"balsheet",#N/A,FALSE,"A"}</definedName>
    <definedName name="EssOptions">"A1110000000130000000001100000_0000"</definedName>
    <definedName name="ew" localSheetId="2" hidden="1">{#N/A,#N/A,FALSE,"Aging Summary";#N/A,#N/A,FALSE,"Ratio Analysis";#N/A,#N/A,FALSE,"Test 120 Day Accts";#N/A,#N/A,FALSE,"Tickmarks"}</definedName>
    <definedName name="ew" localSheetId="1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" localSheetId="2" hidden="1">{"edcredit",#N/A,FALSE,"edcredit"}</definedName>
    <definedName name="f" localSheetId="1" hidden="1">{"edcredit",#N/A,FALSE,"edcredit"}</definedName>
    <definedName name="f" hidden="1">{"edcredit",#N/A,FALSE,"edcredit"}</definedName>
    <definedName name="FACTORS" localSheetId="1">#REF!</definedName>
    <definedName name="FACTORS">#REF!</definedName>
    <definedName name="fadfasdfasdfadsf" localSheetId="2" hidden="1">{#N/A,#N/A,FALSE,"ALLOC"}</definedName>
    <definedName name="fadfasdfasdfadsf" localSheetId="1" hidden="1">{#N/A,#N/A,FALSE,"ALLOC"}</definedName>
    <definedName name="fadfasdfasdfadsf" hidden="1">{#N/A,#N/A,FALSE,"ALLOC"}</definedName>
    <definedName name="fadfasdfwaerwe" localSheetId="2" hidden="1">{#N/A,#N/A,FALSE,"ALLOC"}</definedName>
    <definedName name="fadfasdfwaerwe" localSheetId="1" hidden="1">{#N/A,#N/A,FALSE,"ALLOC"}</definedName>
    <definedName name="fadfasdfwaerwe" hidden="1">{#N/A,#N/A,FALSE,"ALLOC"}</definedName>
    <definedName name="fadsfadsfadsf" localSheetId="2" hidden="1">{#N/A,#N/A,FALSE,"EXPENSE"}</definedName>
    <definedName name="fadsfadsfadsf" localSheetId="1" hidden="1">{#N/A,#N/A,FALSE,"EXPENSE"}</definedName>
    <definedName name="fadsfadsfadsf" hidden="1">{#N/A,#N/A,FALSE,"EXPENSE"}</definedName>
    <definedName name="fadsfadsfdasf" localSheetId="2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dsafdfd" localSheetId="2" hidden="1">{#N/A,#N/A,FALSE,"ALLOC"}</definedName>
    <definedName name="fadsfdsafdfd" localSheetId="1" hidden="1">{#N/A,#N/A,FALSE,"ALLOC"}</definedName>
    <definedName name="fadsfdsafdfd" hidden="1">{#N/A,#N/A,FALSE,"ALLOC"}</definedName>
    <definedName name="fasdfadsfdasf" localSheetId="2" hidden="1">{#N/A,#N/A,FALSE,"ALLOC"}</definedName>
    <definedName name="fasdfadsfdasf" localSheetId="1" hidden="1">{#N/A,#N/A,FALSE,"ALLOC"}</definedName>
    <definedName name="fasdfadsfdasf" hidden="1">{#N/A,#N/A,FALSE,"ALLOC"}</definedName>
    <definedName name="fasdfasdfadsf" localSheetId="2" hidden="1">{#N/A,#N/A,FALSE,"EXPENSE"}</definedName>
    <definedName name="fasdfasdfadsf" localSheetId="1" hidden="1">{#N/A,#N/A,FALSE,"EXPENSE"}</definedName>
    <definedName name="fasdfasdfadsf" hidden="1">{#N/A,#N/A,FALSE,"EXPENSE"}</definedName>
    <definedName name="fasdfdfdf" localSheetId="2" hidden="1">{#N/A,#N/A,FALSE,"EXPENSE"}</definedName>
    <definedName name="fasdfdfdf" localSheetId="1" hidden="1">{#N/A,#N/A,FALSE,"EXPENSE"}</definedName>
    <definedName name="fasdfdfdf" hidden="1">{#N/A,#N/A,FALSE,"EXPENSE"}</definedName>
    <definedName name="fasfdsfdsafads" localSheetId="2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csdafasdfadsf" localSheetId="2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d" localSheetId="2" hidden="1">{#N/A,#N/A,FALSE,"GIS"}</definedName>
    <definedName name="fd" localSheetId="1" hidden="1">{#N/A,#N/A,FALSE,"GIS"}</definedName>
    <definedName name="fd" hidden="1">{#N/A,#N/A,FALSE,"GIS"}</definedName>
    <definedName name="fdasfadfdaf" localSheetId="2" hidden="1">{#N/A,#N/A,FALSE,"EXPENSE"}</definedName>
    <definedName name="fdasfadfdaf" localSheetId="1" hidden="1">{#N/A,#N/A,FALSE,"EXPENSE"}</definedName>
    <definedName name="fdasfadfdaf" hidden="1">{#N/A,#N/A,FALSE,"EXPENSE"}</definedName>
    <definedName name="fdsfdsafdasfds" localSheetId="2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sadfsdafdsa" localSheetId="2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dfdsfd" localSheetId="2" hidden="1">{#N/A,#N/A,FALSE,"EXPENSE"}</definedName>
    <definedName name="fdsfsdfdsfd" localSheetId="1" hidden="1">{#N/A,#N/A,FALSE,"EXPENSE"}</definedName>
    <definedName name="fdsfsdfdsfd" hidden="1">{#N/A,#N/A,FALSE,"EXPENSE"}</definedName>
    <definedName name="FED_TX_ADJ" localSheetId="1">#REF!</definedName>
    <definedName name="FED_TX_ADJ">#REF!</definedName>
    <definedName name="fewrfwerwqerwe" localSheetId="2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fff" localSheetId="2" hidden="1">{#N/A,#N/A,FALSE,"ALLOC"}</definedName>
    <definedName name="ffff" localSheetId="1" hidden="1">{#N/A,#N/A,FALSE,"ALLOC"}</definedName>
    <definedName name="ffff" hidden="1">{#N/A,#N/A,FALSE,"ALLOC"}</definedName>
    <definedName name="FGC" localSheetId="1">#REF!</definedName>
    <definedName name="FGC">#REF!</definedName>
    <definedName name="fgdfgdzfxczv" localSheetId="2" hidden="1">{#N/A,#N/A,FALSE,"EXPENSE"}</definedName>
    <definedName name="fgdfgdzfxczv" localSheetId="1" hidden="1">{#N/A,#N/A,FALSE,"EXPENSE"}</definedName>
    <definedName name="fgdfgdzfxczv" hidden="1">{#N/A,#N/A,FALSE,"EXPENSE"}</definedName>
    <definedName name="fgdfzdsfASFDAS" localSheetId="2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gdfdvcx" localSheetId="2" hidden="1">{#N/A,#N/A,FALSE,"ALLOC"}</definedName>
    <definedName name="fgdgdfdvcx" localSheetId="1" hidden="1">{#N/A,#N/A,FALSE,"ALLOC"}</definedName>
    <definedName name="fgdgdfdvcx" hidden="1">{#N/A,#N/A,FALSE,"ALLOC"}</definedName>
    <definedName name="fgdsfasdfscc" localSheetId="2" hidden="1">{#N/A,#N/A,FALSE,"ALLOC"}</definedName>
    <definedName name="fgdsfasdfscc" localSheetId="1" hidden="1">{#N/A,#N/A,FALSE,"ALLOC"}</definedName>
    <definedName name="fgdsfasdfscc" hidden="1">{#N/A,#N/A,FALSE,"ALLOC"}</definedName>
    <definedName name="fgdsfdsfd" localSheetId="2" hidden="1">{#N/A,#N/A,FALSE,"EXPENSE"}</definedName>
    <definedName name="fgdsfdsfd" localSheetId="1" hidden="1">{#N/A,#N/A,FALSE,"EXPENSE"}</definedName>
    <definedName name="fgdsfdsfd" hidden="1">{#N/A,#N/A,FALSE,"EXPENSE"}</definedName>
    <definedName name="fhfgdgdg" localSheetId="2" hidden="1">{#N/A,#N/A,FALSE,"EXPENSE"}</definedName>
    <definedName name="fhfgdgdg" localSheetId="1" hidden="1">{#N/A,#N/A,FALSE,"EXPENSE"}</definedName>
    <definedName name="fhfgdgdg" hidden="1">{#N/A,#N/A,FALSE,"EXPENSE"}</definedName>
    <definedName name="fhfhfhfg" localSheetId="2" hidden="1">{#N/A,#N/A,FALSE,"EXPENSE"}</definedName>
    <definedName name="fhfhfhfg" localSheetId="1" hidden="1">{#N/A,#N/A,FALSE,"EXPENSE"}</definedName>
    <definedName name="fhfhfhfg" hidden="1">{#N/A,#N/A,FALSE,"EXPENSE"}</definedName>
    <definedName name="fhgfdgdzfcxvcx" localSheetId="2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ILENAME" localSheetId="1">#REF!</definedName>
    <definedName name="FILENAME">#REF!</definedName>
    <definedName name="Filing_Name" localSheetId="1">#REF!</definedName>
    <definedName name="Filing_Name">#REF!</definedName>
    <definedName name="financ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NI_ADJ" localSheetId="1">#REF!</definedName>
    <definedName name="FNI_ADJ">#REF!</definedName>
    <definedName name="FORM42_1A" localSheetId="1">#REF!</definedName>
    <definedName name="FORM42_1A">#REF!</definedName>
    <definedName name="FORM42_2A" localSheetId="1">#REF!</definedName>
    <definedName name="FORM42_2A">#REF!</definedName>
    <definedName name="FORM42_3A" localSheetId="1">#REF!</definedName>
    <definedName name="FORM42_3A">#REF!</definedName>
    <definedName name="FORM42_4A" localSheetId="1">#REF!</definedName>
    <definedName name="FORM42_4A">#REF!</definedName>
    <definedName name="Form42_4P_P13" localSheetId="1">#REF!</definedName>
    <definedName name="Form42_4P_P13">#REF!</definedName>
    <definedName name="FORM42_6A" localSheetId="1">#REF!</definedName>
    <definedName name="FORM42_6A">#REF!</definedName>
    <definedName name="FORM42_8A_P1" localSheetId="1">#REF!</definedName>
    <definedName name="FORM42_8A_P1">#REF!</definedName>
    <definedName name="FORM42_8A_P10" localSheetId="1">#REF!</definedName>
    <definedName name="FORM42_8A_P10">#REF!</definedName>
    <definedName name="FORM42_8A_P11" localSheetId="1">#REF!</definedName>
    <definedName name="FORM42_8A_P11">#REF!</definedName>
    <definedName name="FORM42_8A_P12" localSheetId="1">#REF!</definedName>
    <definedName name="FORM42_8A_P12">#REF!</definedName>
    <definedName name="FORM42_8A_P13" localSheetId="1">#REF!</definedName>
    <definedName name="FORM42_8A_P13">#REF!</definedName>
    <definedName name="FORM42_8A_P14" localSheetId="1">#REF!</definedName>
    <definedName name="FORM42_8A_P14">#REF!</definedName>
    <definedName name="FORM42_8A_P15" localSheetId="1">#REF!</definedName>
    <definedName name="FORM42_8A_P15">#REF!</definedName>
    <definedName name="FORM42_8A_P16" localSheetId="1">#REF!</definedName>
    <definedName name="FORM42_8A_P16">#REF!</definedName>
    <definedName name="FORM42_8A_P17" localSheetId="1">#REF!</definedName>
    <definedName name="FORM42_8A_P17">#REF!</definedName>
    <definedName name="FORM42_8A_P18" localSheetId="1">#REF!</definedName>
    <definedName name="FORM42_8A_P18">#REF!</definedName>
    <definedName name="FORM42_8A_P19" localSheetId="1">#REF!</definedName>
    <definedName name="FORM42_8A_P19">#REF!</definedName>
    <definedName name="FORM42_8A_P2" localSheetId="1">#REF!</definedName>
    <definedName name="FORM42_8A_P2">#REF!</definedName>
    <definedName name="FORM42_8A_P20" localSheetId="1">#REF!</definedName>
    <definedName name="FORM42_8A_P20">#REF!</definedName>
    <definedName name="FORM42_8A_P3" localSheetId="1">#REF!</definedName>
    <definedName name="FORM42_8A_P3">#REF!</definedName>
    <definedName name="FORM42_8A_P4" localSheetId="1">#REF!</definedName>
    <definedName name="FORM42_8A_P4">#REF!</definedName>
    <definedName name="FORM42_8A_P5" localSheetId="1">#REF!</definedName>
    <definedName name="FORM42_8A_P5">#REF!</definedName>
    <definedName name="FORM42_8A_P6" localSheetId="1">#REF!</definedName>
    <definedName name="FORM42_8A_P6">#REF!</definedName>
    <definedName name="FORM42_8A_P7" localSheetId="1">#REF!</definedName>
    <definedName name="FORM42_8A_P7">#REF!</definedName>
    <definedName name="FORM42_8A_P8" localSheetId="1">#REF!</definedName>
    <definedName name="FORM42_8A_P8">#REF!</definedName>
    <definedName name="FORM42_8A_P9" localSheetId="1">#REF!</definedName>
    <definedName name="FORM42_8A_P9">#REF!</definedName>
    <definedName name="FPCCAP" localSheetId="1">#REF!</definedName>
    <definedName name="FPCCAP">#REF!</definedName>
    <definedName name="FPSC_Adj_lookup" localSheetId="1">#REF!</definedName>
    <definedName name="FPSC_Adj_lookup">#REF!</definedName>
    <definedName name="freb" localSheetId="2" hidden="1">{#N/A,#N/A,FALSE,"EXPENSE"}</definedName>
    <definedName name="freb" localSheetId="1" hidden="1">{#N/A,#N/A,FALSE,"EXPENSE"}</definedName>
    <definedName name="freb" hidden="1">{#N/A,#N/A,FALSE,"EXPENSE"}</definedName>
    <definedName name="frt" localSheetId="2" hidden="1">{#N/A,#N/A,FALSE,"Aging Summary";#N/A,#N/A,FALSE,"Ratio Analysis";#N/A,#N/A,FALSE,"Test 120 Day Accts";#N/A,#N/A,FALSE,"Tickmarks"}</definedName>
    <definedName name="frt" localSheetId="1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werwerwerfw" localSheetId="2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werfew" localSheetId="2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sadfsdfadfdfwerf" localSheetId="2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fwaerwer" localSheetId="2" hidden="1">{#N/A,#N/A,FALSE,"EXPENSE"}</definedName>
    <definedName name="fsafwaerwer" localSheetId="1" hidden="1">{#N/A,#N/A,FALSE,"EXPENSE"}</definedName>
    <definedName name="fsafwaerwer" hidden="1">{#N/A,#N/A,FALSE,"EXPENSE"}</definedName>
    <definedName name="fsd" localSheetId="2" hidden="1">{#N/A,#N/A,FALSE,"Aging Summary";#N/A,#N/A,FALSE,"Ratio Analysis";#N/A,#N/A,FALSE,"Test 120 Day Accts";#N/A,#N/A,FALSE,"Tickmarks"}</definedName>
    <definedName name="fsd" localSheetId="1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sdfadsfdfd" localSheetId="2" hidden="1">{#N/A,#N/A,FALSE,"EXPENSE"}</definedName>
    <definedName name="fsdfadsfdfd" localSheetId="1" hidden="1">{#N/A,#N/A,FALSE,"EXPENSE"}</definedName>
    <definedName name="fsdfadsfdfd" hidden="1">{#N/A,#N/A,FALSE,"EXPENSE"}</definedName>
    <definedName name="fsdfasdfadsf" localSheetId="2" hidden="1">{#N/A,#N/A,FALSE,"EXPENSE"}</definedName>
    <definedName name="fsdfasdfadsf" localSheetId="1" hidden="1">{#N/A,#N/A,FALSE,"EXPENSE"}</definedName>
    <definedName name="fsdfasdfadsf" hidden="1">{#N/A,#N/A,FALSE,"EXPENSE"}</definedName>
    <definedName name="fsdfdfbfvbcvbb" localSheetId="2" hidden="1">{#N/A,#N/A,FALSE,"ALLOC"}</definedName>
    <definedName name="fsdfdfbfvbcvbb" localSheetId="1" hidden="1">{#N/A,#N/A,FALSE,"ALLOC"}</definedName>
    <definedName name="fsdfdfbfvbcvbb" hidden="1">{#N/A,#N/A,FALSE,"ALLOC"}</definedName>
    <definedName name="fsdfdwfdsf" localSheetId="2" hidden="1">{#N/A,#N/A,FALSE,"EXPENSE"}</definedName>
    <definedName name="fsdfdwfdsf" localSheetId="1" hidden="1">{#N/A,#N/A,FALSE,"EXPENSE"}</definedName>
    <definedName name="fsdfdwfdsf" hidden="1">{#N/A,#N/A,FALSE,"EXPENSE"}</definedName>
    <definedName name="fsgrhghj" localSheetId="2" hidden="1">{#N/A,#N/A,FALSE,"ALLOC"}</definedName>
    <definedName name="fsgrhghj" localSheetId="1" hidden="1">{#N/A,#N/A,FALSE,"ALLOC"}</definedName>
    <definedName name="fsgrhghj" hidden="1">{#N/A,#N/A,FALSE,"ALLOC"}</definedName>
    <definedName name="ftyrtdrt" localSheetId="2" hidden="1">{#N/A,#N/A,FALSE,"ALLOC"}</definedName>
    <definedName name="ftyrtdrt" localSheetId="1" hidden="1">{#N/A,#N/A,FALSE,"ALLOC"}</definedName>
    <definedName name="ftyrtdrt" hidden="1">{#N/A,#N/A,FALSE,"ALLOC"}</definedName>
    <definedName name="FUNC_ALLOCS_CS" localSheetId="1">#REF!</definedName>
    <definedName name="FUNC_ALLOCS_CS">#REF!</definedName>
    <definedName name="FUNC_ALLOCS_CSIS" localSheetId="1">#REF!</definedName>
    <definedName name="FUNC_ALLOCS_CSIS">#REF!</definedName>
    <definedName name="FUNC_ALLOCS_GSD" localSheetId="1">#REF!</definedName>
    <definedName name="FUNC_ALLOCS_GSD">#REF!</definedName>
    <definedName name="FUNC_ALLOCS_GSND" localSheetId="1">#REF!</definedName>
    <definedName name="FUNC_ALLOCS_GSND">#REF!</definedName>
    <definedName name="FUNC_ALLOCS_GSND100LF" localSheetId="1">#REF!</definedName>
    <definedName name="FUNC_ALLOCS_GSND100LF">#REF!</definedName>
    <definedName name="FUNC_ALLOCS_IS" localSheetId="1">#REF!</definedName>
    <definedName name="FUNC_ALLOCS_IS">#REF!</definedName>
    <definedName name="FUNC_ALLOCS_LS" localSheetId="1">#REF!</definedName>
    <definedName name="FUNC_ALLOCS_LS">#REF!</definedName>
    <definedName name="FUNC_ALLOCS_RETAIL" localSheetId="1">#REF!</definedName>
    <definedName name="FUNC_ALLOCS_RETAIL">#REF!</definedName>
    <definedName name="FUNC_ALLOCS_RS" localSheetId="1">#REF!</definedName>
    <definedName name="FUNC_ALLOCS_RS">#REF!</definedName>
    <definedName name="G" localSheetId="1">#REF!</definedName>
    <definedName name="G">#REF!</definedName>
    <definedName name="gbdfgdfdfzvc" localSheetId="2" hidden="1">{#N/A,#N/A,FALSE,"ALLOC"}</definedName>
    <definedName name="gbdfgdfdfzvc" localSheetId="1" hidden="1">{#N/A,#N/A,FALSE,"ALLOC"}</definedName>
    <definedName name="gbdfgdfdfzvc" hidden="1">{#N/A,#N/A,FALSE,"ALLOC"}</definedName>
    <definedName name="gbdfgzdfvvc" localSheetId="2" hidden="1">{#N/A,#N/A,FALSE,"EXPENSE"}</definedName>
    <definedName name="gbdfgzdfvvc" localSheetId="1" hidden="1">{#N/A,#N/A,FALSE,"EXPENSE"}</definedName>
    <definedName name="gbdfgzdfvvc" hidden="1">{#N/A,#N/A,FALSE,"EXPENSE"}</definedName>
    <definedName name="gdfgdvzxcvc" localSheetId="2" hidden="1">{#N/A,#N/A,FALSE,"EXPENSE"}</definedName>
    <definedName name="gdfgdvzxcvc" localSheetId="1" hidden="1">{#N/A,#N/A,FALSE,"EXPENSE"}</definedName>
    <definedName name="gdfgdvzxcvc" hidden="1">{#N/A,#N/A,FALSE,"EXPENSE"}</definedName>
    <definedName name="gdfgdzfdzfvxzc" localSheetId="2" hidden="1">{#N/A,#N/A,FALSE,"ALLOC"}</definedName>
    <definedName name="gdfgdzfdzfvxzc" localSheetId="1" hidden="1">{#N/A,#N/A,FALSE,"ALLOC"}</definedName>
    <definedName name="gdfgdzfdzfvxzc" hidden="1">{#N/A,#N/A,FALSE,"ALLOC"}</definedName>
    <definedName name="gdfgfbcvbcv" localSheetId="2" hidden="1">{#N/A,#N/A,FALSE,"EXPENSE"}</definedName>
    <definedName name="gdfgfbcvbcv" localSheetId="1" hidden="1">{#N/A,#N/A,FALSE,"EXPENSE"}</definedName>
    <definedName name="gdfgfbcvbcv" hidden="1">{#N/A,#N/A,FALSE,"EXPENSE"}</definedName>
    <definedName name="gdfgfvcxvcx" localSheetId="2" hidden="1">{#N/A,#N/A,FALSE,"ALLOC"}</definedName>
    <definedName name="gdfgfvcxvcx" localSheetId="1" hidden="1">{#N/A,#N/A,FALSE,"ALLOC"}</definedName>
    <definedName name="gdfgfvcxvcx" hidden="1">{#N/A,#N/A,FALSE,"ALLOC"}</definedName>
    <definedName name="gdgddgd" localSheetId="2" hidden="1">{#N/A,#N/A,FALSE,"EXPENSE"}</definedName>
    <definedName name="gdgddgd" localSheetId="1" hidden="1">{#N/A,#N/A,FALSE,"EXPENSE"}</definedName>
    <definedName name="gdgddgd" hidden="1">{#N/A,#N/A,FALSE,"EXPENSE"}</definedName>
    <definedName name="gdsfgdcvcx" localSheetId="2" hidden="1">{#N/A,#N/A,FALSE,"EXPENSE"}</definedName>
    <definedName name="gdsfgdcvcx" localSheetId="1" hidden="1">{#N/A,#N/A,FALSE,"EXPENSE"}</definedName>
    <definedName name="gdsfgdcvcx" hidden="1">{#N/A,#N/A,FALSE,"EXPENSE"}</definedName>
    <definedName name="gdsfgdfvgzcxvcxz" localSheetId="2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gdfvcxvxc" localSheetId="2" hidden="1">{#N/A,#N/A,FALSE,"EXPENSE"}</definedName>
    <definedName name="gdsgdfvcxvxc" localSheetId="1" hidden="1">{#N/A,#N/A,FALSE,"EXPENSE"}</definedName>
    <definedName name="gdsgdfvcxvxc" hidden="1">{#N/A,#N/A,FALSE,"EXPENSE"}</definedName>
    <definedName name="gfgsdftesrt" localSheetId="2" hidden="1">{#N/A,#N/A,FALSE,"EXPENSE"}</definedName>
    <definedName name="gfgsdftesrt" localSheetId="1" hidden="1">{#N/A,#N/A,FALSE,"EXPENSE"}</definedName>
    <definedName name="gfgsdftesrt" hidden="1">{#N/A,#N/A,FALSE,"EXPENSE"}</definedName>
    <definedName name="gfhbgfggbvcvcx" localSheetId="2" hidden="1">{#N/A,#N/A,FALSE,"EXPENSE"}</definedName>
    <definedName name="gfhbgfggbvcvcx" localSheetId="1" hidden="1">{#N/A,#N/A,FALSE,"EXPENSE"}</definedName>
    <definedName name="gfhbgfggbvcvcx" hidden="1">{#N/A,#N/A,FALSE,"EXPENSE"}</definedName>
    <definedName name="gfhfgfbcvcv" localSheetId="2" hidden="1">{#N/A,#N/A,FALSE,"EXPENSE"}</definedName>
    <definedName name="gfhfgfbcvcv" localSheetId="1" hidden="1">{#N/A,#N/A,FALSE,"EXPENSE"}</definedName>
    <definedName name="gfhfgfbcvcv" hidden="1">{#N/A,#N/A,FALSE,"EXPENSE"}</definedName>
    <definedName name="gfhfxcxvcxzv" localSheetId="2" hidden="1">{#N/A,#N/A,FALSE,"EXPENSE"}</definedName>
    <definedName name="gfhfxcxvcxzv" localSheetId="1" hidden="1">{#N/A,#N/A,FALSE,"EXPENSE"}</definedName>
    <definedName name="gfhfxcxvcxzv" hidden="1">{#N/A,#N/A,FALSE,"EXPENSE"}</definedName>
    <definedName name="gfhsdzfzasdfSAF" localSheetId="2" hidden="1">{#N/A,#N/A,FALSE,"ALLOC"}</definedName>
    <definedName name="gfhsdzfzasdfSAF" localSheetId="1" hidden="1">{#N/A,#N/A,FALSE,"ALLOC"}</definedName>
    <definedName name="gfhsdzfzasdfSAF" hidden="1">{#N/A,#N/A,FALSE,"ALLOC"}</definedName>
    <definedName name="gfhshyghgf" localSheetId="2" hidden="1">{#N/A,#N/A,FALSE,"EXPENSE"}</definedName>
    <definedName name="gfhshyghgf" localSheetId="1" hidden="1">{#N/A,#N/A,FALSE,"EXPENSE"}</definedName>
    <definedName name="gfhshyghgf" hidden="1">{#N/A,#N/A,FALSE,"EXPENSE"}</definedName>
    <definedName name="gfnhsfgdzvc" localSheetId="2" hidden="1">{#N/A,#N/A,FALSE,"ALLOC"}</definedName>
    <definedName name="gfnhsfgdzvc" localSheetId="1" hidden="1">{#N/A,#N/A,FALSE,"ALLOC"}</definedName>
    <definedName name="gfnhsfgdzvc" hidden="1">{#N/A,#N/A,FALSE,"ALLOC"}</definedName>
    <definedName name="gfsgesrwerwer" localSheetId="2" hidden="1">{#N/A,#N/A,FALSE,"EXPENSE"}</definedName>
    <definedName name="gfsgesrwerwer" localSheetId="1" hidden="1">{#N/A,#N/A,FALSE,"EXPENSE"}</definedName>
    <definedName name="gfsgesrwerwer" hidden="1">{#N/A,#N/A,FALSE,"EXPENSE"}</definedName>
    <definedName name="gggg" localSheetId="2" hidden="1">{#N/A,#N/A,FALSE,"EXPENSE"}</definedName>
    <definedName name="gggg" localSheetId="1" hidden="1">{#N/A,#N/A,FALSE,"EXPENSE"}</definedName>
    <definedName name="gggg" hidden="1">{#N/A,#N/A,FALSE,"EXPENSE"}</definedName>
    <definedName name="ggggg" localSheetId="2" hidden="1">{#N/A,#N/A,FALSE,"EXPENSE"}</definedName>
    <definedName name="ggggg" localSheetId="1" hidden="1">{#N/A,#N/A,FALSE,"EXPENSE"}</definedName>
    <definedName name="ggggg" hidden="1">{#N/A,#N/A,FALSE,"EXPENSE"}</definedName>
    <definedName name="gggggg" localSheetId="2" hidden="1">{#N/A,#N/A,FALSE,"EXPENSE"}</definedName>
    <definedName name="gggggg" localSheetId="1" hidden="1">{#N/A,#N/A,FALSE,"EXPENSE"}</definedName>
    <definedName name="gggggg" hidden="1">{#N/A,#N/A,FALSE,"EXPENSE"}</definedName>
    <definedName name="ghsfgdszfzsdf" localSheetId="2" hidden="1">{#N/A,#N/A,FALSE,"EXPENSE"}</definedName>
    <definedName name="ghsfgdszfzsdf" localSheetId="1" hidden="1">{#N/A,#N/A,FALSE,"EXPENSE"}</definedName>
    <definedName name="ghsfgdszfzsdf" hidden="1">{#N/A,#N/A,FALSE,"EXPENSE"}</definedName>
    <definedName name="gretertertert" localSheetId="2" hidden="1">{#N/A,#N/A,FALSE,"EXPENSE"}</definedName>
    <definedName name="gretertertert" localSheetId="1" hidden="1">{#N/A,#N/A,FALSE,"EXPENSE"}</definedName>
    <definedName name="gretertertert" hidden="1">{#N/A,#N/A,FALSE,"EXPENSE"}</definedName>
    <definedName name="gsdfgdzcvzcxvc" localSheetId="2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fzdvcxz" localSheetId="2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zsdfzsdcs" localSheetId="2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fdgzdfcxv" localSheetId="2" hidden="1">{#N/A,#N/A,FALSE,"EXPENSE"}</definedName>
    <definedName name="gsfdgzdfcxv" localSheetId="1" hidden="1">{#N/A,#N/A,FALSE,"EXPENSE"}</definedName>
    <definedName name="gsfdgzdfcxv" hidden="1">{#N/A,#N/A,FALSE,"EXPENSE"}</definedName>
    <definedName name="H" localSheetId="1">#REF!</definedName>
    <definedName name="H">#REF!</definedName>
    <definedName name="hfgdfdcvc" localSheetId="2" hidden="1">{#N/A,#N/A,FALSE,"EXPENSE"}</definedName>
    <definedName name="hfgdfdcvc" localSheetId="1" hidden="1">{#N/A,#N/A,FALSE,"EXPENSE"}</definedName>
    <definedName name="hfgdfdcvc" hidden="1">{#N/A,#N/A,FALSE,"EXPENSE"}</definedName>
    <definedName name="hgfhngfvbvcb" localSheetId="2" hidden="1">{#N/A,#N/A,FALSE,"EXPENSE"}</definedName>
    <definedName name="hgfhngfvbvcb" localSheetId="1" hidden="1">{#N/A,#N/A,FALSE,"EXPENSE"}</definedName>
    <definedName name="hgfhngfvbvcb" hidden="1">{#N/A,#N/A,FALSE,"EXPENSE"}</definedName>
    <definedName name="hgfhsfdgadgfzdv" localSheetId="2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hfdghfgh" localSheetId="2" hidden="1">{#N/A,#N/A,FALSE,"EXPENSE"}</definedName>
    <definedName name="hghfdghfgh" localSheetId="1" hidden="1">{#N/A,#N/A,FALSE,"EXPENSE"}</definedName>
    <definedName name="hghfdghfgh" hidden="1">{#N/A,#N/A,FALSE,"EXPENSE"}</definedName>
    <definedName name="hgsfdgdzgfdszfds" localSheetId="2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hfghfh" localSheetId="2" hidden="1">{#N/A,#N/A,FALSE,"EXPENSE"}</definedName>
    <definedName name="hhfghfh" localSheetId="1" hidden="1">{#N/A,#N/A,FALSE,"EXPENSE"}</definedName>
    <definedName name="hhfghfh" hidden="1">{#N/A,#N/A,FALSE,"EXPENSE"}</definedName>
    <definedName name="hhgbvxcv" localSheetId="2" hidden="1">{#N/A,#N/A,FALSE,"EXPENSE"}</definedName>
    <definedName name="hhgbvxcv" localSheetId="1" hidden="1">{#N/A,#N/A,FALSE,"EXPENSE"}</definedName>
    <definedName name="hhgbvxcv" hidden="1">{#N/A,#N/A,FALSE,"EXPENSE"}</definedName>
    <definedName name="hhh" localSheetId="2" hidden="1">{#N/A,#N/A,FALSE,"Assessment";#N/A,#N/A,FALSE,"Staffing";#N/A,#N/A,FALSE,"Hires";#N/A,#N/A,FALSE,"Assumptions"}</definedName>
    <definedName name="hhh" localSheetId="1" hidden="1">{#N/A,#N/A,FALSE,"Assessment";#N/A,#N/A,FALSE,"Staffing";#N/A,#N/A,FALSE,"Hires";#N/A,#N/A,FALSE,"Assumptions"}</definedName>
    <definedName name="hhh" hidden="1">{#N/A,#N/A,FALSE,"Assessment";#N/A,#N/A,FALSE,"Staffing";#N/A,#N/A,FALSE,"Hires";#N/A,#N/A,FALSE,"Assumptions"}</definedName>
    <definedName name="hhhh" localSheetId="2" hidden="1">{#N/A,#N/A,FALSE,"EXPENSE"}</definedName>
    <definedName name="hhhh" localSheetId="1" hidden="1">{#N/A,#N/A,FALSE,"EXPENSE"}</definedName>
    <definedName name="hhhh" hidden="1">{#N/A,#N/A,FALSE,"EXPENSE"}</definedName>
    <definedName name="hhhhh" localSheetId="2" hidden="1">{#N/A,#N/A,FALSE,"ALLOC"}</definedName>
    <definedName name="hhhhh" localSheetId="1" hidden="1">{#N/A,#N/A,FALSE,"ALLOC"}</definedName>
    <definedName name="hhhhh" hidden="1">{#N/A,#N/A,FALSE,"ALLOC"}</definedName>
    <definedName name="hjgfhgfhgf" localSheetId="2" hidden="1">{#N/A,#N/A,FALSE,"EXPENSE"}</definedName>
    <definedName name="hjgfhgfhgf" localSheetId="1" hidden="1">{#N/A,#N/A,FALSE,"EXPENSE"}</definedName>
    <definedName name="hjgfhgfhgf" hidden="1">{#N/A,#N/A,FALSE,"EXPENSE"}</definedName>
    <definedName name="hnftgszdgfzsdfv" localSheetId="2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otel_List" localSheetId="1">#REF!</definedName>
    <definedName name="Hotel_List">#REF!</definedName>
    <definedName name="HOURS" localSheetId="1">#REF!</definedName>
    <definedName name="HOURS">#REF!</definedName>
    <definedName name="Hours_Yr1" localSheetId="1">#REF!</definedName>
    <definedName name="Hours_Yr1">#REF!</definedName>
    <definedName name="Hours_Yr2" localSheetId="1">#REF!</definedName>
    <definedName name="Hours_Yr2">#REF!</definedName>
    <definedName name="Hours_Yr3" localSheetId="1">#REF!</definedName>
    <definedName name="Hours_Yr3">#REF!</definedName>
    <definedName name="Hours_Yr4" localSheetId="1">#REF!</definedName>
    <definedName name="Hours_Yr4">#REF!</definedName>
    <definedName name="Hours_Yr5" localSheetId="1">#REF!</definedName>
    <definedName name="Hours_Yr5">#REF!</definedName>
    <definedName name="hshgsgfgdfg" localSheetId="2" hidden="1">{#N/A,#N/A,FALSE,"ALLOC"}</definedName>
    <definedName name="hshgsgfgdfg" localSheetId="1" hidden="1">{#N/A,#N/A,FALSE,"ALLOC"}</definedName>
    <definedName name="hshgsgfgdfg" hidden="1">{#N/A,#N/A,FALSE,"ALLOC"}</definedName>
    <definedName name="HTML_CodePage" hidden="1">1252</definedName>
    <definedName name="HTML_Control" localSheetId="2" hidden="1">{"'Sheet1'!$A$1:$I$89"}</definedName>
    <definedName name="HTML_Control" localSheetId="1" hidden="1">{"'Sheet1'!$A$1:$I$89"}</definedName>
    <definedName name="HTML_Control" hidden="1">{"'Sheet1'!$A$1:$I$89"}</definedName>
    <definedName name="html_control1" localSheetId="2" hidden="1">{"'Sheet1'!$A$1:$I$89"}</definedName>
    <definedName name="html_control1" localSheetId="1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localSheetId="2" hidden="1">{#N/A,#N/A,FALSE,"EXPENSE"}</definedName>
    <definedName name="htyrtyfghfg" localSheetId="1" hidden="1">{#N/A,#N/A,FALSE,"EXPENSE"}</definedName>
    <definedName name="htyrtyfghfg" hidden="1">{#N/A,#N/A,FALSE,"EXPENSE"}</definedName>
    <definedName name="ID_sorted" localSheetId="1">#REF!</definedName>
    <definedName name="ID_sorted">#REF!</definedName>
    <definedName name="iiittuty" localSheetId="2" hidden="1">{#N/A,#N/A,FALSE,"EXPENSE"}</definedName>
    <definedName name="iiittuty" localSheetId="1" hidden="1">{#N/A,#N/A,FALSE,"EXPENSE"}</definedName>
    <definedName name="iiittuty" hidden="1">{#N/A,#N/A,FALSE,"EXPENSE"}</definedName>
    <definedName name="IND_09" localSheetId="1">#REF!</definedName>
    <definedName name="IND_09">#REF!</definedName>
    <definedName name="INPUT" localSheetId="1">#REF!</definedName>
    <definedName name="INPUT">#REF!</definedName>
    <definedName name="INPUT2" localSheetId="1">#REF!</definedName>
    <definedName name="INPUT2">#REF!</definedName>
    <definedName name="INT_TAX_DEF" localSheetId="1">#REF!</definedName>
    <definedName name="INT_TAX_DEF">#REF!</definedName>
    <definedName name="INT_TAX_DEF2" localSheetId="1">#REF!</definedName>
    <definedName name="INT_TAX_DEF2">#REF!</definedName>
    <definedName name="InterestSynch" localSheetId="1">#REF!</definedName>
    <definedName name="InterestSynch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2" hidden="1">{#N/A,#N/A,FALSE,"Aging Summary";#N/A,#N/A,FALSE,"Ratio Analysis";#N/A,#N/A,FALSE,"Test 120 Day Accts";#N/A,#N/A,FALSE,"Tickmarks"}</definedName>
    <definedName name="iu" localSheetId="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iuiyiiyi" localSheetId="2" hidden="1">{#N/A,#N/A,FALSE,"EXPENSE"}</definedName>
    <definedName name="iuiyiiyi" localSheetId="1" hidden="1">{#N/A,#N/A,FALSE,"EXPENSE"}</definedName>
    <definedName name="iuiyiiyi" hidden="1">{#N/A,#N/A,FALSE,"EXPENSE"}</definedName>
    <definedName name="iutyutytyu" localSheetId="2" hidden="1">{#N/A,#N/A,FALSE,"EXPENSE"}</definedName>
    <definedName name="iutyutytyu" localSheetId="1" hidden="1">{#N/A,#N/A,FALSE,"EXPENSE"}</definedName>
    <definedName name="iutyutytyu" hidden="1">{#N/A,#N/A,FALSE,"EXPENSE"}</definedName>
    <definedName name="JE_REV_ADJ" localSheetId="1">#REF!</definedName>
    <definedName name="JE_REV_ADJ">#REF!</definedName>
    <definedName name="jgjddd" localSheetId="2" hidden="1">{#N/A,#N/A,FALSE,"EXPENSE"}</definedName>
    <definedName name="jgjddd" localSheetId="1" hidden="1">{#N/A,#N/A,FALSE,"EXPENSE"}</definedName>
    <definedName name="jgjddd" hidden="1">{#N/A,#N/A,FALSE,"EXPENSE"}</definedName>
    <definedName name="jgjfgjghj" localSheetId="2" hidden="1">{#N/A,#N/A,FALSE,"EXPENSE"}</definedName>
    <definedName name="jgjfgjghj" localSheetId="1" hidden="1">{#N/A,#N/A,FALSE,"EXPENSE"}</definedName>
    <definedName name="jgjfgjghj" hidden="1">{#N/A,#N/A,FALSE,"EXPENSE"}</definedName>
    <definedName name="jgjghfhd" localSheetId="2" hidden="1">{#N/A,#N/A,FALSE,"EXPENSE"}</definedName>
    <definedName name="jgjghfhd" localSheetId="1" hidden="1">{#N/A,#N/A,FALSE,"EXPENSE"}</definedName>
    <definedName name="jgjghfhd" hidden="1">{#N/A,#N/A,FALSE,"EXPENSE"}</definedName>
    <definedName name="jgjythfg" localSheetId="2" hidden="1">{#N/A,#N/A,FALSE,"EXPENSE"}</definedName>
    <definedName name="jgjythfg" localSheetId="1" hidden="1">{#N/A,#N/A,FALSE,"EXPENSE"}</definedName>
    <definedName name="jgjythfg" hidden="1">{#N/A,#N/A,FALSE,"EXPENSE"}</definedName>
    <definedName name="jj" localSheetId="2" hidden="1">{"Page 1",#N/A,FALSE,"Sheet1";"Page 2",#N/A,FALSE,"Sheet1"}</definedName>
    <definedName name="jj" localSheetId="1" hidden="1">{"Page 1",#N/A,FALSE,"Sheet1";"Page 2",#N/A,FALSE,"Sheet1"}</definedName>
    <definedName name="jj" hidden="1">{"Page 1",#N/A,FALSE,"Sheet1";"Page 2",#N/A,FALSE,"Sheet1"}</definedName>
    <definedName name="jjj" localSheetId="2" hidden="1">{#N/A,#N/A,FALSE,"Assessment";#N/A,#N/A,FALSE,"Staffing";#N/A,#N/A,FALSE,"Hires";#N/A,#N/A,FALSE,"Assumptions"}</definedName>
    <definedName name="jjj" localSheetId="1" hidden="1">{#N/A,#N/A,FALSE,"Assessment";#N/A,#N/A,FALSE,"Staffing";#N/A,#N/A,FALSE,"Hires";#N/A,#N/A,FALSE,"Assumptions"}</definedName>
    <definedName name="jjj" hidden="1">{#N/A,#N/A,FALSE,"Assessment";#N/A,#N/A,FALSE,"Staffing";#N/A,#N/A,FALSE,"Hires";#N/A,#N/A,FALSE,"Assumptions"}</definedName>
    <definedName name="jjjj" localSheetId="2" hidden="1">{#N/A,#N/A,FALSE,"EXPENSE"}</definedName>
    <definedName name="jjjj" localSheetId="1" hidden="1">{#N/A,#N/A,FALSE,"EXPENSE"}</definedName>
    <definedName name="jjjj" hidden="1">{#N/A,#N/A,FALSE,"EXPENSE"}</definedName>
    <definedName name="jjjjjjjj" localSheetId="2" hidden="1">OFFSET('MFR A-3 2025'!CompRange1Main,9,0,COUNTA('MFR A-3 2025'!CompRange1Main)-COUNTA(#REF!),1)</definedName>
    <definedName name="jjjjjjjj" localSheetId="1" hidden="1">OFFSET('MFR A-3 2026'!CompRange1Main,9,0,COUNTA('MFR A-3 2026'!CompRange1Main)-COUNTA(#REF!),1)</definedName>
    <definedName name="jjjjjjjj" hidden="1">OFFSET(CompRange1Main,9,0,COUNTA(CompRange1Main)-COUNTA(#REF!),1)</definedName>
    <definedName name="jnhjhjggh" localSheetId="2" hidden="1">{#N/A,#N/A,FALSE,"EXPENSE"}</definedName>
    <definedName name="jnhjhjggh" localSheetId="1" hidden="1">{#N/A,#N/A,FALSE,"EXPENSE"}</definedName>
    <definedName name="jnhjhjggh" hidden="1">{#N/A,#N/A,FALSE,"EXPENSE"}</definedName>
    <definedName name="jnmhgjdbcxbvc" localSheetId="2" hidden="1">{#N/A,#N/A,FALSE,"EXPENSE"}</definedName>
    <definedName name="jnmhgjdbcxbvc" localSheetId="1" hidden="1">{#N/A,#N/A,FALSE,"EXPENSE"}</definedName>
    <definedName name="jnmhgjdbcxbvc" hidden="1">{#N/A,#N/A,FALSE,"EXPENSE"}</definedName>
    <definedName name="Joint_owner" localSheetId="1">#REF!</definedName>
    <definedName name="Joint_owner">#REF!</definedName>
    <definedName name="jukyukyujkyjm" localSheetId="2" hidden="1">{#N/A,#N/A,FALSE,"EXPENSE"}</definedName>
    <definedName name="jukyukyujkyjm" localSheetId="1" hidden="1">{#N/A,#N/A,FALSE,"EXPENSE"}</definedName>
    <definedName name="jukyukyujkyjm" hidden="1">{#N/A,#N/A,FALSE,"EXPENSE"}</definedName>
    <definedName name="JURIS" localSheetId="1">#REF!</definedName>
    <definedName name="JURIS">#REF!</definedName>
    <definedName name="juyjghjghjgt" localSheetId="2" hidden="1">{#N/A,#N/A,FALSE,"EXPENSE"}</definedName>
    <definedName name="juyjghjghjgt" localSheetId="1" hidden="1">{#N/A,#N/A,FALSE,"EXPENSE"}</definedName>
    <definedName name="juyjghjghjgt" hidden="1">{#N/A,#N/A,FALSE,"EXPENSE"}</definedName>
    <definedName name="jytuyutyu" localSheetId="2" hidden="1">{#N/A,#N/A,FALSE,"EXPENSE"}</definedName>
    <definedName name="jytuyutyu" localSheetId="1" hidden="1">{#N/A,#N/A,FALSE,"EXPENSE"}</definedName>
    <definedName name="jytuyutyu" hidden="1">{#N/A,#N/A,FALSE,"EXPENSE"}</definedName>
    <definedName name="k" localSheetId="2" hidden="1">{"Page 1",#N/A,FALSE,"Sheet1";"Page 2",#N/A,FALSE,"Sheet1"}</definedName>
    <definedName name="k" localSheetId="1" hidden="1">{"Page 1",#N/A,FALSE,"Sheet1";"Page 2",#N/A,FALSE,"Sheet1"}</definedName>
    <definedName name="k" hidden="1">{"Page 1",#N/A,FALSE,"Sheet1";"Page 2",#N/A,FALSE,"Sheet1"}</definedName>
    <definedName name="K200_A" localSheetId="1">#REF!</definedName>
    <definedName name="K200_A">#REF!</definedName>
    <definedName name="K202_A" localSheetId="1">#REF!</definedName>
    <definedName name="K202_A">#REF!</definedName>
    <definedName name="K204_A" localSheetId="1">#REF!</definedName>
    <definedName name="K204_A">#REF!</definedName>
    <definedName name="K220_A" localSheetId="1">#REF!</definedName>
    <definedName name="K220_A">#REF!</definedName>
    <definedName name="K240_A" localSheetId="1">#REF!</definedName>
    <definedName name="K240_A">#REF!</definedName>
    <definedName name="K242_A" localSheetId="1">#REF!</definedName>
    <definedName name="K242_A">#REF!</definedName>
    <definedName name="K244_A" localSheetId="1">#REF!</definedName>
    <definedName name="K244_A">#REF!</definedName>
    <definedName name="K246_A" localSheetId="1">#REF!</definedName>
    <definedName name="K246_A">#REF!</definedName>
    <definedName name="K248_A" localSheetId="1">#REF!</definedName>
    <definedName name="K248_A">#REF!</definedName>
    <definedName name="K627_A" localSheetId="1">#REF!</definedName>
    <definedName name="K627_A">#REF!</definedName>
    <definedName name="KAW" localSheetId="1" hidden="1">#REF!</definedName>
    <definedName name="KAW" hidden="1">#REF!</definedName>
    <definedName name="kgkgjkghkj" localSheetId="2" hidden="1">{#N/A,#N/A,FALSE,"EXPENSE"}</definedName>
    <definedName name="kgkgjkghkj" localSheetId="1" hidden="1">{#N/A,#N/A,FALSE,"EXPENSE"}</definedName>
    <definedName name="kgkgjkghkj" hidden="1">{#N/A,#N/A,FALSE,"EXPENSE"}</definedName>
    <definedName name="khgkjgkghkhj" localSheetId="2" hidden="1">{#N/A,#N/A,FALSE,"EXPENSE"}</definedName>
    <definedName name="khgkjgkghkhj" localSheetId="1" hidden="1">{#N/A,#N/A,FALSE,"EXPENSE"}</definedName>
    <definedName name="khgkjgkghkhj" hidden="1">{#N/A,#N/A,FALSE,"EXPENSE"}</definedName>
    <definedName name="khkhkhkh" localSheetId="2" hidden="1">{#N/A,#N/A,FALSE,"EXPENSE"}</definedName>
    <definedName name="khkhkhkh" localSheetId="1" hidden="1">{#N/A,#N/A,FALSE,"EXPENSE"}</definedName>
    <definedName name="khkhkhkh" hidden="1">{#N/A,#N/A,FALSE,"EXPENSE"}</definedName>
    <definedName name="kkhkjhkjh" localSheetId="2" hidden="1">{#N/A,#N/A,FALSE,"EXPENSE"}</definedName>
    <definedName name="kkhkjhkjh" localSheetId="1" hidden="1">{#N/A,#N/A,FALSE,"EXPENSE"}</definedName>
    <definedName name="kkhkjhkjh" hidden="1">{#N/A,#N/A,FALSE,"EXPENSE"}</definedName>
    <definedName name="kkk" localSheetId="2" hidden="1">{#N/A,#N/A,FALSE,"Aging Summary";#N/A,#N/A,FALSE,"Ratio Analysis";#N/A,#N/A,FALSE,"Test 120 Day Accts";#N/A,#N/A,FALSE,"Tickmarks"}</definedName>
    <definedName name="kkk" localSheetId="1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kuhgjghjghj" localSheetId="2" hidden="1">{#N/A,#N/A,FALSE,"ALLOC"}</definedName>
    <definedName name="kuhgjghjghj" localSheetId="1" hidden="1">{#N/A,#N/A,FALSE,"ALLOC"}</definedName>
    <definedName name="kuhgjghjghj" hidden="1">{#N/A,#N/A,FALSE,"ALLOC"}</definedName>
    <definedName name="kyukytjgdhfgfd" localSheetId="2" hidden="1">{#N/A,#N/A,FALSE,"EXPENSE"}</definedName>
    <definedName name="kyukytjgdhfgfd" localSheetId="1" hidden="1">{#N/A,#N/A,FALSE,"EXPENSE"}</definedName>
    <definedName name="kyukytjgdhfgfd" hidden="1">{#N/A,#N/A,FALSE,"EXPENSE"}</definedName>
    <definedName name="LABOR_DATA" localSheetId="1">#REF!</definedName>
    <definedName name="LABOR_DATA">#REF!</definedName>
    <definedName name="LIAISON" localSheetId="1">#REF!</definedName>
    <definedName name="LIAISON">#REF!</definedName>
    <definedName name="Lightning2002" localSheetId="1">#REF!</definedName>
    <definedName name="Lightning2002">#REF!</definedName>
    <definedName name="Lightning2003" localSheetId="1">#REF!</definedName>
    <definedName name="Lightning2003">#REF!</definedName>
    <definedName name="Lightning2004" localSheetId="1">#REF!</definedName>
    <definedName name="Lightning2004">#REF!</definedName>
    <definedName name="limcount" hidden="1">1</definedName>
    <definedName name="LineOps2004" localSheetId="1">#REF!</definedName>
    <definedName name="LineOps2004">#REF!</definedName>
    <definedName name="ListOffset" hidden="1">1</definedName>
    <definedName name="lk" localSheetId="2" hidden="1">{#N/A,#N/A,FALSE,"Aging Summary";#N/A,#N/A,FALSE,"Ratio Analysis";#N/A,#N/A,FALSE,"Test 120 Day Accts";#N/A,#N/A,FALSE,"Tickmarks"}</definedName>
    <definedName name="lk" localSheetId="1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fyhjfghfdgdgf" localSheetId="2" hidden="1">{#N/A,#N/A,FALSE,"ALLOC"}</definedName>
    <definedName name="lkfyhjfghfdgdgf" localSheetId="1" hidden="1">{#N/A,#N/A,FALSE,"ALLOC"}</definedName>
    <definedName name="lkfyhjfghfdgdgf" hidden="1">{#N/A,#N/A,FALSE,"ALLOC"}</definedName>
    <definedName name="lkj" localSheetId="2" hidden="1">{#N/A,#N/A,FALSE,"Assessment";#N/A,#N/A,FALSE,"Staffing";#N/A,#N/A,FALSE,"Hires";#N/A,#N/A,FALSE,"Assumptions"}</definedName>
    <definedName name="lkj" localSheetId="1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localSheetId="2" hidden="1">{#N/A,#N/A,FALSE,"Aging Summary";#N/A,#N/A,FALSE,"Ratio Analysis";#N/A,#N/A,FALSE,"Test 120 Day Accts";#N/A,#N/A,FALSE,"Tickmarks"}</definedName>
    <definedName name="lku" localSheetId="1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localSheetId="2" hidden="1">{#N/A,#N/A,FALSE,"Aging Summary";#N/A,#N/A,FALSE,"Ratio Analysis";#N/A,#N/A,FALSE,"Test 120 Day Accts";#N/A,#N/A,FALSE,"Tickmarks"}</definedName>
    <definedName name="ll" localSheetId="1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2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localSheetId="2" hidden="1">{#N/A,#N/A,FALSE,"EXPENSE"}</definedName>
    <definedName name="lllllll" localSheetId="1" hidden="1">{#N/A,#N/A,FALSE,"EXPENSE"}</definedName>
    <definedName name="lllllll" hidden="1">{#N/A,#N/A,FALSE,"EXPENSE"}</definedName>
    <definedName name="llmmn" localSheetId="2" hidden="1">{#N/A,#N/A,FALSE,"EXPENSE"}</definedName>
    <definedName name="llmmn" localSheetId="1" hidden="1">{#N/A,#N/A,FALSE,"EXPENSE"}</definedName>
    <definedName name="llmmn" hidden="1">{#N/A,#N/A,FALSE,"EXPENSE"}</definedName>
    <definedName name="llw" localSheetId="1">#REF!</definedName>
    <definedName name="llw">#REF!</definedName>
    <definedName name="LOAD_GROWTH_PROJECTS2003" localSheetId="1">#REF!</definedName>
    <definedName name="LOAD_GROWTH_PROJECTS2003">#REF!</definedName>
    <definedName name="LOAD_GROWTH_PROJECTS2004" localSheetId="1">#REF!</definedName>
    <definedName name="LOAD_GROWTH_PROJECTS2004">#REF!</definedName>
    <definedName name="LoadGrowth" localSheetId="1">#REF!</definedName>
    <definedName name="LoadGrowth">#REF!</definedName>
    <definedName name="LOBBYING" localSheetId="1">#REF!</definedName>
    <definedName name="LOBBYING">#REF!</definedName>
    <definedName name="LRC" localSheetId="1">#REF!</definedName>
    <definedName name="LRC">#REF!</definedName>
    <definedName name="LRC_Costs" localSheetId="1">#REF!</definedName>
    <definedName name="LRC_Costs">#REF!</definedName>
    <definedName name="m" localSheetId="2" hidden="1">{"Page 1",#N/A,FALSE,"Sheet1";"Page 2",#N/A,FALSE,"Sheet1"}</definedName>
    <definedName name="m" localSheetId="1" hidden="1">{"Page 1",#N/A,FALSE,"Sheet1";"Page 2",#N/A,FALSE,"Sheet1"}</definedName>
    <definedName name="m" hidden="1">{"Page 1",#N/A,FALSE,"Sheet1";"Page 2",#N/A,FALSE,"Sheet1"}</definedName>
    <definedName name="M_PlaceofPath" hidden="1">"F:\HDEMOTT\DATA\vdf\amt_vdf.xls"</definedName>
    <definedName name="Map" localSheetId="1">#REF!</definedName>
    <definedName name="Map">#REF!</definedName>
    <definedName name="MapJobTypes" localSheetId="1">#REF!</definedName>
    <definedName name="MapJobTypes">#REF!</definedName>
    <definedName name="May1Forecast" localSheetId="2" hidden="1">{"Page 1",#N/A,FALSE,"Sheet1";"Page 2",#N/A,FALSE,"Sheet1"}</definedName>
    <definedName name="May1Forecast" localSheetId="1" hidden="1">{"Page 1",#N/A,FALSE,"Sheet1";"Page 2",#N/A,FALSE,"Sheet1"}</definedName>
    <definedName name="May1Forecast" hidden="1">{"Page 1",#N/A,FALSE,"Sheet1";"Page 2",#N/A,FALSE,"Sheet1"}</definedName>
    <definedName name="MayForecast" localSheetId="2" hidden="1">{"Page 1",#N/A,FALSE,"Sheet1";"Page 2",#N/A,FALSE,"Sheet1"}</definedName>
    <definedName name="MayForecast" localSheetId="1" hidden="1">{"Page 1",#N/A,FALSE,"Sheet1";"Page 2",#N/A,FALSE,"Sheet1"}</definedName>
    <definedName name="MayForecast" hidden="1">{"Page 1",#N/A,FALSE,"Sheet1";"Page 2",#N/A,FALSE,"Sheet1"}</definedName>
    <definedName name="MenuItem.Caption">"RE2B - Budget Employee Headcount"</definedName>
    <definedName name="MeterReading2004" localSheetId="1">#REF!</definedName>
    <definedName name="MeterReading2004">#REF!</definedName>
    <definedName name="Meters_Transformers2004" localSheetId="1">#REF!</definedName>
    <definedName name="Meters_Transformers2004">#REF!</definedName>
    <definedName name="MFR_PP" localSheetId="1">#REF!</definedName>
    <definedName name="MFR_PP">#REF!</definedName>
    <definedName name="Mis" localSheetId="1">#REF!</definedName>
    <definedName name="Mis">#REF!</definedName>
    <definedName name="misc" localSheetId="1" hidden="1">#REF!</definedName>
    <definedName name="misc" hidden="1">#REF!</definedName>
    <definedName name="misc3" localSheetId="1" hidden="1">#REF!</definedName>
    <definedName name="misc3" hidden="1">#REF!</definedName>
    <definedName name="misc4" localSheetId="1" hidden="1">#REF!</definedName>
    <definedName name="misc4" hidden="1">#REF!</definedName>
    <definedName name="mmmmmmmm" localSheetId="2" hidden="1">{#N/A,#N/A,FALSE,"EXPENSE"}</definedName>
    <definedName name="mmmmmmmm" localSheetId="1" hidden="1">{#N/A,#N/A,FALSE,"EXPENSE"}</definedName>
    <definedName name="mmmmmmmm" hidden="1">{#N/A,#N/A,FALSE,"EXPENSE"}</definedName>
    <definedName name="mn" localSheetId="2" hidden="1">{#N/A,#N/A,FALSE,"Aging Summary";#N/A,#N/A,FALSE,"Ratio Analysis";#N/A,#N/A,FALSE,"Test 120 Day Accts";#N/A,#N/A,FALSE,"Tickmarks"}</definedName>
    <definedName name="mn" localSheetId="1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hngfxvbcvx" localSheetId="2" hidden="1">{#N/A,#N/A,FALSE,"EXPENSE"}</definedName>
    <definedName name="mnhngfxvbcvx" localSheetId="1" hidden="1">{#N/A,#N/A,FALSE,"EXPENSE"}</definedName>
    <definedName name="mnhngfxvbcvx" hidden="1">{#N/A,#N/A,FALSE,"EXPENSE"}</definedName>
    <definedName name="MONTHS">#N/A</definedName>
    <definedName name="mypassword" hidden="1">"chuck"</definedName>
    <definedName name="n" localSheetId="2" hidden="1">{"Page 1",#N/A,FALSE,"Sheet1";"Page 2",#N/A,FALSE,"Sheet1"}</definedName>
    <definedName name="n" localSheetId="1" hidden="1">{"Page 1",#N/A,FALSE,"Sheet1";"Page 2",#N/A,FALSE,"Sheet1"}</definedName>
    <definedName name="n" hidden="1">{"Page 1",#N/A,FALSE,"Sheet1";"Page 2",#N/A,FALSE,"Sheet1"}</definedName>
    <definedName name="new" localSheetId="2" hidden="1">{#N/A,#N/A,FALSE,"EXPENSE"}</definedName>
    <definedName name="new" localSheetId="1" hidden="1">{#N/A,#N/A,FALSE,"EXPENSE"}</definedName>
    <definedName name="new" hidden="1">{#N/A,#N/A,FALSE,"EXPENSE"}</definedName>
    <definedName name="New_Customer_Units" localSheetId="1">#REF!</definedName>
    <definedName name="New_Customer_Units">#REF!</definedName>
    <definedName name="NEW_CUSTOMER_WORK2003" localSheetId="1">#REF!</definedName>
    <definedName name="NEW_CUSTOMER_WORK2003">#REF!</definedName>
    <definedName name="NEW_CUSTOMER_WORK2004" localSheetId="1">#REF!</definedName>
    <definedName name="NEW_CUSTOMER_WORK2004">#REF!</definedName>
    <definedName name="NewProject" localSheetId="1">#REF!</definedName>
    <definedName name="NewProject">#REF!</definedName>
    <definedName name="NFIP" localSheetId="1">#REF!</definedName>
    <definedName name="NFIP">#REF!</definedName>
    <definedName name="nghmndghbfdxgfd" localSheetId="2" hidden="1">{#N/A,#N/A,FALSE,"EXPENSE"}</definedName>
    <definedName name="nghmndghbfdxgfd" localSheetId="1" hidden="1">{#N/A,#N/A,FALSE,"EXPENSE"}</definedName>
    <definedName name="nghmndghbfdxgfd" hidden="1">{#N/A,#N/A,FALSE,"EXPENSE"}</definedName>
    <definedName name="nhgmnbcvbvc" localSheetId="2" hidden="1">{#N/A,#N/A,FALSE,"EXPENSE"}</definedName>
    <definedName name="nhgmnbcvbvc" localSheetId="1" hidden="1">{#N/A,#N/A,FALSE,"EXPENSE"}</definedName>
    <definedName name="nhgmnbcvbvc" hidden="1">{#N/A,#N/A,FALSE,"EXPENSE"}</definedName>
    <definedName name="nhmhgnbvnvb" localSheetId="2" hidden="1">{#N/A,#N/A,FALSE,"ALLOC"}</definedName>
    <definedName name="nhmhgnbvnvb" localSheetId="1" hidden="1">{#N/A,#N/A,FALSE,"ALLOC"}</definedName>
    <definedName name="nhmhgnbvnvb" hidden="1">{#N/A,#N/A,FALSE,"ALLOC"}</definedName>
    <definedName name="nhnjfgdzfvcv" localSheetId="2" hidden="1">{#N/A,#N/A,FALSE,"EXPENSE"}</definedName>
    <definedName name="nhnjfgdzfvcv" localSheetId="1" hidden="1">{#N/A,#N/A,FALSE,"EXPENSE"}</definedName>
    <definedName name="nhnjfgdzfvcv" hidden="1">{#N/A,#N/A,FALSE,"EXPENSE"}</definedName>
    <definedName name="njhgnfgchfgbf" localSheetId="2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hgnbvbvcb" localSheetId="2" hidden="1">{#N/A,#N/A,FALSE,"ALLOC"}</definedName>
    <definedName name="njhhgnbvbvcb" localSheetId="1" hidden="1">{#N/A,#N/A,FALSE,"ALLOC"}</definedName>
    <definedName name="njhhgnbvbvcb" hidden="1">{#N/A,#N/A,FALSE,"ALLOC"}</definedName>
    <definedName name="none" localSheetId="1" hidden="1">#REF!</definedName>
    <definedName name="none" hidden="1">#REF!</definedName>
    <definedName name="NONFUELREC" localSheetId="1">#REF!</definedName>
    <definedName name="NONFUELREC">#REF!</definedName>
    <definedName name="NPV_to_Risk_Labels" localSheetId="1" hidden="1">#REF!</definedName>
    <definedName name="NPV_to_Risk_Labels" hidden="1">#REF!</definedName>
    <definedName name="NPV_to_Risk_X_Data" localSheetId="1" hidden="1">#REF!</definedName>
    <definedName name="NPV_to_Risk_X_Data" hidden="1">#REF!</definedName>
    <definedName name="NPV_to_Risk_Y_Data" localSheetId="1" hidden="1">#REF!</definedName>
    <definedName name="NPV_to_Risk_Y_Data" hidden="1">#REF!</definedName>
    <definedName name="NPV_to_Risk_Z_Data" localSheetId="1" hidden="1">#REF!</definedName>
    <definedName name="NPV_to_Risk_Z_Data" hidden="1">#REF!</definedName>
    <definedName name="NSC_2003_CandI_Units" localSheetId="1">#REF!</definedName>
    <definedName name="NSC_2003_CandI_Units">#REF!</definedName>
    <definedName name="NSC_2003_Residential_Units" localSheetId="1">#REF!</definedName>
    <definedName name="NSC_2003_Residential_Units">#REF!</definedName>
    <definedName name="NSC_CandI_CIAC" localSheetId="1">#REF!</definedName>
    <definedName name="NSC_CandI_CIAC">#REF!</definedName>
    <definedName name="NSC_CandI_Costs" localSheetId="1">#REF!</definedName>
    <definedName name="NSC_CandI_Costs">#REF!</definedName>
    <definedName name="NSC_CandI_Units" localSheetId="1">#REF!</definedName>
    <definedName name="NSC_CandI_Units">#REF!</definedName>
    <definedName name="NSC_Combined_CIAC" localSheetId="1">#REF!</definedName>
    <definedName name="NSC_Combined_CIAC">#REF!</definedName>
    <definedName name="NSC_Combined_Costs" localSheetId="1">#REF!</definedName>
    <definedName name="NSC_Combined_Costs">#REF!</definedName>
    <definedName name="NSC_Combined_Units" localSheetId="1">#REF!</definedName>
    <definedName name="NSC_Combined_Units">#REF!</definedName>
    <definedName name="NSC_Costs" localSheetId="1">#REF!</definedName>
    <definedName name="NSC_Costs">#REF!</definedName>
    <definedName name="NSC_Residential_CIAC" localSheetId="1">#REF!</definedName>
    <definedName name="NSC_Residential_CIAC">#REF!</definedName>
    <definedName name="NSC_Residential_Costs" localSheetId="1">#REF!</definedName>
    <definedName name="NSC_Residential_Costs">#REF!</definedName>
    <definedName name="NSC_Residential_Units" localSheetId="1">#REF!</definedName>
    <definedName name="NSC_Residential_Units">#REF!</definedName>
    <definedName name="NSC_Units" localSheetId="1">#REF!</definedName>
    <definedName name="NSC_Units">#REF!</definedName>
    <definedName name="NSC_Units2002" localSheetId="1">#REF!</definedName>
    <definedName name="NSC_Units2002">#REF!</definedName>
    <definedName name="NUMBER_OF_FEEDERS" localSheetId="1">#REF!</definedName>
    <definedName name="NUMBER_OF_FEEDERS">#REF!</definedName>
    <definedName name="Number_of_Payments" localSheetId="2">MATCH(0.01,End_Bal,-1)+1</definedName>
    <definedName name="Number_of_Payments" localSheetId="1">MATCH(0.01,End_Bal,-1)+1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Spec">"%"</definedName>
    <definedName name="NvsLayoutType">"M3"</definedName>
    <definedName name="NvsNplSpec">"%,X,RNF.ACCOUNT.robyn,CZF.."</definedName>
    <definedName name="NvsPanelEffdt">"V2000-01-01"</definedName>
    <definedName name="NvsPanelSetid">"VELECT"</definedName>
    <definedName name="NvsParentRef" localSheetId="1">#REF!</definedName>
    <definedName name="NvsParentRef">#REF!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AMORT_ADJ" localSheetId="1">#REF!</definedName>
    <definedName name="OAMORT_ADJ">#REF!</definedName>
    <definedName name="October_2108" localSheetId="1">#REF!</definedName>
    <definedName name="October_2108">#REF!</definedName>
    <definedName name="OH_PRIMARY" localSheetId="1">#REF!</definedName>
    <definedName name="OH_PRIMARY">#REF!</definedName>
    <definedName name="OHPrimary_wBranch" localSheetId="1">#REF!</definedName>
    <definedName name="OHPrimary_wBranch">#REF!</definedName>
    <definedName name="oiu" localSheetId="2" hidden="1">{#N/A,#N/A,FALSE,"Aging Summary";#N/A,#N/A,FALSE,"Ratio Analysis";#N/A,#N/A,FALSE,"Test 120 Day Accts";#N/A,#N/A,FALSE,"Tickmarks"}</definedName>
    <definedName name="oiu" localSheetId="1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ld" localSheetId="1">#REF!</definedName>
    <definedName name="old">#REF!</definedName>
    <definedName name="OOM_ADJ" localSheetId="1">#REF!</definedName>
    <definedName name="OOM_ADJ">#REF!</definedName>
    <definedName name="op" localSheetId="2" hidden="1">{#N/A,#N/A,FALSE,"Aging Summary";#N/A,#N/A,FALSE,"Ratio Analysis";#N/A,#N/A,FALSE,"Test 120 Day Accts";#N/A,#N/A,FALSE,"Tickmarks"}</definedName>
    <definedName name="op" localSheetId="1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pCntr" localSheetId="1">#REF!</definedName>
    <definedName name="OpCntr">#REF!</definedName>
    <definedName name="OpCntrConvList" localSheetId="1">#REF!</definedName>
    <definedName name="OpCntrConvList">#REF!</definedName>
    <definedName name="OpCntrRates" localSheetId="1">#REF!</definedName>
    <definedName name="OpCntrRates">#REF!</definedName>
    <definedName name="Other2002" localSheetId="1">#REF!</definedName>
    <definedName name="Other2002">#REF!</definedName>
    <definedName name="Other2003" localSheetId="1">#REF!</definedName>
    <definedName name="Other2003">#REF!</definedName>
    <definedName name="Other2004" localSheetId="1">#REF!</definedName>
    <definedName name="Other2004">#REF!</definedName>
    <definedName name="OtherIndirect2003" localSheetId="1">#REF!</definedName>
    <definedName name="OtherIndirect2003">#REF!</definedName>
    <definedName name="Outages" localSheetId="1">#REF!</definedName>
    <definedName name="Outages">#REF!</definedName>
    <definedName name="Outages2002" localSheetId="1">#REF!</definedName>
    <definedName name="Outages2002">#REF!</definedName>
    <definedName name="Outages2003" localSheetId="1">#REF!</definedName>
    <definedName name="Outages2003">#REF!</definedName>
    <definedName name="Outages2004" localSheetId="1">#REF!</definedName>
    <definedName name="Outages2004">#REF!</definedName>
    <definedName name="OVERCHECK" localSheetId="1">#REF!</definedName>
    <definedName name="OVERCHECK">#REF!</definedName>
    <definedName name="p" localSheetId="2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ge1" localSheetId="1">#REF!</definedName>
    <definedName name="page1">#REF!</definedName>
    <definedName name="page2" localSheetId="1">#REF!</definedName>
    <definedName name="page2">#REF!</definedName>
    <definedName name="page3" localSheetId="1">#REF!</definedName>
    <definedName name="page3">#REF!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 hidden="1">"1KSSGF3ZWY3E3EQEL76D82LV"</definedName>
    <definedName name="pam" localSheetId="2" hidden="1">{#N/A,#N/A,FALSE,"ALLOC"}</definedName>
    <definedName name="pam" localSheetId="1" hidden="1">{#N/A,#N/A,FALSE,"ALLOC"}</definedName>
    <definedName name="pam" hidden="1">{#N/A,#N/A,FALSE,"ALLOC"}</definedName>
    <definedName name="paul" localSheetId="1" hidden="1">#REF!</definedName>
    <definedName name="paul" hidden="1">#REF!</definedName>
    <definedName name="Payment_Date" localSheetId="2">DATE(YEAR(Loan_Start),MONTH(Loan_Start)+Payment_Number,DAY(Loan_Start))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sc1" localSheetId="2" hidden="1">{#N/A,#N/A,FALSE,"Aging Summary";#N/A,#N/A,FALSE,"Ratio Analysis";#N/A,#N/A,FALSE,"Test 120 Day Accts";#N/A,#N/A,FALSE,"Tickmarks"}</definedName>
    <definedName name="pesc1" localSheetId="1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2" hidden="1">{#N/A,#N/A,FALSE,"EXPENSE"}</definedName>
    <definedName name="piiiiii" localSheetId="1" hidden="1">{#N/A,#N/A,FALSE,"EXPENSE"}</definedName>
    <definedName name="piiiiii" hidden="1">{#N/A,#N/A,FALSE,"EXPENSE"}</definedName>
    <definedName name="po" localSheetId="2" hidden="1">{#N/A,#N/A,FALSE,"Aging Summary";#N/A,#N/A,FALSE,"Ratio Analysis";#N/A,#N/A,FALSE,"Test 120 Day Accts";#N/A,#N/A,FALSE,"Tickmarks"}</definedName>
    <definedName name="po" localSheetId="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folio_One_Risk_Return_Labels" localSheetId="1" hidden="1">#REF!</definedName>
    <definedName name="Porfolio_One_Risk_Return_Labels" hidden="1">#REF!</definedName>
    <definedName name="Porfolio_One_Risk_Return_X_Data" localSheetId="1" hidden="1">#REF!</definedName>
    <definedName name="Porfolio_One_Risk_Return_X_Data" hidden="1">#REF!</definedName>
    <definedName name="Porfolio_One_Risk_Return_Y_Data" localSheetId="1" hidden="1">#REF!</definedName>
    <definedName name="Porfolio_One_Risk_Return_Y_Data" hidden="1">#REF!</definedName>
    <definedName name="Porfolio_One_Risk_Return_Z_Data" localSheetId="1" hidden="1">#REF!</definedName>
    <definedName name="Porfolio_One_Risk_Return_Z_Data" hidden="1">#REF!</definedName>
    <definedName name="Port_One_Correct_Risk_Reward_Labels" localSheetId="1" hidden="1">#REF!</definedName>
    <definedName name="Port_One_Correct_Risk_Reward_Labels" hidden="1">#REF!</definedName>
    <definedName name="Port_One_Correct_Risk_Reward_X_Data" localSheetId="1" hidden="1">#REF!</definedName>
    <definedName name="Port_One_Correct_Risk_Reward_X_Data" hidden="1">#REF!</definedName>
    <definedName name="Port_One_Correct_Risk_Reward_Y_Data" localSheetId="1" hidden="1">#REF!</definedName>
    <definedName name="Port_One_Correct_Risk_Reward_Y_Data" hidden="1">#REF!</definedName>
    <definedName name="Port_One_Correct_Risk_Reward_Z_Data" localSheetId="1" hidden="1">#REF!</definedName>
    <definedName name="Port_One_Correct_Risk_Reward_Z_Data" hidden="1">#REF!</definedName>
    <definedName name="Port_One_Tech_Risk_New_Labels" localSheetId="1" hidden="1">#REF!</definedName>
    <definedName name="Port_One_Tech_Risk_New_Labels" hidden="1">#REF!</definedName>
    <definedName name="Port_One_Tech_Risk_New_X_Data" localSheetId="1" hidden="1">#REF!</definedName>
    <definedName name="Port_One_Tech_Risk_New_X_Data" hidden="1">#REF!</definedName>
    <definedName name="Port_One_Tech_Risk_New_Y_Data" localSheetId="1" hidden="1">#REF!</definedName>
    <definedName name="Port_One_Tech_Risk_New_Y_Data" hidden="1">#REF!</definedName>
    <definedName name="Port_One_Tech_Risk_New_Z_Data" localSheetId="1" hidden="1">#REF!</definedName>
    <definedName name="Port_One_Tech_Risk_New_Z_Data" hidden="1">#REF!</definedName>
    <definedName name="Port_Three_Risk_Return_Labels" localSheetId="1" hidden="1">#REF!</definedName>
    <definedName name="Port_Three_Risk_Return_Labels" hidden="1">#REF!</definedName>
    <definedName name="Port_Three_Risk_Return_X_Data" localSheetId="1" hidden="1">#REF!</definedName>
    <definedName name="Port_Three_Risk_Return_X_Data" hidden="1">#REF!</definedName>
    <definedName name="Port_Three_Risk_Return_Y_Data" localSheetId="1" hidden="1">#REF!</definedName>
    <definedName name="Port_Three_Risk_Return_Y_Data" hidden="1">#REF!</definedName>
    <definedName name="Port_Three_Risk_Return_Z_Data" localSheetId="1" hidden="1">#REF!</definedName>
    <definedName name="Port_Three_Risk_Return_Z_Data" hidden="1">#REF!</definedName>
    <definedName name="ppp" localSheetId="2" hidden="1">{#N/A,#N/A,FALSE,"Aging Summary";#N/A,#N/A,FALSE,"Ratio Analysis";#N/A,#N/A,FALSE,"Test 120 Day Accts";#N/A,#N/A,FALSE,"Tickmarks"}</definedName>
    <definedName name="ppp" localSheetId="1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p" localSheetId="2" hidden="1">{#N/A,#N/A,FALSE,"ALLOC"}</definedName>
    <definedName name="ppppppp" localSheetId="1" hidden="1">{#N/A,#N/A,FALSE,"ALLOC"}</definedName>
    <definedName name="ppppppp" hidden="1">{#N/A,#N/A,FALSE,"ALLOC"}</definedName>
    <definedName name="pppppppp" localSheetId="2" hidden="1">{#N/A,#N/A,FALSE,"EXPENSE"}</definedName>
    <definedName name="pppppppp" localSheetId="1" hidden="1">{#N/A,#N/A,FALSE,"EXPENSE"}</definedName>
    <definedName name="pppppppp" hidden="1">{#N/A,#N/A,FALSE,"EXPENSE"}</definedName>
    <definedName name="PriceRange" localSheetId="2" hidden="1">OFFSET([0]!PriceRangeMain,5,0,COUNTA([0]!PriceRangeMain)-COUNTA(#REF!),1)</definedName>
    <definedName name="PriceRange" localSheetId="1" hidden="1">OFFSET('MFR A-3 2026'!PriceRangeMain,5,0,COUNTA('MFR A-3 2026'!PriceRangeMain)-COUNTA(#REF!),1)</definedName>
    <definedName name="PriceRange" hidden="1">OFFSET([0]!PriceRangeMain,5,0,COUNTA([0]!PriceRangeMain)-COUNTA(#REF!),1)</definedName>
    <definedName name="PriceRangeMain" localSheetId="1" hidden="1">#REF!</definedName>
    <definedName name="PriceRangeMain" hidden="1">#REF!</definedName>
    <definedName name="PRINT" localSheetId="1">#REF!</definedName>
    <definedName name="PRINT">#REF!</definedName>
    <definedName name="_xlnm.Print_Area" localSheetId="2">'MFR A-3 2025'!$A$1:$Q$386</definedName>
    <definedName name="_xlnm.Print_Area" localSheetId="1">'MFR A-3 2026'!$A$1:$Q$386</definedName>
    <definedName name="_xlnm.Print_Area" localSheetId="0">'MFR A-3 2027'!$A$1:$Q$386</definedName>
    <definedName name="_xlnm.Print_Area">#REF!</definedName>
    <definedName name="Print_Area_0" localSheetId="1">#REF!</definedName>
    <definedName name="Print_Area_0">#REF!</definedName>
    <definedName name="Print_Area_1" localSheetId="1">#REF!</definedName>
    <definedName name="Print_Area_1">#REF!</definedName>
    <definedName name="Print_Area_2" localSheetId="1">#REF!</definedName>
    <definedName name="Print_Area_2">#REF!</definedName>
    <definedName name="Print_Area_3" localSheetId="1">#REF!</definedName>
    <definedName name="Print_Area_3">#REF!</definedName>
    <definedName name="Print_Area_4" localSheetId="1">#REF!</definedName>
    <definedName name="Print_Area_4">#REF!</definedName>
    <definedName name="Print_Area_9" localSheetId="1">#REF!</definedName>
    <definedName name="Print_Area_9">#REF!</definedName>
    <definedName name="Print_Area_MI" localSheetId="1">#REF!</definedName>
    <definedName name="Print_Area_MI">#REF!</definedName>
    <definedName name="Print_Area_Reset" localSheetId="2">OFFSET(Full_Print,0,0,Last_Row)</definedName>
    <definedName name="Print_Area_Reset" localSheetId="1">OFFSET(Full_Print,0,0,Last_Row)</definedName>
    <definedName name="Print_Area_Reset">OFFSET(Full_Print,0,0,Last_Row)</definedName>
    <definedName name="Print_Proj" localSheetId="2">#REF!,#REF!,#REF!</definedName>
    <definedName name="Print_Proj" localSheetId="1">#REF!,#REF!,#REF!</definedName>
    <definedName name="Print_Proj">#REF!,#REF!,#REF!</definedName>
    <definedName name="_xlnm.Print_Titles">#N/A</definedName>
    <definedName name="Print_Titles_MI" localSheetId="1">#REF!,#REF!</definedName>
    <definedName name="Print_Titles_MI">#REF!,#REF!</definedName>
    <definedName name="PRIORMOACTUAL" localSheetId="1">#REF!</definedName>
    <definedName name="PRIORMOACTUAL">#REF!</definedName>
    <definedName name="PRIORMOBUDGET" localSheetId="1">#REF!</definedName>
    <definedName name="PRIORMOBUDGET">#REF!</definedName>
    <definedName name="PRIORYRACCURMO" localSheetId="1">#REF!</definedName>
    <definedName name="PRIORYRACCURMO">#REF!</definedName>
    <definedName name="Product_S_Curve_Labels" localSheetId="1" hidden="1">#REF!</definedName>
    <definedName name="Product_S_Curve_Labels" hidden="1">#REF!</definedName>
    <definedName name="Product_S_Curve_X_Data" localSheetId="1" hidden="1">#REF!</definedName>
    <definedName name="Product_S_Curve_X_Data" hidden="1">#REF!</definedName>
    <definedName name="Projection" localSheetId="1">#REF!</definedName>
    <definedName name="Projection">#REF!</definedName>
    <definedName name="PSC_OM_ADJ" localSheetId="1">#REF!</definedName>
    <definedName name="PSC_OM_ADJ">#REF!</definedName>
    <definedName name="qqq" localSheetId="1">#REF!</definedName>
    <definedName name="qqq">#REF!</definedName>
    <definedName name="qqqqq" localSheetId="2" hidden="1">{#N/A,#N/A,FALSE,"EXPENSE"}</definedName>
    <definedName name="qqqqq" localSheetId="1" hidden="1">{#N/A,#N/A,FALSE,"EXPENSE"}</definedName>
    <definedName name="qqqqq" hidden="1">{#N/A,#N/A,FALSE,"EXPENSE"}</definedName>
    <definedName name="qw" localSheetId="2" hidden="1">{#N/A,#N/A,FALSE,"Aging Summary";#N/A,#N/A,FALSE,"Ratio Analysis";#N/A,#N/A,FALSE,"Test 120 Day Accts";#N/A,#N/A,FALSE,"Tickmarks"}</definedName>
    <definedName name="qw" localSheetId="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llocatorList" localSheetId="1">#REF!</definedName>
    <definedName name="rAllocatorList">#REF!</definedName>
    <definedName name="range" localSheetId="2" hidden="1">{#N/A,#N/A,FALSE,"EXPENSE"}</definedName>
    <definedName name="range" localSheetId="1" hidden="1">{#N/A,#N/A,FALSE,"EXPENSE"}</definedName>
    <definedName name="range" hidden="1">{#N/A,#N/A,FALSE,"EXPENSE"}</definedName>
    <definedName name="Range1">#NAME?</definedName>
    <definedName name="range2" localSheetId="2" hidden="1">{#N/A,#N/A,FALSE,"EXPENSE"}</definedName>
    <definedName name="range2" localSheetId="1" hidden="1">{#N/A,#N/A,FALSE,"EXPENSE"}</definedName>
    <definedName name="range2" hidden="1">{#N/A,#N/A,FALSE,"EXPENSE"}</definedName>
    <definedName name="range3" localSheetId="2" hidden="1">{#N/A,#N/A,FALSE,"EXPENSE"}</definedName>
    <definedName name="range3" localSheetId="1" hidden="1">{#N/A,#N/A,FALSE,"EXPENSE"}</definedName>
    <definedName name="range3" hidden="1">{#N/A,#N/A,FALSE,"EXPENSE"}</definedName>
    <definedName name="rap" localSheetId="2" hidden="1">{"Page 1",#N/A,FALSE,"Sheet1";"Page 2",#N/A,FALSE,"Sheet1"}</definedName>
    <definedName name="rap" localSheetId="1" hidden="1">{"Page 1",#N/A,FALSE,"Sheet1";"Page 2",#N/A,FALSE,"Sheet1"}</definedName>
    <definedName name="rap" hidden="1">{"Page 1",#N/A,FALSE,"Sheet1";"Page 2",#N/A,FALSE,"Sheet1"}</definedName>
    <definedName name="RBT_A" localSheetId="1">#REF!</definedName>
    <definedName name="RBT_A">#REF!</definedName>
    <definedName name="RD_2004" localSheetId="1">#REF!</definedName>
    <definedName name="RD_2004">#REF!</definedName>
    <definedName name="RDReg2004" localSheetId="1">#REF!</definedName>
    <definedName name="RDReg2004">#REF!</definedName>
    <definedName name="reagsrgsrgfaefda" localSheetId="2" hidden="1">{#N/A,#N/A,FALSE,"ALLOC"}</definedName>
    <definedName name="reagsrgsrgfaefda" localSheetId="1" hidden="1">{#N/A,#N/A,FALSE,"ALLOC"}</definedName>
    <definedName name="reagsrgsrgfaefda" hidden="1">{#N/A,#N/A,FALSE,"ALLOC"}</definedName>
    <definedName name="REG_PRAC" localSheetId="1">#REF!</definedName>
    <definedName name="REG_PRAC">#REF!</definedName>
    <definedName name="ReportGroup" hidden="1">0</definedName>
    <definedName name="RESIDENTIAL" localSheetId="1">#REF!</definedName>
    <definedName name="RESIDENTIAL">#REF!</definedName>
    <definedName name="rest" localSheetId="1" hidden="1">#REF!</definedName>
    <definedName name="rest" hidden="1">#REF!</definedName>
    <definedName name="RESTORATION2003" localSheetId="1">#REF!</definedName>
    <definedName name="RESTORATION2003">#REF!</definedName>
    <definedName name="RESTORATION2004" localSheetId="1">#REF!</definedName>
    <definedName name="RESTORATION2004">#REF!</definedName>
    <definedName name="RestorationbyGMOHUG_2003" localSheetId="1">#REF!</definedName>
    <definedName name="RestorationbyGMOHUG_2003">#REF!</definedName>
    <definedName name="RestorationbyGMOHUG_2004" localSheetId="1">#REF!</definedName>
    <definedName name="RestorationbyGMOHUG_2004">#REF!</definedName>
    <definedName name="ret" localSheetId="2" hidden="1">{#N/A,#N/A,FALSE,"Aging Summary";#N/A,#N/A,FALSE,"Ratio Analysis";#N/A,#N/A,FALSE,"Test 120 Day Accts";#N/A,#N/A,FALSE,"Tickmarks"}</definedName>
    <definedName name="ret" localSheetId="1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TPVVAR" localSheetId="1">#REF!</definedName>
    <definedName name="RETPVVAR">#REF!</definedName>
    <definedName name="REVIEW" localSheetId="1">#REF!</definedName>
    <definedName name="REVIEW">#REF!</definedName>
    <definedName name="REVIEW2" localSheetId="1">#REF!</definedName>
    <definedName name="REVIEW2">#REF!</definedName>
    <definedName name="rew4wwer" localSheetId="2" hidden="1">{#N/A,#N/A,FALSE,"EXPENSE"}</definedName>
    <definedName name="rew4wwer" localSheetId="1" hidden="1">{#N/A,#N/A,FALSE,"EXPENSE"}</definedName>
    <definedName name="rew4wwer" hidden="1">{#N/A,#N/A,FALSE,"EXPENSE"}</definedName>
    <definedName name="rfgfdcvc" localSheetId="2" hidden="1">{#N/A,#N/A,FALSE,"ALLOC"}</definedName>
    <definedName name="rfgfdcvc" localSheetId="1" hidden="1">{#N/A,#N/A,FALSE,"ALLOC"}</definedName>
    <definedName name="rfgfdcvc" hidden="1">{#N/A,#N/A,FALSE,"ALLOC"}</definedName>
    <definedName name="rfsetgthnyukmgff" localSheetId="2" hidden="1">{#N/A,#N/A,FALSE,"EXPENSE"}</definedName>
    <definedName name="rfsetgthnyukmgff" localSheetId="1" hidden="1">{#N/A,#N/A,FALSE,"EXPENSE"}</definedName>
    <definedName name="rfsetgthnyukmgff" hidden="1">{#N/A,#N/A,FALSE,"EXPENSE"}</definedName>
    <definedName name="rfwaerwaerwerwe" localSheetId="2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grg" localSheetId="1" hidden="1">#REF!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localSheetId="1" hidden="1">#REF!</definedName>
    <definedName name="rngAddonTemplate" hidden="1">#REF!</definedName>
    <definedName name="rngCopyFormulasSource" localSheetId="1" hidden="1">#REF!</definedName>
    <definedName name="rngCopyFormulasSource" hidden="1">#REF!</definedName>
    <definedName name="RowRanges.Header" localSheetId="1">#REF!</definedName>
    <definedName name="RowRanges.Header">#REF!</definedName>
    <definedName name="Roxboro" localSheetId="1">#REF!</definedName>
    <definedName name="Roxboro">#REF!</definedName>
    <definedName name="rPeakPeriodDefinition" localSheetId="1">#REF!</definedName>
    <definedName name="rPeakPeriodDefinition">#REF!</definedName>
    <definedName name="rPeriodNames" localSheetId="1">#REF!</definedName>
    <definedName name="rPeriodNames">#REF!</definedName>
    <definedName name="rrr" localSheetId="2" hidden="1">{"capital",#N/A,FALSE,"Analysis";"input data",#N/A,FALSE,"Analysis"}</definedName>
    <definedName name="rrr" localSheetId="1" hidden="1">{"capital",#N/A,FALSE,"Analysis";"input data",#N/A,FALSE,"Analysis"}</definedName>
    <definedName name="rrr" hidden="1">{"capital",#N/A,FALSE,"Analysis";"input data",#N/A,FALSE,"Analysis"}</definedName>
    <definedName name="rt" localSheetId="2" hidden="1">{#N/A,#N/A,FALSE,"Aging Summary";#N/A,#N/A,FALSE,"Ratio Analysis";#N/A,#N/A,FALSE,"Test 120 Day Accts";#N/A,#N/A,FALSE,"Tickmarks"}</definedName>
    <definedName name="rt" localSheetId="1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yrsygyuiukhjghgt" localSheetId="2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tyrty" localSheetId="2" hidden="1">{#N/A,#N/A,FALSE,"ALLOC"}</definedName>
    <definedName name="rtyrtyrty" localSheetId="1" hidden="1">{#N/A,#N/A,FALSE,"ALLOC"}</definedName>
    <definedName name="rtyrtyrty" hidden="1">{#N/A,#N/A,FALSE,"ALLOC"}</definedName>
    <definedName name="rWeekendReplacement" localSheetId="1">#REF!</definedName>
    <definedName name="rWeekendReplacement">#REF!</definedName>
    <definedName name="rwerfwerewrew" localSheetId="2" hidden="1">{#N/A,#N/A,FALSE,"ALLOC"}</definedName>
    <definedName name="rwerfwerewrew" localSheetId="1" hidden="1">{#N/A,#N/A,FALSE,"ALLOC"}</definedName>
    <definedName name="rwerfwerewrew" hidden="1">{#N/A,#N/A,FALSE,"ALLOC"}</definedName>
    <definedName name="rysrysrtygthgh" localSheetId="2" hidden="1">{#N/A,#N/A,FALSE,"EXPENSE"}</definedName>
    <definedName name="rysrysrtygthgh" localSheetId="1" hidden="1">{#N/A,#N/A,FALSE,"EXPENSE"}</definedName>
    <definedName name="rysrysrtygthgh" hidden="1">{#N/A,#N/A,FALSE,"EXPENSE"}</definedName>
    <definedName name="s" localSheetId="1">#REF!</definedName>
    <definedName name="s">#REF!</definedName>
    <definedName name="S1Qtr1" localSheetId="1">#REF!</definedName>
    <definedName name="S1Qtr1">#REF!</definedName>
    <definedName name="S1Qtr2" localSheetId="1">#REF!</definedName>
    <definedName name="S1Qtr2">#REF!</definedName>
    <definedName name="S1Qtr3" localSheetId="1">#REF!</definedName>
    <definedName name="S1Qtr3">#REF!</definedName>
    <definedName name="S1Qtr4" localSheetId="1">#REF!</definedName>
    <definedName name="S1Qtr4">#REF!</definedName>
    <definedName name="sa" localSheetId="2" hidden="1">{#N/A,#N/A,FALSE,"Aging Summary";#N/A,#N/A,FALSE,"Ratio Analysis";#N/A,#N/A,FALSE,"Test 120 Day Accts";#N/A,#N/A,FALSE,"Tickmarks"}</definedName>
    <definedName name="sa" localSheetId="1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f" localSheetId="2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 localSheetId="1">#REF!</definedName>
    <definedName name="Safety_Training2004">#REF!</definedName>
    <definedName name="SAIDI2002" localSheetId="1">#REF!</definedName>
    <definedName name="SAIDI2002">#REF!</definedName>
    <definedName name="SAIDI2003" localSheetId="1">#REF!</definedName>
    <definedName name="SAIDI2003">#REF!</definedName>
    <definedName name="SAIDI2004" localSheetId="1">#REF!</definedName>
    <definedName name="SAIDI2004">#REF!</definedName>
    <definedName name="SAPBEXdnldView" hidden="1">"446WX5JSQEDTJ1NXGMPPIICZ8"</definedName>
    <definedName name="SAPBEXsysID" hidden="1">"UGP"</definedName>
    <definedName name="sc" localSheetId="2" hidden="1">{"Page 1",#N/A,FALSE,"Sheet1";"Page 2",#N/A,FALSE,"Sheet1"}</definedName>
    <definedName name="sc" localSheetId="1" hidden="1">{"Page 1",#N/A,FALSE,"Sheet1";"Page 2",#N/A,FALSE,"Sheet1"}</definedName>
    <definedName name="sc" hidden="1">{"Page 1",#N/A,FALSE,"Sheet1";"Page 2",#N/A,FALSE,"Sheet1"}</definedName>
    <definedName name="Scatter_of_Projects_Labels" localSheetId="1" hidden="1">#REF!</definedName>
    <definedName name="Scatter_of_Projects_Labels" hidden="1">#REF!</definedName>
    <definedName name="Scatter_of_Projects_X_Data" localSheetId="1" hidden="1">#REF!</definedName>
    <definedName name="Scatter_of_Projects_X_Data" hidden="1">#REF!</definedName>
    <definedName name="Scatter_of_Projects_Y_Data" localSheetId="1" hidden="1">#REF!</definedName>
    <definedName name="Scatter_of_Projects_Y_Data" hidden="1">#REF!</definedName>
    <definedName name="Scatter_of_Projects_Z_Data" localSheetId="1" hidden="1">#REF!</definedName>
    <definedName name="Scatter_of_Projects_Z_Data" hidden="1">#REF!</definedName>
    <definedName name="SCR_Feb02_Transactions" localSheetId="1">#REF!</definedName>
    <definedName name="SCR_Feb02_Transactions">#REF!</definedName>
    <definedName name="sdfg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BRING" localSheetId="1">#REF!</definedName>
    <definedName name="SEBRING">#REF!</definedName>
    <definedName name="SECTION_1341" localSheetId="1">#REF!</definedName>
    <definedName name="SECTION_1341">#REF!</definedName>
    <definedName name="sencount" hidden="1">1</definedName>
    <definedName name="SEP_FACTOR" localSheetId="1">#REF!</definedName>
    <definedName name="SEP_FACTOR">#REF!</definedName>
    <definedName name="SEPDEM" localSheetId="1">#REF!</definedName>
    <definedName name="SEPDEM">#REF!</definedName>
    <definedName name="sersadffasf" localSheetId="2" hidden="1">{#N/A,#N/A,FALSE,"ALLOC"}</definedName>
    <definedName name="sersadffasf" localSheetId="1" hidden="1">{#N/A,#N/A,FALSE,"ALLOC"}</definedName>
    <definedName name="sersadffasf" hidden="1">{#N/A,#N/A,FALSE,"ALLOC"}</definedName>
    <definedName name="sertearawertutyu" localSheetId="2" hidden="1">{#N/A,#N/A,FALSE,"EXPENSE"}</definedName>
    <definedName name="sertearawertutyu" localSheetId="1" hidden="1">{#N/A,#N/A,FALSE,"EXPENSE"}</definedName>
    <definedName name="sertearawertutyu" hidden="1">{#N/A,#N/A,FALSE,"EXPENSE"}</definedName>
    <definedName name="sfsadfafsdaf" localSheetId="2" hidden="1">{#N/A,#N/A,FALSE,"EXPENSE"}</definedName>
    <definedName name="sfsadfafsdaf" localSheetId="1" hidden="1">{#N/A,#N/A,FALSE,"EXPENSE"}</definedName>
    <definedName name="sfsadfafsdaf" hidden="1">{#N/A,#N/A,FALSE,"EXPENSE"}</definedName>
    <definedName name="spoc" localSheetId="2" hidden="1">{"Page 1",#N/A,FALSE,"Sheet1";"Page 2",#N/A,FALSE,"Sheet1"}</definedName>
    <definedName name="spoc" localSheetId="1" hidden="1">{"Page 1",#N/A,FALSE,"Sheet1";"Page 2",#N/A,FALSE,"Sheet1"}</definedName>
    <definedName name="spoc" hidden="1">{"Page 1",#N/A,FALSE,"Sheet1";"Page 2",#N/A,FALSE,"Sheet1"}</definedName>
    <definedName name="srfaedtgthjtdhfdg" localSheetId="2" hidden="1">{#N/A,#N/A,FALSE,"EXPENSE"}</definedName>
    <definedName name="srfaedtgthjtdhfdg" localSheetId="1" hidden="1">{#N/A,#N/A,FALSE,"EXPENSE"}</definedName>
    <definedName name="srfaedtgthjtdhfdg" hidden="1">{#N/A,#N/A,FALSE,"EXPENSE"}</definedName>
    <definedName name="ssss" localSheetId="2" hidden="1">{#N/A,#N/A,FALSE,"EXPENSE"}</definedName>
    <definedName name="ssss" localSheetId="1" hidden="1">{#N/A,#N/A,FALSE,"EXPENSE"}</definedName>
    <definedName name="ssss" hidden="1">{#N/A,#N/A,FALSE,"EXPENSE"}</definedName>
    <definedName name="staffing2" localSheetId="2" hidden="1">{#N/A,#N/A,FALSE,"Assessment";#N/A,#N/A,FALSE,"Staffing";#N/A,#N/A,FALSE,"Hires";#N/A,#N/A,FALSE,"Assumptions"}</definedName>
    <definedName name="staffing2" localSheetId="1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2" hidden="1">{#N/A,#N/A,FALSE,"Assessment";#N/A,#N/A,FALSE,"Staffing";#N/A,#N/A,FALSE,"Hires";#N/A,#N/A,FALSE,"Assumptions"}</definedName>
    <definedName name="Staffing3" localSheetId="1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 localSheetId="1">#REF!</definedName>
    <definedName name="Staging_List">#REF!</definedName>
    <definedName name="StagingSite" localSheetId="1">#REF!</definedName>
    <definedName name="StagingSite">#REF!</definedName>
    <definedName name="StartingPoint" localSheetId="1" hidden="1">#REF!</definedName>
    <definedName name="StartingPoint" hidden="1">#REF!</definedName>
    <definedName name="STATE_TX_ADJ" localSheetId="1">#REF!</definedName>
    <definedName name="STATE_TX_ADJ">#REF!</definedName>
    <definedName name="STD_13MoAve_OS" localSheetId="1">#REF!</definedName>
    <definedName name="STD_13MoAve_OS">#REF!</definedName>
    <definedName name="Streetlight" localSheetId="1">#REF!</definedName>
    <definedName name="Streetlight">#REF!</definedName>
    <definedName name="STREETLIGHT_MAINTENANCE" localSheetId="1">#REF!</definedName>
    <definedName name="STREETLIGHT_MAINTENANCE">#REF!</definedName>
    <definedName name="STREETLIGHT_MAINTENANCE2003" localSheetId="1">#REF!</definedName>
    <definedName name="STREETLIGHT_MAINTENANCE2003">#REF!</definedName>
    <definedName name="STREETLIGHT_MAINTENANCE2004" localSheetId="1">#REF!</definedName>
    <definedName name="STREETLIGHT_MAINTENANCE2004">#REF!</definedName>
    <definedName name="STREETLIGHT2003" localSheetId="1">#REF!</definedName>
    <definedName name="STREETLIGHT2003">#REF!</definedName>
    <definedName name="STREETLIGHT2004" localSheetId="1">#REF!</definedName>
    <definedName name="STREETLIGHT2004">#REF!</definedName>
    <definedName name="StreetlightMaint2004" localSheetId="1">#REF!</definedName>
    <definedName name="StreetlightMaint2004">#REF!</definedName>
    <definedName name="STREETLIGHTS_INSTALLED" localSheetId="1">#REF!</definedName>
    <definedName name="STREETLIGHTS_INSTALLED">#REF!</definedName>
    <definedName name="StreetlightUnits" localSheetId="1">#REF!</definedName>
    <definedName name="StreetlightUnits">#REF!</definedName>
    <definedName name="stsaeryyjiutjdhg" localSheetId="2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upid" hidden="1">0</definedName>
    <definedName name="SUMRY_BY_TIME" localSheetId="1">#REF!</definedName>
    <definedName name="SUMRY_BY_TIME">#REF!</definedName>
    <definedName name="SUMRY_BY_YEAR" localSheetId="1">#REF!</definedName>
    <definedName name="SUMRY_BY_YEAR">#REF!</definedName>
    <definedName name="SupportOrgRates" localSheetId="1">#REF!</definedName>
    <definedName name="SupportOrgRates">#REF!</definedName>
    <definedName name="SURVRPT" localSheetId="1">#REF!</definedName>
    <definedName name="SURVRPT">#REF!</definedName>
    <definedName name="Swvu.print2." localSheetId="1" hidden="1">#REF!</definedName>
    <definedName name="Swvu.print2." hidden="1">#REF!</definedName>
    <definedName name="Swvu.print3." localSheetId="1" hidden="1">#REF!</definedName>
    <definedName name="Swvu.print3." hidden="1">#REF!</definedName>
    <definedName name="T" localSheetId="1">#REF!</definedName>
    <definedName name="T">#REF!</definedName>
    <definedName name="t5terer" localSheetId="2" hidden="1">{#N/A,#N/A,FALSE,"EXPENSE"}</definedName>
    <definedName name="t5terer" localSheetId="1" hidden="1">{#N/A,#N/A,FALSE,"EXPENSE"}</definedName>
    <definedName name="t5terer" hidden="1">{#N/A,#N/A,FALSE,"EXPENSE"}</definedName>
    <definedName name="table" localSheetId="1">#REF!</definedName>
    <definedName name="table">#REF!</definedName>
    <definedName name="taxable_plant" localSheetId="2">INDEX(bs_netplant,1,period_summary_col)</definedName>
    <definedName name="taxable_plant" localSheetId="1">INDEX(bs_netplant,1,period_summary_col)</definedName>
    <definedName name="taxable_plant">INDEX(bs_netplant,1,period_summary_col)</definedName>
    <definedName name="team" hidden="1">255</definedName>
    <definedName name="Temp_2" localSheetId="2" hidden="1">{#N/A,#N/A,FALSE,"Assessment";#N/A,#N/A,FALSE,"Staffing";#N/A,#N/A,FALSE,"Hires";#N/A,#N/A,FALSE,"Assumptions"}</definedName>
    <definedName name="Temp_2" localSheetId="1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2" hidden="1">{#N/A,#N/A,FALSE,"Assessment";#N/A,#N/A,FALSE,"Staffing";#N/A,#N/A,FALSE,"Hires";#N/A,#N/A,FALSE,"Assumptions"}</definedName>
    <definedName name="Temp_3" localSheetId="1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est" localSheetId="2" hidden="1">{"Reconciliation 151",#N/A,FALSE,"A"}</definedName>
    <definedName name="test" localSheetId="1" hidden="1">{"Reconciliation 151",#N/A,FALSE,"A"}</definedName>
    <definedName name="test" hidden="1">{"Reconciliation 151",#N/A,FALSE,"A"}</definedName>
    <definedName name="test1" localSheetId="2" hidden="1">{"Page 1",#N/A,FALSE,"Sheet1";"Page 2",#N/A,FALSE,"Sheet1"}</definedName>
    <definedName name="test1" localSheetId="1" hidden="1">{"Page 1",#N/A,FALSE,"Sheet1";"Page 2",#N/A,FALSE,"Sheet1"}</definedName>
    <definedName name="test1" hidden="1">{"Page 1",#N/A,FALSE,"Sheet1";"Page 2",#N/A,FALSE,"Sheet1"}</definedName>
    <definedName name="test2" localSheetId="2" hidden="1">{"Page 1",#N/A,FALSE,"Sheet1";"Page 2",#N/A,FALSE,"Sheet1"}</definedName>
    <definedName name="test2" localSheetId="1" hidden="1">{"Page 1",#N/A,FALSE,"Sheet1";"Page 2",#N/A,FALSE,"Sheet1"}</definedName>
    <definedName name="test2" hidden="1">{"Page 1",#N/A,FALSE,"Sheet1";"Page 2",#N/A,FALSE,"Sheet1"}</definedName>
    <definedName name="testpage" localSheetId="2" hidden="1">{"Page 1",#N/A,FALSE,"Sheet1";"Page 2",#N/A,FALSE,"Sheet1"}</definedName>
    <definedName name="testpage" localSheetId="1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localSheetId="2" hidden="1">{#N/A,#N/A,FALSE,"EXPENSE"}</definedName>
    <definedName name="tgrgfdgfdg" localSheetId="1" hidden="1">{#N/A,#N/A,FALSE,"EXPENSE"}</definedName>
    <definedName name="tgrgfdgfdg" hidden="1">{#N/A,#N/A,FALSE,"EXPENSE"}</definedName>
    <definedName name="tom" localSheetId="2" hidden="1">{#N/A,#N/A,FALSE,"EXPENSE"}</definedName>
    <definedName name="tom" localSheetId="1" hidden="1">{#N/A,#N/A,FALSE,"EXPENSE"}</definedName>
    <definedName name="tom" hidden="1">{#N/A,#N/A,FALSE,"EXPENSE"}</definedName>
    <definedName name="ton" localSheetId="2" hidden="1">{#N/A,#N/A,FALSE,"EXPENSE"}</definedName>
    <definedName name="ton" localSheetId="1" hidden="1">{#N/A,#N/A,FALSE,"EXPENSE"}</definedName>
    <definedName name="ton" hidden="1">{#N/A,#N/A,FALSE,"EXPENSE"}</definedName>
    <definedName name="Total_Emissions" localSheetId="1">#REF!</definedName>
    <definedName name="Total_Emissions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P_Footer_User" hidden="1">"combsk"</definedName>
    <definedName name="TP_Footer_Version" hidden="1">"v4.00"</definedName>
    <definedName name="TPAYNE" localSheetId="1" hidden="1">#REF!</definedName>
    <definedName name="TPAYNE" hidden="1">#REF!</definedName>
    <definedName name="TRANS_ALL" localSheetId="1">#REF!</definedName>
    <definedName name="TRANS_ALL">#REF!</definedName>
    <definedName name="TransMerchant" localSheetId="1">#REF!</definedName>
    <definedName name="TransMerchant">#REF!</definedName>
    <definedName name="tre" localSheetId="2" hidden="1">{#N/A,#N/A,FALSE,"Aging Summary";#N/A,#N/A,FALSE,"Ratio Analysis";#N/A,#N/A,FALSE,"Test 120 Day Accts";#N/A,#N/A,FALSE,"Tickmarks"}</definedName>
    <definedName name="tre" localSheetId="1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reeTrimming" localSheetId="1">#REF!</definedName>
    <definedName name="TreeTrimming">#REF!</definedName>
    <definedName name="trend" localSheetId="2" hidden="1">{#N/A,#N/A,FALSE,"Aging Summary";#N/A,#N/A,FALSE,"Ratio Analysis";#N/A,#N/A,FALSE,"Test 120 Day Accts";#N/A,#N/A,FALSE,"Tickmarks"}</definedName>
    <definedName name="trend" localSheetId="1" hidden="1">{#N/A,#N/A,FALSE,"Aging Summary";#N/A,#N/A,FALSE,"Ratio Analysis";#N/A,#N/A,FALSE,"Test 120 Day Accts";#N/A,#N/A,FALSE,"Tickmarks"}</definedName>
    <definedName name="trend" hidden="1">{#N/A,#N/A,FALSE,"Aging Summary";#N/A,#N/A,FALSE,"Ratio Analysis";#N/A,#N/A,FALSE,"Test 120 Day Accts";#N/A,#N/A,FALSE,"Tickmarks"}</definedName>
    <definedName name="tresrtesrtresrftg" localSheetId="2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ytyuijiukuyjfghgh" localSheetId="2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tertertret" localSheetId="2" hidden="1">{#N/A,#N/A,FALSE,"EXPENSE"}</definedName>
    <definedName name="trtertertret" localSheetId="1" hidden="1">{#N/A,#N/A,FALSE,"EXPENSE"}</definedName>
    <definedName name="trtertertret" hidden="1">{#N/A,#N/A,FALSE,"EXPENSE"}</definedName>
    <definedName name="TST_YR" localSheetId="1">#REF!</definedName>
    <definedName name="TST_YR">#REF!</definedName>
    <definedName name="tterr4r4" localSheetId="2" hidden="1">{#N/A,#N/A,FALSE,"ALLOC"}</definedName>
    <definedName name="tterr4r4" localSheetId="1" hidden="1">{#N/A,#N/A,FALSE,"ALLOC"}</definedName>
    <definedName name="tterr4r4" hidden="1">{#N/A,#N/A,FALSE,"ALLOC"}</definedName>
    <definedName name="ttttt" localSheetId="2" hidden="1">{#N/A,#N/A,FALSE,"EXPENSE"}</definedName>
    <definedName name="ttttt" localSheetId="1" hidden="1">{#N/A,#N/A,FALSE,"EXPENSE"}</definedName>
    <definedName name="ttttt" hidden="1">{#N/A,#N/A,FALSE,"EXPENSE"}</definedName>
    <definedName name="ttttttt" localSheetId="2" hidden="1">{#N/A,#N/A,FALSE,"ALLOC"}</definedName>
    <definedName name="ttttttt" localSheetId="1" hidden="1">{#N/A,#N/A,FALSE,"ALLOC"}</definedName>
    <definedName name="ttttttt" hidden="1">{#N/A,#N/A,FALSE,"ALLOC"}</definedName>
    <definedName name="ttttttttttttt" localSheetId="2" hidden="1">{#N/A,#N/A,FALSE,"EXPENSE"}</definedName>
    <definedName name="ttttttttttttt" localSheetId="1" hidden="1">{#N/A,#N/A,FALSE,"EXPENSE"}</definedName>
    <definedName name="ttttttttttttt" hidden="1">{#N/A,#N/A,FALSE,"EXPENSE"}</definedName>
    <definedName name="tutututu" localSheetId="2" hidden="1">{#N/A,#N/A,FALSE,"ALLOC"}</definedName>
    <definedName name="tutututu" localSheetId="1" hidden="1">{#N/A,#N/A,FALSE,"ALLOC"}</definedName>
    <definedName name="tutututu" hidden="1">{#N/A,#N/A,FALSE,"ALLOC"}</definedName>
    <definedName name="twrtesrsf" localSheetId="2" hidden="1">{#N/A,#N/A,FALSE,"EXPENSE"}</definedName>
    <definedName name="twrtesrsf" localSheetId="1" hidden="1">{#N/A,#N/A,FALSE,"EXPENSE"}</definedName>
    <definedName name="twrtesrsf" hidden="1">{#N/A,#N/A,FALSE,"EXPENSE"}</definedName>
    <definedName name="ty" localSheetId="2" hidden="1">{#N/A,#N/A,FALSE,"Aging Summary";#N/A,#N/A,FALSE,"Ratio Analysis";#N/A,#N/A,FALSE,"Test 120 Day Accts";#N/A,#N/A,FALSE,"Tickmarks"}</definedName>
    <definedName name="ty" localSheetId="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htiiliklhjhgj" localSheetId="2" hidden="1">{#N/A,#N/A,FALSE,"ALLOC"}</definedName>
    <definedName name="tyhtiiliklhjhgj" localSheetId="1" hidden="1">{#N/A,#N/A,FALSE,"ALLOC"}</definedName>
    <definedName name="tyhtiiliklhjhgj" hidden="1">{#N/A,#N/A,FALSE,"ALLOC"}</definedName>
    <definedName name="tyseryuykiiukhjg" localSheetId="2" hidden="1">{#N/A,#N/A,FALSE,"EXPENSE"}</definedName>
    <definedName name="tyseryuykiiukhjg" localSheetId="1" hidden="1">{#N/A,#N/A,FALSE,"EXPENSE"}</definedName>
    <definedName name="tyseryuykiiukhjg" hidden="1">{#N/A,#N/A,FALSE,"EXPENSE"}</definedName>
    <definedName name="u6yr5y5yrty" localSheetId="2" hidden="1">{#N/A,#N/A,FALSE,"EXPENSE"}</definedName>
    <definedName name="u6yr5y5yrty" localSheetId="1" hidden="1">{#N/A,#N/A,FALSE,"EXPENSE"}</definedName>
    <definedName name="u6yr5y5yrty" hidden="1">{#N/A,#N/A,FALSE,"EXPENSE"}</definedName>
    <definedName name="UG_PRIMARY" localSheetId="1">#REF!</definedName>
    <definedName name="UG_PRIMARY">#REF!</definedName>
    <definedName name="UGPrimary_wBranch" localSheetId="1">#REF!</definedName>
    <definedName name="UGPrimary_wBranch">#REF!</definedName>
    <definedName name="UI_BS_DATA" localSheetId="1">#REF!</definedName>
    <definedName name="UI_BS_DATA">#REF!</definedName>
    <definedName name="UI_DATA_ANNUAL" localSheetId="1">#REF!</definedName>
    <definedName name="UI_DATA_ANNUAL">#REF!</definedName>
    <definedName name="UnderOverCCR" localSheetId="1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 localSheetId="1">#REF!</definedName>
    <definedName name="UnitData">#REF!</definedName>
    <definedName name="uryryryry" localSheetId="2" hidden="1">{#N/A,#N/A,FALSE,"ALLOC"}</definedName>
    <definedName name="uryryryry" localSheetId="1" hidden="1">{#N/A,#N/A,FALSE,"ALLOC"}</definedName>
    <definedName name="uryryryry" hidden="1">{#N/A,#N/A,FALSE,"ALLOC"}</definedName>
    <definedName name="usage" localSheetId="1">#REF!</definedName>
    <definedName name="usage">#REF!</definedName>
    <definedName name="User.Language">"en-US"</definedName>
    <definedName name="User.Name">"i42833"</definedName>
    <definedName name="User.Session">"xyrrmx55wpufl555puoa2cnq"</definedName>
    <definedName name="UserPass" hidden="1">"verify"</definedName>
    <definedName name="uturfhfh" localSheetId="2" hidden="1">{#N/A,#N/A,FALSE,"EXPENSE"}</definedName>
    <definedName name="uturfhfh" localSheetId="1" hidden="1">{#N/A,#N/A,FALSE,"EXPENSE"}</definedName>
    <definedName name="uturfhfh" hidden="1">{#N/A,#N/A,FALSE,"EXPENSE"}</definedName>
    <definedName name="utututt" localSheetId="2" hidden="1">{#N/A,#N/A,FALSE,"EXPENSE"}</definedName>
    <definedName name="utututt" localSheetId="1" hidden="1">{#N/A,#N/A,FALSE,"EXPENSE"}</definedName>
    <definedName name="utututt" hidden="1">{#N/A,#N/A,FALSE,"EXPENSE"}</definedName>
    <definedName name="utututu" localSheetId="2" hidden="1">{#N/A,#N/A,FALSE,"EXPENSE"}</definedName>
    <definedName name="utututu" localSheetId="1" hidden="1">{#N/A,#N/A,FALSE,"EXPENSE"}</definedName>
    <definedName name="utututu" hidden="1">{#N/A,#N/A,FALSE,"EXPENSE"}</definedName>
    <definedName name="utuyututyu" localSheetId="2" hidden="1">{#N/A,#N/A,FALSE,"EXPENSE"}</definedName>
    <definedName name="utuyututyu" localSheetId="1" hidden="1">{#N/A,#N/A,FALSE,"EXPENSE"}</definedName>
    <definedName name="utuyututyu" hidden="1">{#N/A,#N/A,FALSE,"EXPENSE"}</definedName>
    <definedName name="utyurturhfg" localSheetId="2" hidden="1">{#N/A,#N/A,FALSE,"EXPENSE"}</definedName>
    <definedName name="utyurturhfg" localSheetId="1" hidden="1">{#N/A,#N/A,FALSE,"EXPENSE"}</definedName>
    <definedName name="utyurturhfg" hidden="1">{#N/A,#N/A,FALSE,"EXPENSE"}</definedName>
    <definedName name="utyutfghgf" localSheetId="2" hidden="1">{#N/A,#N/A,FALSE,"EXPENSE"}</definedName>
    <definedName name="utyutfghgf" localSheetId="1" hidden="1">{#N/A,#N/A,FALSE,"EXPENSE"}</definedName>
    <definedName name="utyutfghgf" hidden="1">{#N/A,#N/A,FALSE,"EXPENSE"}</definedName>
    <definedName name="uuututu" localSheetId="2" hidden="1">{#N/A,#N/A,FALSE,"EXPENSE"}</definedName>
    <definedName name="uuututu" localSheetId="1" hidden="1">{#N/A,#N/A,FALSE,"EXPENSE"}</definedName>
    <definedName name="uuututu" hidden="1">{#N/A,#N/A,FALSE,"EXPENSE"}</definedName>
    <definedName name="uuuuu" localSheetId="2" hidden="1">{#N/A,#N/A,FALSE,"EXPENSE"}</definedName>
    <definedName name="uuuuu" localSheetId="1" hidden="1">{#N/A,#N/A,FALSE,"EXPENSE"}</definedName>
    <definedName name="uuuuu" hidden="1">{#N/A,#N/A,FALSE,"EXPENSE"}</definedName>
    <definedName name="uuuuuu" localSheetId="2" hidden="1">{#N/A,#N/A,FALSE,"EXPENSE"}</definedName>
    <definedName name="uuuuuu" localSheetId="1" hidden="1">{#N/A,#N/A,FALSE,"EXPENSE"}</definedName>
    <definedName name="uuuuuu" hidden="1">{#N/A,#N/A,FALSE,"EXPENSE"}</definedName>
    <definedName name="uytututut" localSheetId="2" hidden="1">{#N/A,#N/A,FALSE,"EXPENSE"}</definedName>
    <definedName name="uytututut" localSheetId="1" hidden="1">{#N/A,#N/A,FALSE,"EXPENSE"}</definedName>
    <definedName name="uytututut" hidden="1">{#N/A,#N/A,FALSE,"EXPENSE"}</definedName>
    <definedName name="uytutyht" localSheetId="2" hidden="1">{#N/A,#N/A,FALSE,"ALLOC"}</definedName>
    <definedName name="uytutyht" localSheetId="1" hidden="1">{#N/A,#N/A,FALSE,"ALLOC"}</definedName>
    <definedName name="uytutyht" hidden="1">{#N/A,#N/A,FALSE,"ALLOC"}</definedName>
    <definedName name="Values_Entered" localSheetId="2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RIANCE" localSheetId="2">#REF!,#REF!</definedName>
    <definedName name="VARIANCE" localSheetId="1">#REF!,#REF!</definedName>
    <definedName name="VARIANCE">#REF!,#REF!</definedName>
    <definedName name="VARIANCE2" localSheetId="2">#REF!,#REF!</definedName>
    <definedName name="VARIANCE2" localSheetId="1">#REF!,#REF!</definedName>
    <definedName name="VARIANCE2">#REF!,#REF!</definedName>
    <definedName name="VARIANCESUMMARY" localSheetId="1">#REF!</definedName>
    <definedName name="VARIANCESUMMARY">#REF!</definedName>
    <definedName name="vcscvbxvbfvb" localSheetId="2" hidden="1">{#N/A,#N/A,FALSE,"EXPENSE"}</definedName>
    <definedName name="vcscvbxvbfvb" localSheetId="1" hidden="1">{#N/A,#N/A,FALSE,"EXPENSE"}</definedName>
    <definedName name="vcscvbxvbfvb" hidden="1">{#N/A,#N/A,FALSE,"EXPENSE"}</definedName>
    <definedName name="versionnumber">"2.00"</definedName>
    <definedName name="wearwaerwearfefr" localSheetId="2" hidden="1">{#N/A,#N/A,FALSE,"ALLOC"}</definedName>
    <definedName name="wearwaerwearfefr" localSheetId="1" hidden="1">{#N/A,#N/A,FALSE,"ALLOC"}</definedName>
    <definedName name="wearwaerwearfefr" hidden="1">{#N/A,#N/A,FALSE,"ALLOC"}</definedName>
    <definedName name="weqeqwewqewewe" localSheetId="2" hidden="1">{#N/A,#N/A,FALSE,"EXPENSE"}</definedName>
    <definedName name="weqeqwewqewewe" localSheetId="1" hidden="1">{#N/A,#N/A,FALSE,"EXPENSE"}</definedName>
    <definedName name="weqeqwewqewewe" hidden="1">{#N/A,#N/A,FALSE,"EXPENSE"}</definedName>
    <definedName name="weqweqweqw" localSheetId="2" hidden="1">{#N/A,#N/A,FALSE,"EXPENSE"}</definedName>
    <definedName name="weqweqweqw" localSheetId="1" hidden="1">{#N/A,#N/A,FALSE,"EXPENSE"}</definedName>
    <definedName name="weqweqweqw" hidden="1">{#N/A,#N/A,FALSE,"EXPENSE"}</definedName>
    <definedName name="werwerwerwefrd" localSheetId="2" hidden="1">{#N/A,#N/A,FALSE,"ALLOC"}</definedName>
    <definedName name="werwerwerwefrd" localSheetId="1" hidden="1">{#N/A,#N/A,FALSE,"ALLOC"}</definedName>
    <definedName name="werwerwerwefrd" hidden="1">{#N/A,#N/A,FALSE,"ALLOC"}</definedName>
    <definedName name="wfvsd" localSheetId="2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_DEPOSITS" localSheetId="1">#REF!</definedName>
    <definedName name="WH_DEPOSITS">#REF!</definedName>
    <definedName name="WHLPVVAR" localSheetId="1">#REF!</definedName>
    <definedName name="WHLPVVAR">#REF!</definedName>
    <definedName name="wrn.114." localSheetId="2" hidden="1">{#N/A,#N/A,FALSE,"PAGE-114";#N/A,#N/A,FALSE,"Directions"}</definedName>
    <definedName name="wrn.114." localSheetId="1" hidden="1">{#N/A,#N/A,FALSE,"PAGE-114";#N/A,#N/A,FALSE,"Directions"}</definedName>
    <definedName name="wrn.114." hidden="1">{#N/A,#N/A,FALSE,"PAGE-114";#N/A,#N/A,FALSE,"Directions"}</definedName>
    <definedName name="wrn.3cases." localSheetId="2" hidden="1">{#N/A,"Base",FALSE,"Dividend";#N/A,"Conservative",FALSE,"Dividend";#N/A,"Downside",FALSE,"Dividend"}</definedName>
    <definedName name="wrn.3cases." localSheetId="1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40._.Closeout._.Support." localSheetId="2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localSheetId="1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localSheetId="2" hidden="1">{"Accretion",#N/A,FALSE,"Assum"}</definedName>
    <definedName name="wrn.Accretion." localSheetId="1" hidden="1">{"Accretion",#N/A,FALSE,"Assum"}</definedName>
    <definedName name="wrn.Accretion." hidden="1">{"Accretion",#N/A,FALSE,"Assum"}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2" hidden="1">{#N/A,#N/A,TRUE,"Inv - Alac";#N/A,#N/A,TRUE,"Nuclear Fuel";#N/A,#N/A,TRUE,"Nuclear Invoice";#N/A,#N/A,TRUE,"Sch A - Alachua";#N/A,#N/A,TRUE,"Gen Replace Cap";#N/A,#N/A,TRUE,"SCHED C - Alachua"}</definedName>
    <definedName name="wrn.Alachua." localSheetId="1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localSheetId="2" hidden="1">{"total page",#N/A,FALSE,"Gib 5 June 01";"WVPA Page",#N/A,FALSE,"Gib 5 June 01";"IMPA Page",#N/A,FALSE,"Gib 5 June 01"}</definedName>
    <definedName name="wrn.All._.Pages." localSheetId="1" hidden="1">{"total page",#N/A,FALSE,"Gib 5 June 01";"WVPA Page",#N/A,FALSE,"Gib 5 June 01";"IMPA Page",#N/A,FALSE,"Gib 5 June 01"}</definedName>
    <definedName name="wrn.All._.Pages." hidden="1">{"total page",#N/A,FALSE,"Gib 5 June 01";"WVPA Page",#N/A,FALSE,"Gib 5 June 01";"IMPA Page",#N/A,FALSE,"Gib 5 June 01"}</definedName>
    <definedName name="wrn.All_Sheets." localSheetId="2" hidden="1">{#N/A,#N/A,FALSE,"CONT_MWH";#N/A,#N/A,FALSE,"CONT_MW";#N/A,#N/A,FALSE,"MIN_MWH";#N/A,#N/A,FALSE,"MIN_MW";#N/A,#N/A,FALSE,"BASECASE_MWH";#N/A,#N/A,FALSE,"BASECASE_MW"}</definedName>
    <definedName name="wrn.All_Sheets." localSheetId="1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2" hidden="1">{#N/A,#N/A,FALSE,"ALLOC"}</definedName>
    <definedName name="wrn.ALLOC." localSheetId="1" hidden="1">{#N/A,#N/A,FALSE,"ALLOC"}</definedName>
    <definedName name="wrn.ALLOC." hidden="1">{#N/A,#N/A,FALSE,"ALLOC"}</definedName>
    <definedName name="wrn.Analysis." localSheetId="2" hidden="1">{"Analysis",#N/A,FALSE,"Analysis";"Details",#N/A,FALSE,"Analysis"}</definedName>
    <definedName name="wrn.Analysis." localSheetId="1" hidden="1">{"Analysis",#N/A,FALSE,"Analysis";"Details",#N/A,FALSE,"Analysis"}</definedName>
    <definedName name="wrn.Analysis." hidden="1">{"Analysis",#N/A,FALSE,"Analysis";"Details",#N/A,FALSE,"Analysis"}</definedName>
    <definedName name="wrn.Assumptions." localSheetId="2" hidden="1">{"Assumptions",#N/A,FALSE,"Assum"}</definedName>
    <definedName name="wrn.Assumptions." localSheetId="1" hidden="1">{"Assumptions",#N/A,FALSE,"Assum"}</definedName>
    <definedName name="wrn.Assumptions." hidden="1">{"Assumptions",#N/A,FALSE,"Assum"}</definedName>
    <definedName name="wrn.balsheet." localSheetId="2" hidden="1">{"balsheet",#N/A,FALSE,"A"}</definedName>
    <definedName name="wrn.balsheet." localSheetId="1" hidden="1">{"balsheet",#N/A,FALSE,"A"}</definedName>
    <definedName name="wrn.balsheet." hidden="1">{"balsheet",#N/A,FALSE,"A"}</definedName>
    <definedName name="wrn.CAG." localSheetId="2" hidden="1">{#N/A,#N/A,FALSE,"CAG"}</definedName>
    <definedName name="wrn.CAG." localSheetId="1" hidden="1">{#N/A,#N/A,FALSE,"CAG"}</definedName>
    <definedName name="wrn.CAG." hidden="1">{#N/A,#N/A,FALSE,"CAG"}</definedName>
    <definedName name="wrn.capandinputs." localSheetId="2" hidden="1">{"capital",#N/A,FALSE,"Analysis";"input data",#N/A,FALSE,"Analysis"}</definedName>
    <definedName name="wrn.capandinputs." localSheetId="1" hidden="1">{"capital",#N/A,FALSE,"Analysis";"input data",#N/A,FALSE,"Analysis"}</definedName>
    <definedName name="wrn.capandinputs." hidden="1">{"capital",#N/A,FALSE,"Analysis";"input data",#N/A,FALSE,"Analysis"}</definedName>
    <definedName name="wrn.CG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localSheetId="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localSheetId="1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localSheetId="2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localSheetId="1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2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localSheetId="1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2" hidden="1">{#N/A,#N/A,FALSE,"Configuration";#N/A,#N/A,FALSE,"Summary of Transaction";#N/A,#N/A,FALSE,"Calculations"}</definedName>
    <definedName name="wrn.Config._.and._.Calcs." localSheetId="1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PB." localSheetId="2" hidden="1">{#N/A,#N/A,FALSE,"CPB"}</definedName>
    <definedName name="wrn.CPB." localSheetId="1" hidden="1">{#N/A,#N/A,FALSE,"CPB"}</definedName>
    <definedName name="wrn.CPB." hidden="1">{#N/A,#N/A,FALSE,"CPB"}</definedName>
    <definedName name="wrn.CR3._.All._.Invoices." localSheetId="2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localSheetId="1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localSheetId="2" hidden="1">{#N/A,#N/A,FALSE,"Credit Summary"}</definedName>
    <definedName name="wrn.Credit._.Summary." localSheetId="1" hidden="1">{#N/A,#N/A,FALSE,"Credit Summary"}</definedName>
    <definedName name="wrn.Credit._.Summary." hidden="1">{#N/A,#N/A,FALSE,"Credit Summary"}</definedName>
    <definedName name="wrn.edcredit." localSheetId="2" hidden="1">{"edcredit",#N/A,FALSE,"edcredit"}</definedName>
    <definedName name="wrn.edcredit." localSheetId="1" hidden="1">{"edcredit",#N/A,FALSE,"edcredit"}</definedName>
    <definedName name="wrn.edcredit." hidden="1">{"edcredit",#N/A,FALSE,"edcredit"}</definedName>
    <definedName name="wrn.Executive._.Reports." localSheetId="2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localSheetId="1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localSheetId="2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1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localSheetId="2" hidden="1">{#N/A,#N/A,FALSE,"EXPENSE"}</definedName>
    <definedName name="wrn.EXPENSE." localSheetId="1" hidden="1">{#N/A,#N/A,FALSE,"EXPENSE"}</definedName>
    <definedName name="wrn.EXPENSE." hidden="1">{#N/A,#N/A,FALSE,"EXPENSE"}</definedName>
    <definedName name="wrn.FCB." localSheetId="2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localSheetId="1" hidden="1">{"FCB_ALL",#N/A,FALSE,"FCB"}</definedName>
    <definedName name="wrn.fcb2" hidden="1">{"FCB_ALL",#N/A,FALSE,"FCB"}</definedName>
    <definedName name="wrn.Financials." localSheetId="2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localSheetId="1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localSheetId="2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localSheetId="1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2" hidden="1">{#N/A,#N/A,FALSE,"GIS"}</definedName>
    <definedName name="wrn.GIS." localSheetId="1" hidden="1">{#N/A,#N/A,FALSE,"GIS"}</definedName>
    <definedName name="wrn.GIS." hidden="1">{#N/A,#N/A,FALSE,"GIS"}</definedName>
    <definedName name="wrn.GL._.151._.FUEL._.REPORT." localSheetId="2" hidden="1">{#N/A,#N/A,FALSE,"ISSUES";#N/A,#N/A,FALSE,"BALANCE";#N/A,#N/A,FALSE,"RECEIPTS"}</definedName>
    <definedName name="wrn.GL._.151._.FUEL._.REPORT." localSheetId="1" hidden="1">{#N/A,#N/A,FALSE,"ISSUES";#N/A,#N/A,FALSE,"BALANCE";#N/A,#N/A,FALSE,"RECEIPTS"}</definedName>
    <definedName name="wrn.GL._.151._.FUEL._.REPORT." hidden="1">{#N/A,#N/A,FALSE,"ISSUES";#N/A,#N/A,FALSE,"BALANCE";#N/A,#N/A,FALSE,"RECEIPTS"}</definedName>
    <definedName name="wrn.GL._.154._.BALANCE." localSheetId="2" hidden="1">{#N/A,#N/A,FALSE,"BALANCE"}</definedName>
    <definedName name="wrn.GL._.154._.BALANCE." localSheetId="1" hidden="1">{#N/A,#N/A,FALSE,"BALANCE"}</definedName>
    <definedName name="wrn.GL._.154._.BALANCE." hidden="1">{#N/A,#N/A,FALSE,"BALANCE"}</definedName>
    <definedName name="wrn.GL154._.ISSUES." localSheetId="2" hidden="1">{#N/A,#N/A,FALSE,"ISSUES"}</definedName>
    <definedName name="wrn.GL154._.ISSUES." localSheetId="1" hidden="1">{#N/A,#N/A,FALSE,"ISSUES"}</definedName>
    <definedName name="wrn.GL154._.ISSUES." hidden="1">{#N/A,#N/A,FALSE,"ISSUES"}</definedName>
    <definedName name="wrn.GL154._.RECEIPTS." localSheetId="2" hidden="1">{#N/A,#N/A,FALSE,"RECEIPTS"}</definedName>
    <definedName name="wrn.GL154._.RECEIPTS." localSheetId="1" hidden="1">{#N/A,#N/A,FALSE,"RECEIPTS"}</definedName>
    <definedName name="wrn.GL154._.RECEIPTS." hidden="1">{#N/A,#N/A,FALSE,"RECEIPTS"}</definedName>
    <definedName name="wrn.GL154._.SALVAGE." localSheetId="2" hidden="1">{#N/A,#N/A,FALSE,"SALVAGE"}</definedName>
    <definedName name="wrn.GL154._.SALVAGE." localSheetId="1" hidden="1">{#N/A,#N/A,FALSE,"SALVAGE"}</definedName>
    <definedName name="wrn.GL154._.SALVAGE." hidden="1">{#N/A,#N/A,FALSE,"SALVAGE"}</definedName>
    <definedName name="wrn.GL154._.SYSTEM._.LEDGER._.REPORTS." localSheetId="2" hidden="1">{#N/A,#N/A,FALSE,"BALANCE";#N/A,#N/A,FALSE,"ISSUES";#N/A,#N/A,FALSE,"RECEIPTS";#N/A,#N/A,FALSE,"SALVAGE"}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2" hidden="1">{#N/A,#N/A,FALSE,"HNZ"}</definedName>
    <definedName name="wrn.HNZ." localSheetId="1" hidden="1">{#N/A,#N/A,FALSE,"HNZ"}</definedName>
    <definedName name="wrn.HNZ." hidden="1">{#N/A,#N/A,FALSE,"HNZ"}</definedName>
    <definedName name="wrn.INT." localSheetId="2" hidden="1">{#N/A,#N/A,FALSE,"EXPENSE"}</definedName>
    <definedName name="wrn.INT." localSheetId="1" hidden="1">{#N/A,#N/A,FALSE,"EXPENSE"}</definedName>
    <definedName name="wrn.INT." hidden="1">{#N/A,#N/A,FALSE,"EXPENSE"}</definedName>
    <definedName name="wrn.InterSystem." localSheetId="2" hidden="1">{"Purchases",#N/A,TRUE,"Sheet1";"Sales",#N/A,TRUE,"Sheet1"}</definedName>
    <definedName name="wrn.InterSystem." localSheetId="1" hidden="1">{"Purchases",#N/A,TRUE,"Sheet1";"Sales",#N/A,TRUE,"Sheet1"}</definedName>
    <definedName name="wrn.InterSystem." hidden="1">{"Purchases",#N/A,TRUE,"Sheet1";"Sales",#N/A,TRUE,"Sheet1"}</definedName>
    <definedName name="wrn.Jury." localSheetId="2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localSheetId="2" hidden="1">{#N/A,#N/A,FALSE,"K"}</definedName>
    <definedName name="wrn.K." localSheetId="1" hidden="1">{#N/A,#N/A,FALSE,"K"}</definedName>
    <definedName name="wrn.K." hidden="1">{#N/A,#N/A,FALSE,"K"}</definedName>
    <definedName name="wrn.Key._.Messages." localSheetId="2" hidden="1">{"mad0291 - Personal View",#N/A,FALSE,"FEG";#N/A,#N/A,FALSE,"Carolinas";#N/A,#N/A,FALSE,"OH-KY";#N/A,#N/A,FALSE,"Indiana";#N/A,#N/A,FALSE,"Other Retail";#N/A,#N/A,FALSE,"Other "}</definedName>
    <definedName name="wrn.Key._.Messages." localSheetId="1" hidden="1">{"mad0291 - Personal View",#N/A,FALSE,"FEG";#N/A,#N/A,FALSE,"Carolinas";#N/A,#N/A,FALSE,"OH-KY";#N/A,#N/A,FALSE,"Indiana";#N/A,#N/A,FALSE,"Other Retail";#N/A,#N/A,FALSE,"Other 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localSheetId="2" hidden="1">{#N/A,#N/A,FALSE,"Mike"}</definedName>
    <definedName name="wrn.KeyCorp._.Summary." localSheetId="1" hidden="1">{#N/A,#N/A,FALSE,"Mike"}</definedName>
    <definedName name="wrn.KeyCorp._.Summary." hidden="1">{#N/A,#N/A,FALSE,"Mike"}</definedName>
    <definedName name="wrn.LEM." localSheetId="2" hidden="1">{#N/A,#N/A,TRUE,"Summary";#N/A,#N/A,TRUE,"Sales";#N/A,#N/A,TRUE,"Inc. Stmt.";#N/A,#N/A,TRUE,"Cash Flow"}</definedName>
    <definedName name="wrn.LEM." localSheetId="1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BTUs." localSheetId="2" hidden="1">{"MBTUs",#N/A,FALSE,"A"}</definedName>
    <definedName name="wrn.MBTUs." localSheetId="1" hidden="1">{"MBTUs",#N/A,FALSE,"A"}</definedName>
    <definedName name="wrn.MBTUs." hidden="1">{"MBTUs",#N/A,FALSE,"A"}</definedName>
    <definedName name="wrn.MCCRK." localSheetId="2" hidden="1">{#N/A,#N/A,FALSE,"MCCRK"}</definedName>
    <definedName name="wrn.MCCRK." localSheetId="1" hidden="1">{#N/A,#N/A,FALSE,"MCCRK"}</definedName>
    <definedName name="wrn.MCCRK." hidden="1">{#N/A,#N/A,FALSE,"MCCRK"}</definedName>
    <definedName name="wrn.Monthly._.Report." localSheetId="2" hidden="1">{"Mwh Monthly Analysis",#N/A,FALSE,"Mwh Analysis";"Burn Monthly Analysis",#N/A,FALSE,"Burned Analysis"}</definedName>
    <definedName name="wrn.Monthly._.Report." localSheetId="1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NA." localSheetId="2" hidden="1">{#N/A,#N/A,FALSE,"NA"}</definedName>
    <definedName name="wrn.NA." localSheetId="1" hidden="1">{#N/A,#N/A,FALSE,"NA"}</definedName>
    <definedName name="wrn.NA." hidden="1">{#N/A,#N/A,FALSE,"NA"}</definedName>
    <definedName name="wrn.NCDSM." localSheetId="2" hidden="1">{"NC DSM",#N/A,FALSE,"SCHEDULE A; NC"}</definedName>
    <definedName name="wrn.NCDSM." localSheetId="1" hidden="1">{"NC DSM",#N/A,FALSE,"SCHEDULE A; NC"}</definedName>
    <definedName name="wrn.NCDSM." hidden="1">{"NC DSM",#N/A,FALSE,"SCHEDULE A; NC"}</definedName>
    <definedName name="wrn.ND._.Schedules._.Clean." localSheetId="2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1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localSheetId="2" hidden="1">{#N/A,#N/A,TRUE,"Inv - Alac";#N/A,#N/A,TRUE,"Nuclear Fuel";#N/A,#N/A,TRUE,"Nuclear Invoice";#N/A,#N/A,TRUE,"Sch A - Alachua";#N/A,#N/A,TRUE,"Gen Replace Cap";#N/A,#N/A,TRUE,"SCHED C - Alachua"}</definedName>
    <definedName name="wrn.Ocala" localSheetId="1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localSheetId="2" hidden="1">{"Page 1",#N/A,FALSE,"Sheet1";"Page 2",#N/A,FALSE,"Sheet1"}</definedName>
    <definedName name="wrn.Page._.1." localSheetId="1" hidden="1">{"Page 1",#N/A,FALSE,"Sheet1";"Page 2",#N/A,FALSE,"Sheet1"}</definedName>
    <definedName name="wrn.Page._.1." hidden="1">{"Page 1",#N/A,FALSE,"Sheet1";"Page 2",#N/A,FALSE,"Sheet1"}</definedName>
    <definedName name="wrn.PORTFOLIO.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2" hidden="1">{#N/A,#N/A,FALSE,"EXPENSE"}</definedName>
    <definedName name="wrn.PREMDISC." localSheetId="1" hidden="1">{#N/A,#N/A,FALSE,"EXPENSE"}</definedName>
    <definedName name="wrn.PREMDISC." hidden="1">{#N/A,#N/A,FALSE,"EXPENSE"}</definedName>
    <definedName name="wrn.print." localSheetId="2" hidden="1">{"Input",#N/A,FALSE,"Input";"trueup",#N/A,FALSE,"Input";"Interest",#N/A,FALSE,"Input"}</definedName>
    <definedName name="wrn.print." localSheetId="1" hidden="1">{"Input",#N/A,FALSE,"Input";"trueup",#N/A,FALSE,"Input";"Interest",#N/A,FALSE,"Input"}</definedName>
    <definedName name="wrn.print." hidden="1">{"Input",#N/A,FALSE,"Input";"trueup",#N/A,FALSE,"Input";"Interest",#N/A,FALSE,"Input"}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localSheetId="2" hidden="1">{"EXHSPortrait1",#N/A,FALSE,"EXHIBITS";"EXHSLandscape",#N/A,FALSE,"EXHIBITS";"EXHSPortrait2",#N/A,FALSE,"EXHIBITS";"EXHSPortrait3",#N/A,FALSE,"EXHIBITS";"EXHSPortrait4",#N/A,FALSE,"EXHIBITS"}</definedName>
    <definedName name="wrn.PrintExhibits." localSheetId="1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localSheetId="2" hidden="1">{"PY_SumDol",#N/A,TRUE,"Revenue";"PY_SumPct",#N/A,TRUE,"Revenue"}</definedName>
    <definedName name="wrn.PY_Sum." localSheetId="1" hidden="1">{"PY_SumDol",#N/A,TRUE,"Revenue";"PY_SumPct",#N/A,TRUE,"Revenue"}</definedName>
    <definedName name="wrn.PY_Sum." hidden="1">{"PY_SumDol",#N/A,TRUE,"Revenue";"PY_SumPct",#N/A,TRUE,"Revenue"}</definedName>
    <definedName name="wrn.Rate._.Reports." localSheetId="2" hidden="1">{#N/A,#N/A,FALSE,"Monthly Rate By Activity";#N/A,#N/A,FALSE,"Hourly Rate By Activity";#N/A,#N/A,FALSE,"Monthly Rate By Custom Resource";#N/A,#N/A,FALSE,"Hourly Rate By Custom Resource"}</definedName>
    <definedName name="wrn.Rate._.Reports." localSheetId="1" hidden="1">{#N/A,#N/A,FALSE,"Monthly Rate By Activity";#N/A,#N/A,FALSE,"Hourly Rate By Activity";#N/A,#N/A,FALSE,"Monthly Rate By Custom Resource";#N/A,#N/A,FALSE,"Hourly Rate By Custom Resource"}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localSheetId="2" hidden="1">{"Reconciliation 151",#N/A,FALSE,"A"}</definedName>
    <definedName name="wrn.Reconciliation._.151." localSheetId="1" hidden="1">{"Reconciliation 151",#N/A,FALSE,"A"}</definedName>
    <definedName name="wrn.Reconciliation._.151." hidden="1">{"Reconciliation 151",#N/A,FALSE,"A"}</definedName>
    <definedName name="wrn.Rippert." localSheetId="2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localSheetId="2" hidden="1">{"SC DSM",#N/A,FALSE,"SCHEDULE A; SC"}</definedName>
    <definedName name="wrn.SCDSM." localSheetId="1" hidden="1">{"SC DSM",#N/A,FALSE,"SCHEDULE A; SC"}</definedName>
    <definedName name="wrn.SCDSM." hidden="1">{"SC DSM",#N/A,FALSE,"SCHEDULE A; SC"}</definedName>
    <definedName name="wrn.Schedule._.2c." localSheetId="2" hidden="1">{"Schedule 2c",#N/A,FALSE,"SCHEDULE2c"}</definedName>
    <definedName name="wrn.Schedule._.2c." localSheetId="1" hidden="1">{"Schedule 2c",#N/A,FALSE,"SCHEDULE2c"}</definedName>
    <definedName name="wrn.Schedule._.2c." hidden="1">{"Schedule 2c",#N/A,FALSE,"SCHEDULE2c"}</definedName>
    <definedName name="wrn.Schedule._.5." localSheetId="2" hidden="1">{"Schedule 5",#N/A,FALSE,"A"}</definedName>
    <definedName name="wrn.Schedule._.5." localSheetId="1" hidden="1">{"Schedule 5",#N/A,FALSE,"A"}</definedName>
    <definedName name="wrn.Schedule._.5." hidden="1">{"Schedule 5",#N/A,FALSE,"A"}</definedName>
    <definedName name="wrn.Staffing." localSheetId="2" hidden="1">{#N/A,#N/A,FALSE,"Assessment";#N/A,#N/A,FALSE,"Staffing";#N/A,#N/A,FALSE,"Hires";#N/A,#N/A,FALSE,"Assumptions"}</definedName>
    <definedName name="wrn.Staffing." localSheetId="1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._.Inputs." localSheetId="2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localSheetId="1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localSheetId="2" hidden="1">{#N/A,#N/A,FALSE,"Assessment";#N/A,#N/A,FALSE,"Staffing";#N/A,#N/A,FALSE,"Hires";#N/A,#N/A,FALSE,"Assumptions"}</definedName>
    <definedName name="wrn.Staffing1" localSheetId="1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_BOTH." localSheetId="2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ETSON.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2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localSheetId="1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2" hidden="1">{"Mwh Summary",#N/A,FALSE,"Mwh Analysis";"Burn Summary",#N/A,FALSE,"Burned Analysis";"Summary 2008",#N/A,FALSE,"Summary 2008"}</definedName>
    <definedName name="wrn.Summary._.Report." localSheetId="1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Supplemental._.Information." localSheetId="2" hidden="1">{#N/A,#N/A,FALSE,"Assumptions";#N/A,#N/A,FALSE,"DNP Expense Summary";#N/A,#N/A,FALSE,"Sensitivity Analysis"}</definedName>
    <definedName name="wrn.Supplemental._.Information." localSheetId="1" hidden="1">{#N/A,#N/A,FALSE,"Assumptions";#N/A,#N/A,FALSE,"DNP Expense Summary";#N/A,#N/A,FALSE,"Sensitivity Analysis"}</definedName>
    <definedName name="wrn.Supplemental._.Information." hidden="1">{#N/A,#N/A,FALSE,"Assumptions";#N/A,#N/A,FALSE,"DNP Expense Summary";#N/A,#N/A,FALSE,"Sensitivity Analysis"}</definedName>
    <definedName name="wrn.TESTS." localSheetId="2" hidden="1">{"PAGE_1",#N/A,FALSE,"MONTH"}</definedName>
    <definedName name="wrn.TESTS." localSheetId="1" hidden="1">{"PAGE_1",#N/A,FALSE,"MONTH"}</definedName>
    <definedName name="wrn.TESTS." hidden="1">{"PAGE_1",#N/A,FALSE,"MONTH"}</definedName>
    <definedName name="wrn.Trading._.Summary." localSheetId="2" hidden="1">{#N/A,#N/A,FALSE,"Trading Summary"}</definedName>
    <definedName name="wrn.Trading._.Summary." localSheetId="1" hidden="1">{#N/A,#N/A,FALSE,"Trading Summary"}</definedName>
    <definedName name="wrn.Trading._.Summary." hidden="1">{#N/A,#N/A,FALSE,"Trading Summary"}</definedName>
    <definedName name="wrn.Unit._.Financials.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localSheetId="2" hidden="1">{#N/A,#N/A,FALSE,"USA"}</definedName>
    <definedName name="wrn.USA." localSheetId="1" hidden="1">{#N/A,#N/A,FALSE,"USA"}</definedName>
    <definedName name="wrn.USA." hidden="1">{#N/A,#N/A,FALSE,"USA"}</definedName>
    <definedName name="wrn.Workfile." localSheetId="2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1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2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1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localSheetId="2" hidden="1">{#N/A,#N/A,FALSE,"WWY"}</definedName>
    <definedName name="wrn.WWY." localSheetId="1" hidden="1">{#N/A,#N/A,FALSE,"WWY"}</definedName>
    <definedName name="wrn.WWY." hidden="1">{#N/A,#N/A,FALSE,"WWY"}</definedName>
    <definedName name="wrt" localSheetId="2" hidden="1">{#N/A,#N/A,FALSE,"EXPENSE"}</definedName>
    <definedName name="wrt" localSheetId="1" hidden="1">{#N/A,#N/A,FALSE,"EXPENSE"}</definedName>
    <definedName name="wrt" hidden="1">{#N/A,#N/A,FALSE,"EXPENSE"}</definedName>
    <definedName name="wrwerrwer" localSheetId="2" hidden="1">{#N/A,#N/A,FALSE,"ALLOC"}</definedName>
    <definedName name="wrwerrwer" localSheetId="1" hidden="1">{#N/A,#N/A,FALSE,"ALLOC"}</definedName>
    <definedName name="wrwerrwer" hidden="1">{#N/A,#N/A,FALSE,"ALLOC"}</definedName>
    <definedName name="wtyu" localSheetId="2" hidden="1">{#N/A,#N/A,FALSE,"Aging Summary";#N/A,#N/A,FALSE,"Ratio Analysis";#N/A,#N/A,FALSE,"Test 120 Day Accts";#N/A,#N/A,FALSE,"Tickmarks"}</definedName>
    <definedName name="wtyu" localSheetId="1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2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localSheetId="1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2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localSheetId="1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2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localSheetId="1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2" hidden="1">{#N/A,#N/A,FALSE,"EXPENSE"}</definedName>
    <definedName name="wwwwwww" localSheetId="1" hidden="1">{#N/A,#N/A,FALSE,"EXPENSE"}</definedName>
    <definedName name="wwwwwww" hidden="1">{#N/A,#N/A,FALSE,"EXPENSE"}</definedName>
    <definedName name="x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localSheetId="1" hidden="1">#REF!</definedName>
    <definedName name="Xbrl_Tag_02ead093_8098_4561_b1a6_35aad0b3b539" hidden="1">#REF!</definedName>
    <definedName name="Xbrl_Tag_075d33f9_8d44_4b5e_8fc8_85eada4f464a" localSheetId="1" hidden="1">#REF!</definedName>
    <definedName name="Xbrl_Tag_075d33f9_8d44_4b5e_8fc8_85eada4f464a" hidden="1">#REF!</definedName>
    <definedName name="Xbrl_Tag_0a527475_1b41_4c03_bf3e_82e631232d6b" localSheetId="1" hidden="1">#REF!</definedName>
    <definedName name="Xbrl_Tag_0a527475_1b41_4c03_bf3e_82e631232d6b" hidden="1">#REF!</definedName>
    <definedName name="Xbrl_Tag_0bc4560b_9d42_4e7c_bfcf_072f8e0e087b" localSheetId="1" hidden="1">#REF!</definedName>
    <definedName name="Xbrl_Tag_0bc4560b_9d42_4e7c_bfcf_072f8e0e087b" hidden="1">#REF!</definedName>
    <definedName name="Xbrl_Tag_0c54907b_74c4_4d3a_b16d_9d5b6191a8f0" localSheetId="1" hidden="1">#REF!</definedName>
    <definedName name="Xbrl_Tag_0c54907b_74c4_4d3a_b16d_9d5b6191a8f0" hidden="1">#REF!</definedName>
    <definedName name="Xbrl_Tag_0f074d5a_3373_452d_affc_9e3adc16f0cc" localSheetId="1" hidden="1">#REF!</definedName>
    <definedName name="Xbrl_Tag_0f074d5a_3373_452d_affc_9e3adc16f0cc" hidden="1">#REF!</definedName>
    <definedName name="Xbrl_Tag_10857a19_f8a4_4178_b6d5_1f56875498d8" localSheetId="1" hidden="1">#REF!</definedName>
    <definedName name="Xbrl_Tag_10857a19_f8a4_4178_b6d5_1f56875498d8" hidden="1">#REF!</definedName>
    <definedName name="Xbrl_Tag_157035cb_bd67_4700_bac9_8654f3e0e9d9" localSheetId="1" hidden="1">#REF!</definedName>
    <definedName name="Xbrl_Tag_157035cb_bd67_4700_bac9_8654f3e0e9d9" hidden="1">#REF!</definedName>
    <definedName name="Xbrl_Tag_1a17ee58_77be_41d6_a839_b459b55e8e50" localSheetId="1" hidden="1">#REF!</definedName>
    <definedName name="Xbrl_Tag_1a17ee58_77be_41d6_a839_b459b55e8e50" hidden="1">#REF!</definedName>
    <definedName name="Xbrl_Tag_1d7e0664_9af3_4cfd_93bd_b4acb420ada8" localSheetId="1" hidden="1">#REF!</definedName>
    <definedName name="Xbrl_Tag_1d7e0664_9af3_4cfd_93bd_b4acb420ada8" hidden="1">#REF!</definedName>
    <definedName name="Xbrl_Tag_1f22c9c6_d780_4c43_95fb_8b6123261b05" localSheetId="1" hidden="1">#REF!</definedName>
    <definedName name="Xbrl_Tag_1f22c9c6_d780_4c43_95fb_8b6123261b05" hidden="1">#REF!</definedName>
    <definedName name="Xbrl_Tag_25b41a93_9486_45f9_8873_cc646f7592ac" localSheetId="1" hidden="1">#REF!</definedName>
    <definedName name="Xbrl_Tag_25b41a93_9486_45f9_8873_cc646f7592ac" hidden="1">#REF!</definedName>
    <definedName name="Xbrl_Tag_3389f7d8_f533_46e1_b4e3_fbec1f4d27f5" localSheetId="1" hidden="1">#REF!</definedName>
    <definedName name="Xbrl_Tag_3389f7d8_f533_46e1_b4e3_fbec1f4d27f5" hidden="1">#REF!</definedName>
    <definedName name="Xbrl_Tag_359d872e_df59_485a_a441_e3067597753f" localSheetId="1" hidden="1">#REF!</definedName>
    <definedName name="Xbrl_Tag_359d872e_df59_485a_a441_e3067597753f" hidden="1">#REF!</definedName>
    <definedName name="Xbrl_Tag_359eab43_6bae_4f5a_8af7_8f81553cd43d" localSheetId="1" hidden="1">#REF!</definedName>
    <definedName name="Xbrl_Tag_359eab43_6bae_4f5a_8af7_8f81553cd43d" hidden="1">#REF!</definedName>
    <definedName name="Xbrl_Tag_3a2d5606_5470_4db9_9313_3dc1f43a8b30" localSheetId="1" hidden="1">#REF!</definedName>
    <definedName name="Xbrl_Tag_3a2d5606_5470_4db9_9313_3dc1f43a8b30" hidden="1">#REF!</definedName>
    <definedName name="Xbrl_Tag_3b572db0_b5be_49cb_9497_3be0c26ec438" localSheetId="1" hidden="1">#REF!</definedName>
    <definedName name="Xbrl_Tag_3b572db0_b5be_49cb_9497_3be0c26ec438" hidden="1">#REF!</definedName>
    <definedName name="Xbrl_Tag_3e2a4b0f_a9ba_404c_8c83_bbd3862592e4" localSheetId="1" hidden="1">#REF!</definedName>
    <definedName name="Xbrl_Tag_3e2a4b0f_a9ba_404c_8c83_bbd3862592e4" hidden="1">#REF!</definedName>
    <definedName name="Xbrl_Tag_3f1c33f0_bff2_4296_9181_d7cc1cb508ad" localSheetId="1" hidden="1">#REF!</definedName>
    <definedName name="Xbrl_Tag_3f1c33f0_bff2_4296_9181_d7cc1cb508ad" hidden="1">#REF!</definedName>
    <definedName name="Xbrl_Tag_43160aa8_61a0_4559_8ee5_d6da660cfd7b" localSheetId="1" hidden="1">#REF!</definedName>
    <definedName name="Xbrl_Tag_43160aa8_61a0_4559_8ee5_d6da660cfd7b" hidden="1">#REF!</definedName>
    <definedName name="Xbrl_Tag_47e22a59_7971_444b_8e73_01e5291185bb" localSheetId="1" hidden="1">#REF!</definedName>
    <definedName name="Xbrl_Tag_47e22a59_7971_444b_8e73_01e5291185bb" hidden="1">#REF!</definedName>
    <definedName name="Xbrl_Tag_5225a8bc_9d76_4e4d_8197_37f70d298267" localSheetId="1" hidden="1">#REF!</definedName>
    <definedName name="Xbrl_Tag_5225a8bc_9d76_4e4d_8197_37f70d298267" hidden="1">#REF!</definedName>
    <definedName name="Xbrl_Tag_56e27846_9e07_4473_ad08_7bb4a5bf7faa" localSheetId="1" hidden="1">#REF!</definedName>
    <definedName name="Xbrl_Tag_56e27846_9e07_4473_ad08_7bb4a5bf7faa" hidden="1">#REF!</definedName>
    <definedName name="Xbrl_Tag_5b7286ee_d427_4e54_9399_1a836cd32976" localSheetId="1" hidden="1">#REF!</definedName>
    <definedName name="Xbrl_Tag_5b7286ee_d427_4e54_9399_1a836cd32976" hidden="1">#REF!</definedName>
    <definedName name="Xbrl_Tag_5e2f6e4c_effc_4374_9096_f6a66490bc43" localSheetId="1" hidden="1">#REF!</definedName>
    <definedName name="Xbrl_Tag_5e2f6e4c_effc_4374_9096_f6a66490bc43" hidden="1">#REF!</definedName>
    <definedName name="Xbrl_Tag_5e4ed468_08c0_4e10_b780_063e9fad75bb" localSheetId="1" hidden="1">#REF!</definedName>
    <definedName name="Xbrl_Tag_5e4ed468_08c0_4e10_b780_063e9fad75bb" hidden="1">#REF!</definedName>
    <definedName name="Xbrl_Tag_5efedf90_6eb4_4d47_8343_cb1307f08d80" localSheetId="1" hidden="1">#REF!</definedName>
    <definedName name="Xbrl_Tag_5efedf90_6eb4_4d47_8343_cb1307f08d80" hidden="1">#REF!</definedName>
    <definedName name="Xbrl_Tag_60671786_7f0e_4efe_b101_fc89065bbbc4" localSheetId="1" hidden="1">#REF!</definedName>
    <definedName name="Xbrl_Tag_60671786_7f0e_4efe_b101_fc89065bbbc4" hidden="1">#REF!</definedName>
    <definedName name="Xbrl_Tag_60802841_ecf0_4e57_a96e_084d65541dcb" localSheetId="1" hidden="1">#REF!</definedName>
    <definedName name="Xbrl_Tag_60802841_ecf0_4e57_a96e_084d65541dcb" hidden="1">#REF!</definedName>
    <definedName name="Xbrl_Tag_6b90dd42_fcd8_4968_8afd_6736492259b1" localSheetId="1" hidden="1">#REF!</definedName>
    <definedName name="Xbrl_Tag_6b90dd42_fcd8_4968_8afd_6736492259b1" hidden="1">#REF!</definedName>
    <definedName name="Xbrl_Tag_6e1527a0_8e9b_41c7_b670_b6099df9c72f" localSheetId="1" hidden="1">#REF!</definedName>
    <definedName name="Xbrl_Tag_6e1527a0_8e9b_41c7_b670_b6099df9c72f" hidden="1">#REF!</definedName>
    <definedName name="Xbrl_Tag_7003e101_ef6f_40fd_959a_81c14d2cf88a" localSheetId="1" hidden="1">#REF!</definedName>
    <definedName name="Xbrl_Tag_7003e101_ef6f_40fd_959a_81c14d2cf88a" hidden="1">#REF!</definedName>
    <definedName name="Xbrl_Tag_7120f3c6_2d5d_417b_9dd0_ecab9471dbc9" localSheetId="1" hidden="1">#REF!</definedName>
    <definedName name="Xbrl_Tag_7120f3c6_2d5d_417b_9dd0_ecab9471dbc9" hidden="1">#REF!</definedName>
    <definedName name="Xbrl_Tag_717e1b49_4a4d_41a2_8691_a3ef7d067cf1" localSheetId="1" hidden="1">#REF!</definedName>
    <definedName name="Xbrl_Tag_717e1b49_4a4d_41a2_8691_a3ef7d067cf1" hidden="1">#REF!</definedName>
    <definedName name="Xbrl_Tag_729b319e_8812_4e23_9b44_cd813ffaf1fe" localSheetId="1" hidden="1">#REF!</definedName>
    <definedName name="Xbrl_Tag_729b319e_8812_4e23_9b44_cd813ffaf1fe" hidden="1">#REF!</definedName>
    <definedName name="Xbrl_Tag_74e27f18_3a0d_499e_a65b_355cefde250d" localSheetId="1" hidden="1">#REF!</definedName>
    <definedName name="Xbrl_Tag_74e27f18_3a0d_499e_a65b_355cefde250d" hidden="1">#REF!</definedName>
    <definedName name="Xbrl_Tag_76377ee8_44ec_4706_b36c_e475d4a6cffc" localSheetId="1" hidden="1">#REF!</definedName>
    <definedName name="Xbrl_Tag_76377ee8_44ec_4706_b36c_e475d4a6cffc" hidden="1">#REF!</definedName>
    <definedName name="Xbrl_Tag_7bfd249d_4459_4a20_97f6_779ca44ada3b" localSheetId="1" hidden="1">#REF!</definedName>
    <definedName name="Xbrl_Tag_7bfd249d_4459_4a20_97f6_779ca44ada3b" hidden="1">#REF!</definedName>
    <definedName name="Xbrl_Tag_848a3bbd_ffb9_4097_93bf_014229938d6a" localSheetId="1" hidden="1">#REF!</definedName>
    <definedName name="Xbrl_Tag_848a3bbd_ffb9_4097_93bf_014229938d6a" hidden="1">#REF!</definedName>
    <definedName name="Xbrl_Tag_8d5cd3d4_55e4_4713_bce9_54948c631266" localSheetId="1" hidden="1">#REF!</definedName>
    <definedName name="Xbrl_Tag_8d5cd3d4_55e4_4713_bce9_54948c631266" hidden="1">#REF!</definedName>
    <definedName name="Xbrl_Tag_9265a09f_3d1f_4e90_8181_a55f534abcf7" localSheetId="1" hidden="1">#REF!</definedName>
    <definedName name="Xbrl_Tag_9265a09f_3d1f_4e90_8181_a55f534abcf7" hidden="1">#REF!</definedName>
    <definedName name="Xbrl_Tag_94cf5a67_ea28_42d1_b071_8f24a2864445" localSheetId="1" hidden="1">#REF!</definedName>
    <definedName name="Xbrl_Tag_94cf5a67_ea28_42d1_b071_8f24a2864445" hidden="1">#REF!</definedName>
    <definedName name="Xbrl_Tag_95086fc4_6c0f_4a0f_bf5f_c393cf959e9a" localSheetId="1" hidden="1">#REF!</definedName>
    <definedName name="Xbrl_Tag_95086fc4_6c0f_4a0f_bf5f_c393cf959e9a" hidden="1">#REF!</definedName>
    <definedName name="Xbrl_Tag_99933dd6_f0fc_421a_9b9b_634b2b60dec3" localSheetId="1" hidden="1">#REF!</definedName>
    <definedName name="Xbrl_Tag_99933dd6_f0fc_421a_9b9b_634b2b60dec3" hidden="1">#REF!</definedName>
    <definedName name="Xbrl_Tag_a862d720_9241_4a30_a271_b70e9c381f31" localSheetId="1" hidden="1">#REF!</definedName>
    <definedName name="Xbrl_Tag_a862d720_9241_4a30_a271_b70e9c381f31" hidden="1">#REF!</definedName>
    <definedName name="Xbrl_Tag_adfbba3c_68ad_4b08_a539_0ed55d3f9d5a" localSheetId="1" hidden="1">#REF!</definedName>
    <definedName name="Xbrl_Tag_adfbba3c_68ad_4b08_a539_0ed55d3f9d5a" hidden="1">#REF!</definedName>
    <definedName name="Xbrl_Tag_ae50734f_518c_403d_9d12_e2a921b026bb" localSheetId="1" hidden="1">#REF!</definedName>
    <definedName name="Xbrl_Tag_ae50734f_518c_403d_9d12_e2a921b026bb" hidden="1">#REF!</definedName>
    <definedName name="Xbrl_Tag_b0241925_c1ae_46bf_a767_386c3caff01d" localSheetId="1" hidden="1">#REF!</definedName>
    <definedName name="Xbrl_Tag_b0241925_c1ae_46bf_a767_386c3caff01d" hidden="1">#REF!</definedName>
    <definedName name="Xbrl_Tag_b5d40829_0fdd_433d_a950_71e472d9ef83" localSheetId="1" hidden="1">#REF!</definedName>
    <definedName name="Xbrl_Tag_b5d40829_0fdd_433d_a950_71e472d9ef83" hidden="1">#REF!</definedName>
    <definedName name="Xbrl_Tag_b649d62e_a6bc_4241_a6b7_068087ca85f4" localSheetId="1" hidden="1">#REF!</definedName>
    <definedName name="Xbrl_Tag_b649d62e_a6bc_4241_a6b7_068087ca85f4" hidden="1">#REF!</definedName>
    <definedName name="Xbrl_Tag_b8bf6112_e4b6_49dc_ba78_da6302bc43e7" localSheetId="1" hidden="1">#REF!</definedName>
    <definedName name="Xbrl_Tag_b8bf6112_e4b6_49dc_ba78_da6302bc43e7" hidden="1">#REF!</definedName>
    <definedName name="Xbrl_Tag_bae390fc_4591_4996_aba5_07899907ff02" localSheetId="1" hidden="1">#REF!</definedName>
    <definedName name="Xbrl_Tag_bae390fc_4591_4996_aba5_07899907ff02" hidden="1">#REF!</definedName>
    <definedName name="Xbrl_Tag_c251f426_b699_40b7_ba72_06cdc2336bb3" localSheetId="1" hidden="1">#REF!</definedName>
    <definedName name="Xbrl_Tag_c251f426_b699_40b7_ba72_06cdc2336bb3" hidden="1">#REF!</definedName>
    <definedName name="Xbrl_Tag_c9749016_30d3_4a1c_a478_72760a5958e3" localSheetId="1" hidden="1">#REF!</definedName>
    <definedName name="Xbrl_Tag_c9749016_30d3_4a1c_a478_72760a5958e3" hidden="1">#REF!</definedName>
    <definedName name="Xbrl_Tag_c9f670e1_f64d_4c34_a82b_5400bfb21c56" localSheetId="1" hidden="1">#REF!</definedName>
    <definedName name="Xbrl_Tag_c9f670e1_f64d_4c34_a82b_5400bfb21c56" hidden="1">#REF!</definedName>
    <definedName name="Xbrl_Tag_cd60a268_2a82_4c24_ac15_f0f7ad874107" localSheetId="1" hidden="1">#REF!</definedName>
    <definedName name="Xbrl_Tag_cd60a268_2a82_4c24_ac15_f0f7ad874107" hidden="1">#REF!</definedName>
    <definedName name="Xbrl_Tag_cedeaf5a_67a1_461e_8505_b0f9b2659e01" localSheetId="1" hidden="1">#REF!</definedName>
    <definedName name="Xbrl_Tag_cedeaf5a_67a1_461e_8505_b0f9b2659e01" hidden="1">#REF!</definedName>
    <definedName name="Xbrl_Tag_d4afa79e_d64b_4386_af66_81110932cac7" localSheetId="1" hidden="1">#REF!</definedName>
    <definedName name="Xbrl_Tag_d4afa79e_d64b_4386_af66_81110932cac7" hidden="1">#REF!</definedName>
    <definedName name="Xbrl_Tag_d646885a_13e7_48b6_a22b_b23dd67119ff" localSheetId="1" hidden="1">#REF!</definedName>
    <definedName name="Xbrl_Tag_d646885a_13e7_48b6_a22b_b23dd67119ff" hidden="1">#REF!</definedName>
    <definedName name="Xbrl_Tag_d9ae9ca8_593c_41e1_a638_114bebca7596" localSheetId="1" hidden="1">#REF!</definedName>
    <definedName name="Xbrl_Tag_d9ae9ca8_593c_41e1_a638_114bebca7596" hidden="1">#REF!</definedName>
    <definedName name="Xbrl_Tag_e18ec5c4_a090_4244_ac37_0dcecc7c81d8" localSheetId="1" hidden="1">#REF!</definedName>
    <definedName name="Xbrl_Tag_e18ec5c4_a090_4244_ac37_0dcecc7c81d8" hidden="1">#REF!</definedName>
    <definedName name="Xbrl_Tag_e1ea8c88_b797_4407_a87d_9da2892362e4" localSheetId="1" hidden="1">#REF!</definedName>
    <definedName name="Xbrl_Tag_e1ea8c88_b797_4407_a87d_9da2892362e4" hidden="1">#REF!</definedName>
    <definedName name="Xbrl_Tag_e75da760_6958_4085_aa7d_1b3c5e32dd34" localSheetId="1" hidden="1">#REF!</definedName>
    <definedName name="Xbrl_Tag_e75da760_6958_4085_aa7d_1b3c5e32dd34" hidden="1">#REF!</definedName>
    <definedName name="Xbrl_Tag_e8bfc542_785c_45ec_9dbe_3b93db69332e" localSheetId="1" hidden="1">#REF!</definedName>
    <definedName name="Xbrl_Tag_e8bfc542_785c_45ec_9dbe_3b93db69332e" hidden="1">#REF!</definedName>
    <definedName name="Xbrl_Tag_eade47b0_2243_4d32_861b_8c3268e26cf3" localSheetId="1" hidden="1">#REF!</definedName>
    <definedName name="Xbrl_Tag_eade47b0_2243_4d32_861b_8c3268e26cf3" hidden="1">#REF!</definedName>
    <definedName name="Xbrl_Tag_ed34a669_2210_43e3_8d94_63f3a7a48c96" localSheetId="1" hidden="1">#REF!</definedName>
    <definedName name="Xbrl_Tag_ed34a669_2210_43e3_8d94_63f3a7a48c96" hidden="1">#REF!</definedName>
    <definedName name="Xbrl_Tag_ee7a2416_a975_4201_9277_8290d8908ccf" localSheetId="1" hidden="1">#REF!</definedName>
    <definedName name="Xbrl_Tag_ee7a2416_a975_4201_9277_8290d8908ccf" hidden="1">#REF!</definedName>
    <definedName name="Xbrl_Tag_ee8a51a9_161a_4f09_82e8_d18efd1119a1" localSheetId="1" hidden="1">#REF!</definedName>
    <definedName name="Xbrl_Tag_ee8a51a9_161a_4f09_82e8_d18efd1119a1" hidden="1">#REF!</definedName>
    <definedName name="Xbrl_Tag_efa044fd_a1b2_40a5_b1f9_72090c947b21" localSheetId="1" hidden="1">#REF!</definedName>
    <definedName name="Xbrl_Tag_efa044fd_a1b2_40a5_b1f9_72090c947b21" hidden="1">#REF!</definedName>
    <definedName name="Xbrl_Tag_f5d3fddf_4f85_4525_871f_f5d116e6ca67" localSheetId="1" hidden="1">#REF!</definedName>
    <definedName name="Xbrl_Tag_f5d3fddf_4f85_4525_871f_f5d116e6ca67" hidden="1">#REF!</definedName>
    <definedName name="Xbrl_Tag_f80d63c5_ffff_4f9e_a25e_9c37480fc1ae" localSheetId="1" hidden="1">#REF!</definedName>
    <definedName name="Xbrl_Tag_f80d63c5_ffff_4f9e_a25e_9c37480fc1ae" hidden="1">#REF!</definedName>
    <definedName name="Xbrl_Tag_f91e44a0_2671_4cea_8dec_43ad8dbe440f" localSheetId="1" hidden="1">#REF!</definedName>
    <definedName name="Xbrl_Tag_f91e44a0_2671_4cea_8dec_43ad8dbe440f" hidden="1">#REF!</definedName>
    <definedName name="Xbrl_Tag_fab5f0e9_4198_47ff_9b56_c2280e7e2d27" localSheetId="1" hidden="1">#REF!</definedName>
    <definedName name="Xbrl_Tag_fab5f0e9_4198_47ff_9b56_c2280e7e2d27" hidden="1">#REF!</definedName>
    <definedName name="Xbrl_Tag_fc82f321_49fd_456c_a7a3_9e9b572f9fad" localSheetId="1" hidden="1">#REF!</definedName>
    <definedName name="Xbrl_Tag_fc82f321_49fd_456c_a7a3_9e9b572f9fad" hidden="1">#REF!</definedName>
    <definedName name="Xbrl_Tag_fd0762ba_faef_48ae_8f93_3b1682db973d" localSheetId="1" hidden="1">#REF!</definedName>
    <definedName name="Xbrl_Tag_fd0762ba_faef_48ae_8f93_3b1682db973d" hidden="1">#REF!</definedName>
    <definedName name="Xbrl_Tag_fdbfb964_4eb0_44bd_ba7a_9dfdfb13f3a4" localSheetId="1" hidden="1">#REF!</definedName>
    <definedName name="Xbrl_Tag_fdbfb964_4eb0_44bd_ba7a_9dfdfb13f3a4" hidden="1">#REF!</definedName>
    <definedName name="XRefActiveRow" localSheetId="1" hidden="1">#REF!</definedName>
    <definedName name="XRefActiveRow" hidden="1">#REF!</definedName>
    <definedName name="XRefColumnsCount" hidden="1">3</definedName>
    <definedName name="XRefCopy1Row" localSheetId="1" hidden="1">#REF!</definedName>
    <definedName name="XRefCopy1Row" hidden="1">#REF!</definedName>
    <definedName name="XRefCopy2Row" localSheetId="1" hidden="1">#REF!</definedName>
    <definedName name="XRefCopy2Row" hidden="1">#REF!</definedName>
    <definedName name="XRefCopy3Row" localSheetId="1" hidden="1">#REF!</definedName>
    <definedName name="XRefCopy3Row" hidden="1">#REF!</definedName>
    <definedName name="XRefCopyRangeCount" hidden="1">3</definedName>
    <definedName name="XRefPaste1Row" localSheetId="1" hidden="1">#REF!</definedName>
    <definedName name="XRefPaste1Row" hidden="1">#REF!</definedName>
    <definedName name="XRefPaste2Row" localSheetId="1" hidden="1">#REF!</definedName>
    <definedName name="XRefPaste2Row" hidden="1">#REF!</definedName>
    <definedName name="XRefPasteRangeCount" hidden="1">2</definedName>
    <definedName name="xx" localSheetId="1">#REF!</definedName>
    <definedName name="xx">#REF!</definedName>
    <definedName name="xxx" localSheetId="2" hidden="1">{"capital",#N/A,FALSE,"Analysis";"input data",#N/A,FALSE,"Analysis"}</definedName>
    <definedName name="xxx" localSheetId="1" hidden="1">{"capital",#N/A,FALSE,"Analysis";"input data",#N/A,FALSE,"Analysis"}</definedName>
    <definedName name="xxx" hidden="1">{"capital",#N/A,FALSE,"Analysis";"input data",#N/A,FALSE,"Analysis"}</definedName>
    <definedName name="xxxxxxxxxxxxxxxxxxxxxx" localSheetId="2" hidden="1">{#N/A,#N/A,FALSE,"EXPENSE"}</definedName>
    <definedName name="xxxxxxxxxxxxxxxxxxxxxx" localSheetId="1" hidden="1">{#N/A,#N/A,FALSE,"EXPENSE"}</definedName>
    <definedName name="xxxxxxxxxxxxxxxxxxxxxx" hidden="1">{#N/A,#N/A,FALSE,"EXPENSE"}</definedName>
    <definedName name="XYZ" localSheetId="2" hidden="1">{"PAGE_1",#N/A,FALSE,"MONTH"}</definedName>
    <definedName name="XYZ" localSheetId="1" hidden="1">{"PAGE_1",#N/A,FALSE,"MONTH"}</definedName>
    <definedName name="XYZ" hidden="1">{"PAGE_1",#N/A,FALSE,"MONTH"}</definedName>
    <definedName name="xyzUserPassword" hidden="1">"abcd"</definedName>
    <definedName name="xz" localSheetId="2" hidden="1">{#N/A,#N/A,FALSE,"Aging Summary";#N/A,#N/A,FALSE,"Ratio Analysis";#N/A,#N/A,FALSE,"Test 120 Day Accts";#N/A,#N/A,FALSE,"Tickmarks"}</definedName>
    <definedName name="xz" localSheetId="1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xzy" localSheetId="2" hidden="1">{#N/A,#N/A,FALSE,"ALLOC"}</definedName>
    <definedName name="xzy" localSheetId="1" hidden="1">{#N/A,#N/A,FALSE,"ALLOC"}</definedName>
    <definedName name="xzy" hidden="1">{#N/A,#N/A,FALSE,"ALLOC"}</definedName>
    <definedName name="y" localSheetId="1" hidden="1">#REF!</definedName>
    <definedName name="y" hidden="1">#REF!</definedName>
    <definedName name="ydrtydgdg" localSheetId="2" hidden="1">{#N/A,#N/A,FALSE,"EXPENSE"}</definedName>
    <definedName name="ydrtydgdg" localSheetId="1" hidden="1">{#N/A,#N/A,FALSE,"EXPENSE"}</definedName>
    <definedName name="ydrtydgdg" hidden="1">{#N/A,#N/A,FALSE,"EXPENSE"}</definedName>
    <definedName name="Yes.No" localSheetId="1">#REF!</definedName>
    <definedName name="Yes.No">#REF!</definedName>
    <definedName name="yeteterter" localSheetId="2" hidden="1">{#N/A,#N/A,FALSE,"ALLOC"}</definedName>
    <definedName name="yeteterter" localSheetId="1" hidden="1">{#N/A,#N/A,FALSE,"ALLOC"}</definedName>
    <definedName name="yeteterter" hidden="1">{#N/A,#N/A,FALSE,"ALLOC"}</definedName>
    <definedName name="yeyertrt" localSheetId="2" hidden="1">{#N/A,#N/A,FALSE,"ALLOC"}</definedName>
    <definedName name="yeyertrt" localSheetId="1" hidden="1">{#N/A,#N/A,FALSE,"ALLOC"}</definedName>
    <definedName name="yeyertrt" hidden="1">{#N/A,#N/A,FALSE,"ALLOC"}</definedName>
    <definedName name="yjtdhjhtshbrfgadf" localSheetId="2" hidden="1">{#N/A,#N/A,FALSE,"EXPENSE"}</definedName>
    <definedName name="yjtdhjhtshbrfgadf" localSheetId="1" hidden="1">{#N/A,#N/A,FALSE,"EXPENSE"}</definedName>
    <definedName name="yjtdhjhtshbrfgadf" hidden="1">{#N/A,#N/A,FALSE,"EXPENSE"}</definedName>
    <definedName name="YR" localSheetId="1">#REF!</definedName>
    <definedName name="YR">#REF!</definedName>
    <definedName name="yr00" localSheetId="1">#REF!</definedName>
    <definedName name="yr00">#REF!</definedName>
    <definedName name="yrtyrtyrt" localSheetId="2" hidden="1">{#N/A,#N/A,FALSE,"ALLOC"}</definedName>
    <definedName name="yrtyrtyrt" localSheetId="1" hidden="1">{#N/A,#N/A,FALSE,"ALLOC"}</definedName>
    <definedName name="yrtyrtyrt" hidden="1">{#N/A,#N/A,FALSE,"ALLOC"}</definedName>
    <definedName name="yrtyryryf" localSheetId="2" hidden="1">{#N/A,#N/A,FALSE,"EXPENSE"}</definedName>
    <definedName name="yrtyryryf" localSheetId="1" hidden="1">{#N/A,#N/A,FALSE,"EXPENSE"}</definedName>
    <definedName name="yrtyryryf" hidden="1">{#N/A,#N/A,FALSE,"EXPENSE"}</definedName>
    <definedName name="yryrtyrty" localSheetId="2" hidden="1">{#N/A,#N/A,FALSE,"EXPENSE"}</definedName>
    <definedName name="yryrtyrty" localSheetId="1" hidden="1">{#N/A,#N/A,FALSE,"EXPENSE"}</definedName>
    <definedName name="yryrtyrty" hidden="1">{#N/A,#N/A,FALSE,"EXPENSE"}</definedName>
    <definedName name="yt" localSheetId="2" hidden="1">{#N/A,#N/A,FALSE,"Aging Summary";#N/A,#N/A,FALSE,"Ratio Analysis";#N/A,#N/A,FALSE,"Test 120 Day Accts";#N/A,#N/A,FALSE,"Tickmarks"}</definedName>
    <definedName name="yt" localSheetId="1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etetet" localSheetId="2" hidden="1">{#N/A,#N/A,FALSE,"EXPENSE"}</definedName>
    <definedName name="ytetetet" localSheetId="1" hidden="1">{#N/A,#N/A,FALSE,"EXPENSE"}</definedName>
    <definedName name="ytetetet" hidden="1">{#N/A,#N/A,FALSE,"EXPENSE"}</definedName>
    <definedName name="ytrysrtertrtyhfgh" localSheetId="2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yrtyhrbfgbv" localSheetId="2" hidden="1">{#N/A,#N/A,FALSE,"EXPENSE"}</definedName>
    <definedName name="ytyrtyhrbfgbv" localSheetId="1" hidden="1">{#N/A,#N/A,FALSE,"EXPENSE"}</definedName>
    <definedName name="ytyrtyhrbfgbv" hidden="1">{#N/A,#N/A,FALSE,"EXPENSE"}</definedName>
    <definedName name="yyyyy" localSheetId="2" hidden="1">{#N/A,#N/A,FALSE,"EXPENSE"}</definedName>
    <definedName name="yyyyy" localSheetId="1" hidden="1">{#N/A,#N/A,FALSE,"EXPENSE"}</definedName>
    <definedName name="yyyyy" hidden="1">{#N/A,#N/A,FALSE,"EXPENSE"}</definedName>
    <definedName name="yyyyyyy" localSheetId="2" hidden="1">{#N/A,#N/A,FALSE,"EXPENSE"}</definedName>
    <definedName name="yyyyyyy" localSheetId="1" hidden="1">{#N/A,#N/A,FALSE,"EXPENSE"}</definedName>
    <definedName name="yyyyyyy" hidden="1">{#N/A,#N/A,FALSE,"EXPENSE"}</definedName>
    <definedName name="z" localSheetId="2" hidden="1">{"Page 1",#N/A,FALSE,"Sheet1";"Page 2",#N/A,FALSE,"Sheet1"}</definedName>
    <definedName name="z" localSheetId="1" hidden="1">{"Page 1",#N/A,FALSE,"Sheet1";"Page 2",#N/A,FALSE,"Sheet1"}</definedName>
    <definedName name="z" hidden="1">{"Page 1",#N/A,FALSE,"Sheet1";"Page 2",#N/A,FALSE,"Sheet1"}</definedName>
    <definedName name="zbfgbzxcvxzcv" localSheetId="2" hidden="1">{#N/A,#N/A,FALSE,"EXPENSE"}</definedName>
    <definedName name="zbfgbzxcvxzcv" localSheetId="1" hidden="1">{#N/A,#N/A,FALSE,"EXPENSE"}</definedName>
    <definedName name="zbfgbzxcvxzcv" hidden="1">{#N/A,#N/A,FALSE,"EXPENSE"}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6" i="3" l="1"/>
  <c r="P382" i="3"/>
  <c r="P381" i="3"/>
  <c r="P380" i="3"/>
  <c r="P377" i="3"/>
  <c r="P375" i="3"/>
  <c r="P372" i="3"/>
  <c r="P371" i="3"/>
  <c r="P367" i="3"/>
  <c r="P366" i="3"/>
  <c r="P361" i="3"/>
  <c r="P358" i="3"/>
  <c r="P356" i="3"/>
  <c r="P355" i="3"/>
  <c r="P354" i="3"/>
  <c r="P353" i="3"/>
  <c r="L352" i="3"/>
  <c r="A338" i="3"/>
  <c r="P334" i="3"/>
  <c r="P333" i="3"/>
  <c r="P332" i="3"/>
  <c r="P329" i="3"/>
  <c r="P327" i="3"/>
  <c r="P324" i="3"/>
  <c r="P323" i="3"/>
  <c r="P319" i="3"/>
  <c r="P318" i="3"/>
  <c r="P313" i="3"/>
  <c r="P310" i="3"/>
  <c r="P308" i="3"/>
  <c r="P307" i="3"/>
  <c r="P306" i="3"/>
  <c r="P305" i="3"/>
  <c r="L304" i="3"/>
  <c r="A290" i="3"/>
  <c r="P288" i="3"/>
  <c r="P287" i="3"/>
  <c r="P286" i="3"/>
  <c r="P283" i="3"/>
  <c r="P281" i="3"/>
  <c r="P278" i="3"/>
  <c r="P277" i="3"/>
  <c r="P272" i="3"/>
  <c r="P269" i="3"/>
  <c r="P267" i="3"/>
  <c r="P266" i="3"/>
  <c r="P265" i="3"/>
  <c r="P264" i="3"/>
  <c r="L263" i="3"/>
  <c r="P261" i="3"/>
  <c r="P260" i="3"/>
  <c r="P255" i="3"/>
  <c r="P252" i="3"/>
  <c r="P251" i="3"/>
  <c r="L249" i="3"/>
  <c r="A236" i="3"/>
  <c r="P235" i="3"/>
  <c r="P234" i="3"/>
  <c r="P233" i="3"/>
  <c r="P230" i="3"/>
  <c r="P229" i="3"/>
  <c r="P228" i="3"/>
  <c r="P227" i="3"/>
  <c r="P224" i="3"/>
  <c r="P222" i="3"/>
  <c r="P221" i="3"/>
  <c r="P220" i="3"/>
  <c r="P217" i="3"/>
  <c r="P214" i="3"/>
  <c r="P213" i="3"/>
  <c r="P212" i="3"/>
  <c r="P209" i="3"/>
  <c r="P206" i="3"/>
  <c r="P205" i="3"/>
  <c r="L204" i="3"/>
  <c r="P204" i="3"/>
  <c r="L203" i="3"/>
  <c r="A190" i="3"/>
  <c r="P189" i="3"/>
  <c r="P188" i="3"/>
  <c r="P187" i="3"/>
  <c r="P184" i="3"/>
  <c r="P183" i="3"/>
  <c r="P182" i="3"/>
  <c r="P181" i="3"/>
  <c r="P178" i="3"/>
  <c r="P177" i="3"/>
  <c r="P176" i="3"/>
  <c r="P175" i="3"/>
  <c r="P172" i="3"/>
  <c r="P171" i="3"/>
  <c r="P170" i="3"/>
  <c r="P167" i="3"/>
  <c r="P166" i="3"/>
  <c r="P165" i="3"/>
  <c r="P163" i="3"/>
  <c r="P160" i="3"/>
  <c r="L160" i="3"/>
  <c r="P159" i="3"/>
  <c r="L159" i="3"/>
  <c r="P158" i="3"/>
  <c r="L158" i="3"/>
  <c r="L157" i="3"/>
  <c r="A144" i="3"/>
  <c r="P143" i="3"/>
  <c r="P142" i="3"/>
  <c r="P141" i="3"/>
  <c r="P138" i="3"/>
  <c r="P137" i="3"/>
  <c r="P136" i="3"/>
  <c r="P135" i="3"/>
  <c r="P132" i="3"/>
  <c r="P131" i="3"/>
  <c r="P130" i="3"/>
  <c r="P129" i="3"/>
  <c r="P126" i="3"/>
  <c r="P125" i="3"/>
  <c r="P124" i="3"/>
  <c r="P122" i="3"/>
  <c r="N119" i="3"/>
  <c r="P119" i="3" s="1"/>
  <c r="J119" i="3"/>
  <c r="J120" i="3" s="1"/>
  <c r="P113" i="3"/>
  <c r="N117" i="3"/>
  <c r="J117" i="3"/>
  <c r="J118" i="3" s="1"/>
  <c r="N115" i="3"/>
  <c r="J115" i="3"/>
  <c r="J116" i="3" s="1"/>
  <c r="L110" i="3"/>
  <c r="L109" i="3"/>
  <c r="C103" i="3"/>
  <c r="C151" i="3" s="1"/>
  <c r="C197" i="3" s="1"/>
  <c r="C243" i="3" s="1"/>
  <c r="C297" i="3" s="1"/>
  <c r="C345" i="3" s="1"/>
  <c r="A96" i="3"/>
  <c r="P94" i="3"/>
  <c r="P92" i="3"/>
  <c r="P89" i="3"/>
  <c r="P88" i="3"/>
  <c r="L86" i="3"/>
  <c r="P84" i="3"/>
  <c r="P83" i="3"/>
  <c r="P82" i="3"/>
  <c r="P79" i="3"/>
  <c r="P77" i="3"/>
  <c r="P76" i="3"/>
  <c r="P75" i="3"/>
  <c r="P74" i="3"/>
  <c r="J71" i="3"/>
  <c r="J70" i="3"/>
  <c r="N71" i="3"/>
  <c r="P71" i="3" s="1"/>
  <c r="N70" i="3"/>
  <c r="P70" i="3" s="1"/>
  <c r="P64" i="3"/>
  <c r="J69" i="3"/>
  <c r="P63" i="3"/>
  <c r="L62" i="3"/>
  <c r="L61" i="3"/>
  <c r="C55" i="3"/>
  <c r="P47" i="3"/>
  <c r="P45" i="3"/>
  <c r="P44" i="3"/>
  <c r="P43" i="3"/>
  <c r="P42" i="3"/>
  <c r="P41" i="3"/>
  <c r="P40" i="3"/>
  <c r="P39" i="3"/>
  <c r="N35" i="3"/>
  <c r="N34" i="3"/>
  <c r="L34" i="3"/>
  <c r="L33" i="3"/>
  <c r="J34" i="3"/>
  <c r="L31" i="3"/>
  <c r="P28" i="3"/>
  <c r="L28" i="3"/>
  <c r="P23" i="3"/>
  <c r="P19" i="3"/>
  <c r="P17" i="3"/>
  <c r="P15" i="3"/>
  <c r="P13" i="3"/>
  <c r="L13" i="3"/>
  <c r="N53" i="3"/>
  <c r="N101" i="3" s="1"/>
  <c r="N149" i="3" s="1"/>
  <c r="N195" i="3" s="1"/>
  <c r="N241" i="3" s="1"/>
  <c r="N295" i="3" s="1"/>
  <c r="N343" i="3" s="1"/>
  <c r="A386" i="2"/>
  <c r="P382" i="2"/>
  <c r="P381" i="2"/>
  <c r="P380" i="2"/>
  <c r="P377" i="2"/>
  <c r="P375" i="2"/>
  <c r="P372" i="2"/>
  <c r="P371" i="2"/>
  <c r="P367" i="2"/>
  <c r="P366" i="2"/>
  <c r="P361" i="2"/>
  <c r="P358" i="2"/>
  <c r="P356" i="2"/>
  <c r="P355" i="2"/>
  <c r="P354" i="2"/>
  <c r="P353" i="2"/>
  <c r="L352" i="2"/>
  <c r="A338" i="2"/>
  <c r="P334" i="2"/>
  <c r="P333" i="2"/>
  <c r="P332" i="2"/>
  <c r="P329" i="2"/>
  <c r="P327" i="2"/>
  <c r="P324" i="2"/>
  <c r="P323" i="2"/>
  <c r="P319" i="2"/>
  <c r="P318" i="2"/>
  <c r="P313" i="2"/>
  <c r="P310" i="2"/>
  <c r="P308" i="2"/>
  <c r="P307" i="2"/>
  <c r="P306" i="2"/>
  <c r="P305" i="2"/>
  <c r="L304" i="2"/>
  <c r="A290" i="2"/>
  <c r="P288" i="2"/>
  <c r="P287" i="2"/>
  <c r="P286" i="2"/>
  <c r="P283" i="2"/>
  <c r="P281" i="2"/>
  <c r="P278" i="2"/>
  <c r="P277" i="2"/>
  <c r="P272" i="2"/>
  <c r="P269" i="2"/>
  <c r="P267" i="2"/>
  <c r="P266" i="2"/>
  <c r="P265" i="2"/>
  <c r="P264" i="2"/>
  <c r="L263" i="2"/>
  <c r="P261" i="2"/>
  <c r="P260" i="2"/>
  <c r="P255" i="2"/>
  <c r="P252" i="2"/>
  <c r="P251" i="2"/>
  <c r="L249" i="2"/>
  <c r="A236" i="2"/>
  <c r="P235" i="2"/>
  <c r="P234" i="2"/>
  <c r="P233" i="2"/>
  <c r="P230" i="2"/>
  <c r="P229" i="2"/>
  <c r="P228" i="2"/>
  <c r="P227" i="2"/>
  <c r="P224" i="2"/>
  <c r="P222" i="2"/>
  <c r="P221" i="2"/>
  <c r="P220" i="2"/>
  <c r="P217" i="2"/>
  <c r="P214" i="2"/>
  <c r="P213" i="2"/>
  <c r="P212" i="2"/>
  <c r="P209" i="2"/>
  <c r="P206" i="2"/>
  <c r="P205" i="2"/>
  <c r="P204" i="2"/>
  <c r="L204" i="2"/>
  <c r="L203" i="2"/>
  <c r="A190" i="2"/>
  <c r="P189" i="2"/>
  <c r="P188" i="2"/>
  <c r="P187" i="2"/>
  <c r="P184" i="2"/>
  <c r="P183" i="2"/>
  <c r="P182" i="2"/>
  <c r="P181" i="2"/>
  <c r="P178" i="2"/>
  <c r="P177" i="2"/>
  <c r="P176" i="2"/>
  <c r="P175" i="2"/>
  <c r="P172" i="2"/>
  <c r="P171" i="2"/>
  <c r="P170" i="2"/>
  <c r="P167" i="2"/>
  <c r="P166" i="2"/>
  <c r="P165" i="2"/>
  <c r="P163" i="2"/>
  <c r="P160" i="2"/>
  <c r="L160" i="2"/>
  <c r="P159" i="2"/>
  <c r="L159" i="2"/>
  <c r="P158" i="2"/>
  <c r="L158" i="2"/>
  <c r="L157" i="2"/>
  <c r="A144" i="2"/>
  <c r="P143" i="2"/>
  <c r="P142" i="2"/>
  <c r="P141" i="2"/>
  <c r="P138" i="2"/>
  <c r="P137" i="2"/>
  <c r="P136" i="2"/>
  <c r="P135" i="2"/>
  <c r="P132" i="2"/>
  <c r="P131" i="2"/>
  <c r="P130" i="2"/>
  <c r="P129" i="2"/>
  <c r="P126" i="2"/>
  <c r="P125" i="2"/>
  <c r="P124" i="2"/>
  <c r="P122" i="2"/>
  <c r="J120" i="2"/>
  <c r="J119" i="2"/>
  <c r="N117" i="2"/>
  <c r="N118" i="2" s="1"/>
  <c r="P118" i="2" s="1"/>
  <c r="J117" i="2"/>
  <c r="J118" i="2" s="1"/>
  <c r="J115" i="2"/>
  <c r="J116" i="2" s="1"/>
  <c r="P113" i="2"/>
  <c r="P112" i="2"/>
  <c r="N115" i="2"/>
  <c r="L110" i="2"/>
  <c r="L109" i="2"/>
  <c r="C103" i="2"/>
  <c r="C151" i="2" s="1"/>
  <c r="C197" i="2" s="1"/>
  <c r="C243" i="2" s="1"/>
  <c r="C297" i="2" s="1"/>
  <c r="C345" i="2" s="1"/>
  <c r="A96" i="2"/>
  <c r="P94" i="2"/>
  <c r="P92" i="2"/>
  <c r="P89" i="2"/>
  <c r="P88" i="2"/>
  <c r="L86" i="2"/>
  <c r="P84" i="2"/>
  <c r="P83" i="2"/>
  <c r="P82" i="2"/>
  <c r="P79" i="2"/>
  <c r="P77" i="2"/>
  <c r="P76" i="2"/>
  <c r="P75" i="2"/>
  <c r="P74" i="2"/>
  <c r="N71" i="2"/>
  <c r="P71" i="2" s="1"/>
  <c r="J71" i="2"/>
  <c r="J70" i="2"/>
  <c r="N68" i="2"/>
  <c r="P66" i="2"/>
  <c r="N70" i="2"/>
  <c r="P70" i="2" s="1"/>
  <c r="P64" i="2"/>
  <c r="J69" i="2"/>
  <c r="P63" i="2"/>
  <c r="L62" i="2"/>
  <c r="L61" i="2"/>
  <c r="C55" i="2"/>
  <c r="P47" i="2"/>
  <c r="P45" i="2"/>
  <c r="P44" i="2"/>
  <c r="P43" i="2"/>
  <c r="P42" i="2"/>
  <c r="P41" i="2"/>
  <c r="P40" i="2"/>
  <c r="P39" i="2"/>
  <c r="L34" i="2"/>
  <c r="L33" i="2"/>
  <c r="P32" i="2"/>
  <c r="J35" i="2"/>
  <c r="L31" i="2"/>
  <c r="P28" i="2"/>
  <c r="L28" i="2"/>
  <c r="P23" i="2"/>
  <c r="P19" i="2"/>
  <c r="P17" i="2"/>
  <c r="P15" i="2"/>
  <c r="P13" i="2"/>
  <c r="L13" i="2"/>
  <c r="N53" i="2"/>
  <c r="N101" i="2" s="1"/>
  <c r="N149" i="2" s="1"/>
  <c r="N195" i="2" s="1"/>
  <c r="N241" i="2" s="1"/>
  <c r="N295" i="2" s="1"/>
  <c r="N343" i="2" s="1"/>
  <c r="A386" i="1"/>
  <c r="P382" i="1"/>
  <c r="P381" i="1"/>
  <c r="P380" i="1"/>
  <c r="P377" i="1"/>
  <c r="P375" i="1"/>
  <c r="P372" i="1"/>
  <c r="P371" i="1"/>
  <c r="P367" i="1"/>
  <c r="P366" i="1"/>
  <c r="P361" i="1"/>
  <c r="P358" i="1"/>
  <c r="P356" i="1"/>
  <c r="P355" i="1"/>
  <c r="P354" i="1"/>
  <c r="P353" i="1"/>
  <c r="L352" i="1"/>
  <c r="A338" i="1"/>
  <c r="P334" i="1"/>
  <c r="P333" i="1"/>
  <c r="P332" i="1"/>
  <c r="P329" i="1"/>
  <c r="P327" i="1"/>
  <c r="P324" i="1"/>
  <c r="P323" i="1"/>
  <c r="P319" i="1"/>
  <c r="P318" i="1"/>
  <c r="P313" i="1"/>
  <c r="P310" i="1"/>
  <c r="P308" i="1"/>
  <c r="P307" i="1"/>
  <c r="P306" i="1"/>
  <c r="P305" i="1"/>
  <c r="L304" i="1"/>
  <c r="A290" i="1"/>
  <c r="P288" i="1"/>
  <c r="P287" i="1"/>
  <c r="P286" i="1"/>
  <c r="P283" i="1"/>
  <c r="P281" i="1"/>
  <c r="P278" i="1"/>
  <c r="P277" i="1"/>
  <c r="P272" i="1"/>
  <c r="P269" i="1"/>
  <c r="P267" i="1"/>
  <c r="P266" i="1"/>
  <c r="P265" i="1"/>
  <c r="P264" i="1"/>
  <c r="L263" i="1"/>
  <c r="P261" i="1"/>
  <c r="P260" i="1"/>
  <c r="P255" i="1"/>
  <c r="P252" i="1"/>
  <c r="P251" i="1"/>
  <c r="L249" i="1"/>
  <c r="A236" i="1"/>
  <c r="P235" i="1"/>
  <c r="P234" i="1"/>
  <c r="P233" i="1"/>
  <c r="P230" i="1"/>
  <c r="P229" i="1"/>
  <c r="P228" i="1"/>
  <c r="P227" i="1"/>
  <c r="P224" i="1"/>
  <c r="P222" i="1"/>
  <c r="P221" i="1"/>
  <c r="P220" i="1"/>
  <c r="P217" i="1"/>
  <c r="P214" i="1"/>
  <c r="P213" i="1"/>
  <c r="P212" i="1"/>
  <c r="P209" i="1"/>
  <c r="P206" i="1"/>
  <c r="P205" i="1"/>
  <c r="P204" i="1"/>
  <c r="L204" i="1"/>
  <c r="L203" i="1"/>
  <c r="A190" i="1"/>
  <c r="P189" i="1"/>
  <c r="P188" i="1"/>
  <c r="P187" i="1"/>
  <c r="P184" i="1"/>
  <c r="P183" i="1"/>
  <c r="P182" i="1"/>
  <c r="P181" i="1"/>
  <c r="P178" i="1"/>
  <c r="P177" i="1"/>
  <c r="P176" i="1"/>
  <c r="P175" i="1"/>
  <c r="P172" i="1"/>
  <c r="P171" i="1"/>
  <c r="P170" i="1"/>
  <c r="P167" i="1"/>
  <c r="P166" i="1"/>
  <c r="P165" i="1"/>
  <c r="P163" i="1"/>
  <c r="P160" i="1"/>
  <c r="L160" i="1"/>
  <c r="P159" i="1"/>
  <c r="L159" i="1"/>
  <c r="P158" i="1"/>
  <c r="L158" i="1"/>
  <c r="L157" i="1"/>
  <c r="A144" i="1"/>
  <c r="P143" i="1"/>
  <c r="P142" i="1"/>
  <c r="P141" i="1"/>
  <c r="P138" i="1"/>
  <c r="P137" i="1"/>
  <c r="P136" i="1"/>
  <c r="P135" i="1"/>
  <c r="P132" i="1"/>
  <c r="P131" i="1"/>
  <c r="P130" i="1"/>
  <c r="P129" i="1"/>
  <c r="P126" i="1"/>
  <c r="P125" i="1"/>
  <c r="P124" i="1"/>
  <c r="P122" i="1"/>
  <c r="N119" i="1"/>
  <c r="N120" i="1" s="1"/>
  <c r="P120" i="1" s="1"/>
  <c r="J119" i="1"/>
  <c r="J120" i="1" s="1"/>
  <c r="N117" i="1"/>
  <c r="N118" i="1" s="1"/>
  <c r="J115" i="1"/>
  <c r="J116" i="1" s="1"/>
  <c r="P113" i="1"/>
  <c r="P112" i="1"/>
  <c r="J117" i="1"/>
  <c r="J118" i="1" s="1"/>
  <c r="N115" i="1"/>
  <c r="L110" i="1"/>
  <c r="L109" i="1"/>
  <c r="A96" i="1"/>
  <c r="P94" i="1"/>
  <c r="P92" i="1"/>
  <c r="P89" i="1"/>
  <c r="P88" i="1"/>
  <c r="L86" i="1"/>
  <c r="P84" i="1"/>
  <c r="P83" i="1"/>
  <c r="P82" i="1"/>
  <c r="P79" i="1"/>
  <c r="P77" i="1"/>
  <c r="P76" i="1"/>
  <c r="P75" i="1"/>
  <c r="P74" i="1"/>
  <c r="N71" i="1"/>
  <c r="N70" i="1"/>
  <c r="P70" i="1" s="1"/>
  <c r="J70" i="1"/>
  <c r="N69" i="1"/>
  <c r="P69" i="1" s="1"/>
  <c r="J69" i="1"/>
  <c r="J68" i="1"/>
  <c r="P66" i="1"/>
  <c r="J71" i="1"/>
  <c r="P65" i="1"/>
  <c r="P64" i="1"/>
  <c r="P63" i="1"/>
  <c r="L62" i="1"/>
  <c r="L61" i="1"/>
  <c r="C55" i="1"/>
  <c r="C103" i="1" s="1"/>
  <c r="C151" i="1" s="1"/>
  <c r="C197" i="1" s="1"/>
  <c r="C243" i="1" s="1"/>
  <c r="C297" i="1" s="1"/>
  <c r="C345" i="1" s="1"/>
  <c r="P47" i="1"/>
  <c r="P45" i="1"/>
  <c r="P44" i="1"/>
  <c r="P43" i="1"/>
  <c r="P42" i="1"/>
  <c r="P41" i="1"/>
  <c r="P40" i="1"/>
  <c r="P39" i="1"/>
  <c r="J35" i="1"/>
  <c r="N34" i="1"/>
  <c r="P34" i="1" s="1"/>
  <c r="L34" i="1"/>
  <c r="J34" i="1"/>
  <c r="L33" i="1"/>
  <c r="P32" i="1"/>
  <c r="L31" i="1"/>
  <c r="P28" i="1"/>
  <c r="L28" i="1"/>
  <c r="P23" i="1"/>
  <c r="P19" i="1"/>
  <c r="P17" i="1"/>
  <c r="P15" i="1"/>
  <c r="P13" i="1"/>
  <c r="L13" i="1"/>
  <c r="N53" i="1"/>
  <c r="N101" i="1" s="1"/>
  <c r="N149" i="1" s="1"/>
  <c r="N195" i="1" s="1"/>
  <c r="N241" i="1" s="1"/>
  <c r="N295" i="1" s="1"/>
  <c r="N343" i="1" s="1"/>
  <c r="P34" i="3" l="1"/>
  <c r="N118" i="3"/>
  <c r="P118" i="3" s="1"/>
  <c r="P117" i="3"/>
  <c r="N116" i="3"/>
  <c r="P116" i="3" s="1"/>
  <c r="P115" i="3"/>
  <c r="P66" i="3"/>
  <c r="P112" i="3"/>
  <c r="N120" i="3"/>
  <c r="P120" i="3" s="1"/>
  <c r="P65" i="3"/>
  <c r="N68" i="3"/>
  <c r="J35" i="3"/>
  <c r="P35" i="3" s="1"/>
  <c r="J68" i="3"/>
  <c r="P111" i="3"/>
  <c r="N69" i="3"/>
  <c r="P69" i="3" s="1"/>
  <c r="P32" i="3"/>
  <c r="N116" i="2"/>
  <c r="P116" i="2" s="1"/>
  <c r="P115" i="2"/>
  <c r="N34" i="2"/>
  <c r="J34" i="2"/>
  <c r="P65" i="2"/>
  <c r="P111" i="2"/>
  <c r="N119" i="2"/>
  <c r="N35" i="2"/>
  <c r="P35" i="2" s="1"/>
  <c r="J68" i="2"/>
  <c r="P68" i="2" s="1"/>
  <c r="N69" i="2"/>
  <c r="P69" i="2" s="1"/>
  <c r="P117" i="2"/>
  <c r="N116" i="1"/>
  <c r="P116" i="1" s="1"/>
  <c r="P115" i="1"/>
  <c r="P71" i="1"/>
  <c r="P118" i="1"/>
  <c r="P111" i="1"/>
  <c r="P119" i="1"/>
  <c r="N68" i="1"/>
  <c r="P68" i="1" s="1"/>
  <c r="N35" i="1"/>
  <c r="P35" i="1" s="1"/>
  <c r="P117" i="1"/>
  <c r="P68" i="3" l="1"/>
  <c r="N120" i="2"/>
  <c r="P120" i="2" s="1"/>
  <c r="P119" i="2"/>
  <c r="P34" i="2"/>
</calcChain>
</file>

<file path=xl/sharedStrings.xml><?xml version="1.0" encoding="utf-8"?>
<sst xmlns="http://schemas.openxmlformats.org/spreadsheetml/2006/main" count="1578" uniqueCount="155">
  <si>
    <t>SCHEDULE</t>
  </si>
  <si>
    <t>A-3</t>
  </si>
  <si>
    <t>SUMMARY OF TARIFFS</t>
  </si>
  <si>
    <t>Page 1 of 24</t>
  </si>
  <si>
    <t>_____________________________________________________________________________________________________________________________________________________________________</t>
  </si>
  <si>
    <t>FLORIDA PUBLIC SERVICE COMMISSION</t>
  </si>
  <si>
    <t>EXPLANATION:  Provide a summary of all proposed changes in rates and rate classes, detailing current and</t>
  </si>
  <si>
    <t>Type of Data Shown:</t>
  </si>
  <si>
    <t xml:space="preserve"> proposed classes of services, demand, energy, and other service charges.</t>
  </si>
  <si>
    <t>COMPANY: DUKE ENERGY FLORIDA</t>
  </si>
  <si>
    <t>DOCKET NO:</t>
  </si>
  <si>
    <t>20240025-EI</t>
  </si>
  <si>
    <t>Witness:  Chatelain</t>
  </si>
  <si>
    <t>(A)</t>
  </si>
  <si>
    <t>(B)</t>
  </si>
  <si>
    <t>(C)</t>
  </si>
  <si>
    <t>(D)</t>
  </si>
  <si>
    <t>(E)</t>
  </si>
  <si>
    <t>(F)</t>
  </si>
  <si>
    <t>Percent</t>
  </si>
  <si>
    <t>Current Rate</t>
  </si>
  <si>
    <t>Current</t>
  </si>
  <si>
    <t>Proposed Rate</t>
  </si>
  <si>
    <t>Proposed</t>
  </si>
  <si>
    <t>Incr / (Decr)</t>
  </si>
  <si>
    <t>Line</t>
  </si>
  <si>
    <t>Schedule</t>
  </si>
  <si>
    <t>Type of Charge</t>
  </si>
  <si>
    <t>Rate</t>
  </si>
  <si>
    <t>[(E) - (C)] / (C)</t>
  </si>
  <si>
    <t>SC-1</t>
  </si>
  <si>
    <t>Initial Connection - $</t>
  </si>
  <si>
    <t>Reconnection - $</t>
  </si>
  <si>
    <t>Transfer of Account - No LSA Contract - $</t>
  </si>
  <si>
    <t>Transfer of Account - LSA Contract Required - $</t>
  </si>
  <si>
    <t>Reconnect After Disconnect For Non-Pay - $</t>
  </si>
  <si>
    <t>Withdrawn</t>
  </si>
  <si>
    <t>Reconnect After Disconnect For Non-Pay After Hours -$</t>
  </si>
  <si>
    <t>Investigation of Unauthorized Use</t>
  </si>
  <si>
    <t>Late Payment Charge</t>
  </si>
  <si>
    <t>&gt; $5.00 or 1.5%</t>
  </si>
  <si>
    <t>&gt;$5.00 or 1.5%</t>
  </si>
  <si>
    <t>Returned Check Charge</t>
  </si>
  <si>
    <t>Per F.S. 68.065</t>
  </si>
  <si>
    <t>TS-1</t>
  </si>
  <si>
    <t>Temporary Service Extension - Monthly $</t>
  </si>
  <si>
    <t>RS-1</t>
  </si>
  <si>
    <t>Customer Charge - $ per Line of Billing</t>
  </si>
  <si>
    <t>RST-1</t>
  </si>
  <si>
    <t>Standard</t>
  </si>
  <si>
    <t>RSL-1</t>
  </si>
  <si>
    <t>Time of Use</t>
  </si>
  <si>
    <t>RSL-2</t>
  </si>
  <si>
    <t>Single Phase</t>
  </si>
  <si>
    <t>Three Phase</t>
  </si>
  <si>
    <t>Energy and Demand Charge - cents per KWH</t>
  </si>
  <si>
    <t>0 - 1,000 KWH (Winter)</t>
  </si>
  <si>
    <t>Over 1,000 KWH (Winter)</t>
  </si>
  <si>
    <t>0 - 1,000 KWH (Non-Winter)</t>
  </si>
  <si>
    <t>Over 1,000 KWH (Non-Winter)</t>
  </si>
  <si>
    <t>Time of Use - On Peak</t>
  </si>
  <si>
    <t>Time of Use - Off Peak</t>
  </si>
  <si>
    <t>Time of Use - Discount</t>
  </si>
  <si>
    <t>EV Off-Peak Charging Credit - $ per car per month (max 2 cars)</t>
  </si>
  <si>
    <t>Supporting Schedules: E-14A</t>
  </si>
  <si>
    <t>Recap Schedules:</t>
  </si>
  <si>
    <t>Page 2 of 24</t>
  </si>
  <si>
    <t>GS-1</t>
  </si>
  <si>
    <t>GST-1</t>
  </si>
  <si>
    <t>Unmetered</t>
  </si>
  <si>
    <t>Secondary</t>
  </si>
  <si>
    <t>Primary</t>
  </si>
  <si>
    <t>Transmission</t>
  </si>
  <si>
    <t>Premium Distribution Charge - cents per KWH</t>
  </si>
  <si>
    <t>Meter Voltage Adjustment - % of Demand &amp; Energy Charges</t>
  </si>
  <si>
    <t>Equipment Rental - % of Installed Equipment Cost</t>
  </si>
  <si>
    <t>GS-2</t>
  </si>
  <si>
    <t>Metered</t>
  </si>
  <si>
    <t>Page 3 of 24</t>
  </si>
  <si>
    <t>GSD-1</t>
  </si>
  <si>
    <t>GSDT-1</t>
  </si>
  <si>
    <t>Secondary - Customer CIAC paid</t>
  </si>
  <si>
    <t>Primary - Customer CIAC paid</t>
  </si>
  <si>
    <t>Transmission Customer CIAC paid</t>
  </si>
  <si>
    <t>Demand Charge - $ per KW</t>
  </si>
  <si>
    <t>Base</t>
  </si>
  <si>
    <t>On Peak</t>
  </si>
  <si>
    <t>Mid Peak</t>
  </si>
  <si>
    <t>Delivery Voltage Credits - $ per KW</t>
  </si>
  <si>
    <t>Transmission &lt; 230 kV</t>
  </si>
  <si>
    <r>
      <t xml:space="preserve">Transmission </t>
    </r>
    <r>
      <rPr>
        <u/>
        <sz val="10"/>
        <rFont val="Calibri"/>
        <family val="2"/>
        <scheme val="minor"/>
      </rPr>
      <t>&gt;</t>
    </r>
    <r>
      <rPr>
        <sz val="10"/>
        <rFont val="Calibri"/>
        <family val="2"/>
        <scheme val="minor"/>
      </rPr>
      <t xml:space="preserve"> 230 kV</t>
    </r>
  </si>
  <si>
    <t>Premium Distribution Charge - $ per KW Month</t>
  </si>
  <si>
    <t>Energy Charge - cents per KWH</t>
  </si>
  <si>
    <t>Page 4 of 24</t>
  </si>
  <si>
    <t>CS-2</t>
  </si>
  <si>
    <t>CS-3</t>
  </si>
  <si>
    <t>CST-2</t>
  </si>
  <si>
    <t>CST-3</t>
  </si>
  <si>
    <t>Curtailable Demand Credit</t>
  </si>
  <si>
    <t>CS-2, CST-2 - $ per KW of On-pk Capability</t>
  </si>
  <si>
    <t>CS-3, CST-3 - $ per KW of Contract Demand</t>
  </si>
  <si>
    <t>Curtailable Event Incentive</t>
  </si>
  <si>
    <t>Page 5 of 24</t>
  </si>
  <si>
    <t>IS-2</t>
  </si>
  <si>
    <t>IST-2</t>
  </si>
  <si>
    <t>Interruptible Demand Credit</t>
  </si>
  <si>
    <t>IS-2, IST-2 - $ per KW On-Peak Demand</t>
  </si>
  <si>
    <t>Page 6 of 24</t>
  </si>
  <si>
    <t>LS-1</t>
  </si>
  <si>
    <t>Fixture &amp; Maintenance Charges - $ per fixture</t>
  </si>
  <si>
    <t>various</t>
  </si>
  <si>
    <t>Pole Charges - $ per pole</t>
  </si>
  <si>
    <t>Other Fixture Charge Rate - % of Installed Fixture Cost</t>
  </si>
  <si>
    <t>Other Pole Charge Rate - % of Installed Pole Cost</t>
  </si>
  <si>
    <t>SS-1</t>
  </si>
  <si>
    <t>Customer Owned</t>
  </si>
  <si>
    <t>Base Rate Energy Customer Charge - cents per KWH</t>
  </si>
  <si>
    <t>Distribution Charge - $ per KW</t>
  </si>
  <si>
    <t>Applicable to Specified SB Capacity</t>
  </si>
  <si>
    <t>Generation and Transmission Capacity Charge</t>
  </si>
  <si>
    <t>Greater of : - $ per KW</t>
  </si>
  <si>
    <t>Monthly Reservation Charge</t>
  </si>
  <si>
    <t>Peak Day Utilized SB Power Charge of:</t>
  </si>
  <si>
    <t>n/a</t>
  </si>
  <si>
    <t>Premium Distribution Charge - $ per KW</t>
  </si>
  <si>
    <t>Page 7 of 24</t>
  </si>
  <si>
    <t>SS-2</t>
  </si>
  <si>
    <t>Interruptible Capacity Credit -  $ per KW</t>
  </si>
  <si>
    <t>Monthly Reservation Credit</t>
  </si>
  <si>
    <t>Daily Demand Credit</t>
  </si>
  <si>
    <t>Page 8 of 24</t>
  </si>
  <si>
    <t>SS-3</t>
  </si>
  <si>
    <t>Curtailable Capacity Credit -  $ per KW</t>
  </si>
  <si>
    <t>Page 9 of 24</t>
  </si>
  <si>
    <t>EXPLANATION:  Provide a summary of all proposed changes in rates and rate classes, detailing current</t>
  </si>
  <si>
    <t>and proposed classes of services, demand, energy, and other service charges.</t>
  </si>
  <si>
    <t>Page 10 of 24</t>
  </si>
  <si>
    <t>Page 11 of 24</t>
  </si>
  <si>
    <t>Page 12 of 24</t>
  </si>
  <si>
    <t>Page 13 of 24</t>
  </si>
  <si>
    <t>Page 14 of 24</t>
  </si>
  <si>
    <t>Page 15 of 24</t>
  </si>
  <si>
    <t>Page 16 of 24</t>
  </si>
  <si>
    <t>__X__  Projected Test Year Ended 12/31/26</t>
  </si>
  <si>
    <t>__X__  Projected Test Year Ended 12/31/27</t>
  </si>
  <si>
    <t>Page 17 of 24</t>
  </si>
  <si>
    <t xml:space="preserve">EXPLANATION:  Provide a summary of all proposed changes in rates and rate classes, detailing current </t>
  </si>
  <si>
    <t>Page 18 of 24</t>
  </si>
  <si>
    <t>Page 19 of 24</t>
  </si>
  <si>
    <t>Page 20 of 24</t>
  </si>
  <si>
    <t>Page 21 of 24</t>
  </si>
  <si>
    <t>Page 22 of 24</t>
  </si>
  <si>
    <t>Page 23 of 24</t>
  </si>
  <si>
    <t>Page 24 of 24</t>
  </si>
  <si>
    <t>__X__  Projected Test Year Ended 12/31/25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</si>
</sst>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3" fontId="3" fillId="0" borderId="0" xfId="1" applyFont="1" applyProtection="1">
      <protection locked="0"/>
    </xf>
    <xf numFmtId="0" fontId="4" fillId="0" borderId="0" xfId="0" applyFont="1" applyAlignment="1">
      <alignment horizontal="left"/>
    </xf>
    <xf numFmtId="43" fontId="2" fillId="0" borderId="0" xfId="1" applyFont="1"/>
    <xf numFmtId="0" fontId="2" fillId="0" borderId="0" xfId="0" applyFont="1" applyAlignment="1" applyProtection="1">
      <alignment horizontal="left"/>
      <protection locked="0"/>
    </xf>
    <xf numFmtId="0" fontId="2" fillId="0" borderId="0" xfId="3" applyFont="1" applyAlignment="1">
      <alignment horizontal="left"/>
    </xf>
    <xf numFmtId="0" fontId="2" fillId="0" borderId="0" xfId="3" applyFont="1"/>
    <xf numFmtId="164" fontId="2" fillId="0" borderId="0" xfId="3" applyNumberFormat="1" applyFont="1"/>
    <xf numFmtId="0" fontId="4" fillId="0" borderId="0" xfId="3" quotePrefix="1" applyFont="1"/>
    <xf numFmtId="0" fontId="2" fillId="0" borderId="0" xfId="0" quotePrefix="1" applyFont="1"/>
    <xf numFmtId="0" fontId="4" fillId="0" borderId="0" xfId="0" applyFont="1"/>
    <xf numFmtId="43" fontId="4" fillId="0" borderId="0" xfId="1" applyFont="1"/>
    <xf numFmtId="0" fontId="4" fillId="0" borderId="0" xfId="0" quotePrefix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4" fillId="0" borderId="0" xfId="0" quotePrefix="1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43" fontId="4" fillId="0" borderId="0" xfId="1" quotePrefix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center"/>
    </xf>
    <xf numFmtId="43" fontId="4" fillId="0" borderId="0" xfId="1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Continuous"/>
      <protection locked="0"/>
    </xf>
    <xf numFmtId="0" fontId="4" fillId="0" borderId="1" xfId="0" applyFont="1" applyBorder="1" applyAlignment="1">
      <alignment horizontal="centerContinuous"/>
    </xf>
    <xf numFmtId="43" fontId="4" fillId="0" borderId="1" xfId="1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4" fillId="0" borderId="0" xfId="3" applyFont="1" applyProtection="1">
      <protection locked="0"/>
    </xf>
    <xf numFmtId="43" fontId="4" fillId="0" borderId="0" xfId="1" applyFont="1" applyProtection="1">
      <protection locked="0"/>
    </xf>
    <xf numFmtId="43" fontId="8" fillId="0" borderId="0" xfId="1" applyFont="1" applyProtection="1">
      <protection locked="0"/>
    </xf>
    <xf numFmtId="165" fontId="4" fillId="0" borderId="0" xfId="2" applyNumberFormat="1" applyFont="1" applyProtection="1">
      <protection locked="0"/>
    </xf>
    <xf numFmtId="0" fontId="4" fillId="0" borderId="0" xfId="3" applyFont="1"/>
    <xf numFmtId="165" fontId="4" fillId="0" borderId="0" xfId="2" applyNumberFormat="1" applyFont="1" applyAlignment="1" applyProtection="1">
      <alignment horizontal="center"/>
      <protection locked="0"/>
    </xf>
    <xf numFmtId="166" fontId="4" fillId="0" borderId="0" xfId="1" applyNumberFormat="1" applyFont="1" applyProtection="1">
      <protection locked="0"/>
    </xf>
    <xf numFmtId="43" fontId="9" fillId="0" borderId="0" xfId="1" applyFont="1"/>
    <xf numFmtId="0" fontId="6" fillId="0" borderId="0" xfId="0" applyFont="1"/>
    <xf numFmtId="166" fontId="4" fillId="0" borderId="0" xfId="1" applyNumberFormat="1" applyFont="1" applyFill="1" applyProtection="1">
      <protection locked="0"/>
    </xf>
    <xf numFmtId="165" fontId="4" fillId="0" borderId="0" xfId="2" applyNumberFormat="1" applyFont="1" applyFill="1" applyProtection="1">
      <protection locked="0"/>
    </xf>
    <xf numFmtId="0" fontId="8" fillId="0" borderId="0" xfId="0" applyFont="1"/>
    <xf numFmtId="166" fontId="8" fillId="0" borderId="0" xfId="1" applyNumberFormat="1" applyFont="1" applyFill="1" applyProtection="1">
      <protection locked="0"/>
    </xf>
    <xf numFmtId="43" fontId="4" fillId="0" borderId="0" xfId="4" applyFont="1"/>
    <xf numFmtId="165" fontId="4" fillId="0" borderId="0" xfId="2" applyNumberFormat="1" applyFont="1"/>
    <xf numFmtId="43" fontId="4" fillId="0" borderId="0" xfId="0" applyNumberFormat="1" applyFont="1"/>
    <xf numFmtId="0" fontId="4" fillId="0" borderId="0" xfId="0" quotePrefix="1" applyFont="1"/>
    <xf numFmtId="166" fontId="4" fillId="0" borderId="0" xfId="1" applyNumberFormat="1" applyFont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0" borderId="2" xfId="0" applyFont="1" applyBorder="1" applyProtection="1">
      <protection locked="0"/>
    </xf>
    <xf numFmtId="43" fontId="6" fillId="0" borderId="2" xfId="1" applyFont="1" applyBorder="1" applyProtection="1">
      <protection locked="0"/>
    </xf>
    <xf numFmtId="0" fontId="8" fillId="0" borderId="0" xfId="3" applyFont="1"/>
    <xf numFmtId="166" fontId="6" fillId="0" borderId="0" xfId="1" applyNumberFormat="1" applyFont="1" applyFill="1"/>
    <xf numFmtId="10" fontId="4" fillId="0" borderId="0" xfId="2" applyNumberFormat="1" applyFont="1"/>
    <xf numFmtId="167" fontId="4" fillId="0" borderId="0" xfId="1" applyNumberFormat="1" applyFont="1" applyProtection="1">
      <protection locked="0"/>
    </xf>
    <xf numFmtId="43" fontId="4" fillId="0" borderId="0" xfId="1" applyFont="1" applyFill="1"/>
    <xf numFmtId="43" fontId="8" fillId="0" borderId="0" xfId="1" applyFont="1"/>
    <xf numFmtId="166" fontId="8" fillId="0" borderId="0" xfId="1" applyNumberFormat="1" applyFont="1" applyProtection="1">
      <protection locked="0"/>
    </xf>
    <xf numFmtId="43" fontId="6" fillId="0" borderId="0" xfId="1" applyFont="1"/>
    <xf numFmtId="43" fontId="4" fillId="0" borderId="0" xfId="3" applyNumberFormat="1" applyFont="1"/>
    <xf numFmtId="10" fontId="4" fillId="0" borderId="0" xfId="2" applyNumberFormat="1" applyFont="1" applyFill="1"/>
    <xf numFmtId="0" fontId="4" fillId="0" borderId="0" xfId="5" applyFont="1"/>
    <xf numFmtId="166" fontId="4" fillId="0" borderId="0" xfId="1" applyNumberFormat="1" applyFont="1" applyFill="1"/>
    <xf numFmtId="0" fontId="11" fillId="0" borderId="0" xfId="5" applyFont="1"/>
    <xf numFmtId="43" fontId="4" fillId="0" borderId="0" xfId="1" applyFont="1" applyFill="1" applyAlignment="1">
      <alignment horizontal="right"/>
    </xf>
    <xf numFmtId="43" fontId="4" fillId="0" borderId="0" xfId="1" quotePrefix="1" applyFont="1" applyFill="1" applyAlignment="1">
      <alignment horizontal="right"/>
    </xf>
  </cellXfs>
  <cellStyles count="6">
    <cellStyle name="Comma" xfId="1" builtinId="3"/>
    <cellStyle name="Comma 10" xfId="4" xr:uid="{1963E8F2-B0E7-4D8B-85C7-20AFE2DDC6C6}"/>
    <cellStyle name="Normal" xfId="0" builtinId="0"/>
    <cellStyle name="Normal 2" xfId="3" xr:uid="{CFB14631-4153-4C84-B374-577435D4B385}"/>
    <cellStyle name="Normal_e17_supplement 2" xfId="5" xr:uid="{2DAC43D4-5605-47B0-8CF7-2F087489339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F423-342B-410B-BBC2-B93BDBF906A1}">
  <sheetPr>
    <tabColor rgb="FF92D050"/>
  </sheetPr>
  <dimension ref="A1:S386"/>
  <sheetViews>
    <sheetView tabSelected="1" topLeftCell="A32" zoomScaleNormal="100" workbookViewId="0">
      <selection activeCell="J42" sqref="J42"/>
    </sheetView>
  </sheetViews>
  <sheetFormatPr defaultColWidth="11" defaultRowHeight="13.8" x14ac:dyDescent="0.3"/>
  <cols>
    <col min="1" max="1" width="6.44140625" style="16" customWidth="1"/>
    <col min="2" max="2" width="3" style="16" customWidth="1"/>
    <col min="3" max="3" width="11" style="16"/>
    <col min="4" max="7" width="3" style="16" customWidth="1"/>
    <col min="8" max="8" width="40.6640625" style="16" customWidth="1"/>
    <col min="9" max="9" width="5.5546875" style="16" customWidth="1"/>
    <col min="10" max="10" width="11" style="16"/>
    <col min="11" max="11" width="3" style="16" customWidth="1"/>
    <col min="12" max="12" width="11" style="17"/>
    <col min="13" max="13" width="3" style="16" customWidth="1"/>
    <col min="14" max="14" width="11" style="16"/>
    <col min="15" max="15" width="3" style="16" customWidth="1"/>
    <col min="16" max="17" width="11" style="16"/>
    <col min="18" max="18" width="6.33203125" style="16" customWidth="1"/>
    <col min="19" max="16384" width="11" style="16"/>
  </cols>
  <sheetData>
    <row r="1" spans="1:17" s="4" customFormat="1" ht="10.199999999999999" x14ac:dyDescent="0.2">
      <c r="A1" s="1" t="s">
        <v>0</v>
      </c>
      <c r="B1" s="1"/>
      <c r="C1" s="2" t="s">
        <v>1</v>
      </c>
      <c r="D1" s="3"/>
      <c r="E1" s="3"/>
      <c r="F1" s="3"/>
      <c r="H1" s="5" t="s">
        <v>2</v>
      </c>
      <c r="J1" s="6"/>
      <c r="L1" s="7"/>
      <c r="M1" s="6"/>
      <c r="N1" s="6"/>
      <c r="P1" s="1"/>
      <c r="Q1" s="1" t="s">
        <v>3</v>
      </c>
    </row>
    <row r="2" spans="1:17" s="4" customFormat="1" x14ac:dyDescent="0.3">
      <c r="A2" s="8" t="s">
        <v>4</v>
      </c>
      <c r="B2" s="8"/>
      <c r="L2" s="9"/>
    </row>
    <row r="3" spans="1:17" s="4" customFormat="1" ht="10.199999999999999" x14ac:dyDescent="0.2">
      <c r="A3" s="1" t="s">
        <v>5</v>
      </c>
      <c r="B3" s="1"/>
      <c r="H3" s="10" t="s">
        <v>6</v>
      </c>
      <c r="K3" s="6"/>
      <c r="L3" s="7"/>
      <c r="M3" s="6"/>
      <c r="N3" s="11" t="s">
        <v>7</v>
      </c>
      <c r="O3" s="12"/>
      <c r="Q3" s="13"/>
    </row>
    <row r="4" spans="1:17" s="4" customFormat="1" ht="10.199999999999999" x14ac:dyDescent="0.2">
      <c r="H4" s="10" t="s">
        <v>8</v>
      </c>
      <c r="I4" s="6"/>
      <c r="J4" s="6"/>
      <c r="K4" s="6"/>
      <c r="L4" s="7"/>
      <c r="M4" s="6"/>
      <c r="N4" s="12"/>
      <c r="O4" s="12"/>
      <c r="Q4" s="12"/>
    </row>
    <row r="5" spans="1:17" s="4" customFormat="1" ht="10.199999999999999" x14ac:dyDescent="0.2">
      <c r="A5" s="1" t="s">
        <v>9</v>
      </c>
      <c r="B5" s="1"/>
      <c r="H5" s="1"/>
      <c r="I5" s="6"/>
      <c r="J5" s="6"/>
      <c r="K5" s="6"/>
      <c r="L5" s="7"/>
      <c r="M5" s="6"/>
      <c r="N5" s="12" t="s">
        <v>144</v>
      </c>
      <c r="O5" s="12"/>
      <c r="Q5" s="12"/>
    </row>
    <row r="6" spans="1:17" s="4" customFormat="1" ht="10.199999999999999" x14ac:dyDescent="0.2">
      <c r="H6" s="10"/>
      <c r="I6" s="6"/>
      <c r="J6" s="6"/>
      <c r="K6" s="6"/>
      <c r="L6" s="7"/>
      <c r="M6" s="6"/>
      <c r="N6" s="12"/>
      <c r="O6" s="12"/>
      <c r="Q6" s="12"/>
    </row>
    <row r="7" spans="1:17" s="4" customFormat="1" x14ac:dyDescent="0.3">
      <c r="A7" s="1" t="s">
        <v>10</v>
      </c>
      <c r="B7" s="1"/>
      <c r="C7" s="14" t="s">
        <v>11</v>
      </c>
      <c r="D7" s="15"/>
      <c r="E7" s="15"/>
      <c r="F7" s="15"/>
      <c r="H7" s="6"/>
      <c r="I7" s="6"/>
      <c r="J7" s="6"/>
      <c r="K7" s="6"/>
      <c r="L7" s="7"/>
      <c r="M7" s="6"/>
      <c r="N7" s="11" t="s">
        <v>12</v>
      </c>
      <c r="O7" s="12"/>
      <c r="Q7" s="12"/>
    </row>
    <row r="8" spans="1:17" x14ac:dyDescent="0.3">
      <c r="A8" s="8" t="s">
        <v>4</v>
      </c>
      <c r="B8" s="8"/>
    </row>
    <row r="9" spans="1:17" x14ac:dyDescent="0.3">
      <c r="C9" s="18" t="s">
        <v>13</v>
      </c>
      <c r="D9" s="19"/>
      <c r="E9" s="20" t="s">
        <v>14</v>
      </c>
      <c r="F9" s="21"/>
      <c r="G9" s="21"/>
      <c r="H9" s="21"/>
      <c r="J9" s="18" t="s">
        <v>15</v>
      </c>
      <c r="K9" s="19"/>
      <c r="L9" s="22" t="s">
        <v>16</v>
      </c>
      <c r="M9" s="19"/>
      <c r="N9" s="18" t="s">
        <v>17</v>
      </c>
      <c r="O9" s="19"/>
      <c r="P9" s="18" t="s">
        <v>18</v>
      </c>
    </row>
    <row r="10" spans="1:17" x14ac:dyDescent="0.3">
      <c r="A10" s="19"/>
      <c r="B10" s="19"/>
      <c r="P10" s="23" t="s">
        <v>19</v>
      </c>
    </row>
    <row r="11" spans="1:17" x14ac:dyDescent="0.3">
      <c r="A11" s="19"/>
      <c r="B11" s="19"/>
      <c r="C11" s="23" t="s">
        <v>20</v>
      </c>
      <c r="D11" s="24"/>
      <c r="E11" s="24"/>
      <c r="F11" s="24"/>
      <c r="G11" s="25"/>
      <c r="H11" s="24"/>
      <c r="J11" s="26" t="s">
        <v>21</v>
      </c>
      <c r="K11" s="23"/>
      <c r="L11" s="27" t="s">
        <v>22</v>
      </c>
      <c r="M11" s="23"/>
      <c r="N11" s="26" t="s">
        <v>23</v>
      </c>
      <c r="O11" s="23"/>
      <c r="P11" s="23" t="s">
        <v>24</v>
      </c>
    </row>
    <row r="12" spans="1:17" x14ac:dyDescent="0.3">
      <c r="A12" s="28" t="s">
        <v>25</v>
      </c>
      <c r="C12" s="29" t="s">
        <v>26</v>
      </c>
      <c r="D12" s="24"/>
      <c r="E12" s="30" t="s">
        <v>27</v>
      </c>
      <c r="F12" s="30"/>
      <c r="G12" s="30"/>
      <c r="H12" s="31"/>
      <c r="I12" s="24"/>
      <c r="J12" s="29" t="s">
        <v>28</v>
      </c>
      <c r="K12" s="23"/>
      <c r="L12" s="32" t="s">
        <v>26</v>
      </c>
      <c r="M12" s="23"/>
      <c r="N12" s="29" t="s">
        <v>28</v>
      </c>
      <c r="O12" s="23"/>
      <c r="P12" s="33" t="s">
        <v>29</v>
      </c>
    </row>
    <row r="13" spans="1:17" x14ac:dyDescent="0.3">
      <c r="A13" s="34">
        <v>1</v>
      </c>
      <c r="B13" s="19"/>
      <c r="C13" s="35" t="s">
        <v>30</v>
      </c>
      <c r="D13" s="24"/>
      <c r="E13" s="36" t="s">
        <v>31</v>
      </c>
      <c r="F13" s="36"/>
      <c r="G13" s="25"/>
      <c r="H13" s="24"/>
      <c r="I13" s="24"/>
      <c r="J13" s="17">
        <v>58</v>
      </c>
      <c r="K13" s="37"/>
      <c r="L13" s="38" t="str">
        <f>C13</f>
        <v>SC-1</v>
      </c>
      <c r="M13" s="37"/>
      <c r="N13" s="17">
        <v>58</v>
      </c>
      <c r="O13" s="24"/>
      <c r="P13" s="39">
        <f>(N13-J13)/J13</f>
        <v>0</v>
      </c>
    </row>
    <row r="14" spans="1:17" x14ac:dyDescent="0.3">
      <c r="A14" s="34">
        <v>2</v>
      </c>
      <c r="B14" s="19"/>
      <c r="C14" s="24"/>
      <c r="D14" s="24"/>
      <c r="E14" s="40"/>
      <c r="F14" s="40"/>
      <c r="G14" s="24"/>
      <c r="H14" s="24"/>
      <c r="I14" s="24"/>
      <c r="J14" s="17"/>
      <c r="K14" s="37"/>
      <c r="L14" s="37"/>
      <c r="M14" s="37"/>
      <c r="N14" s="17"/>
      <c r="O14" s="24"/>
      <c r="P14" s="41"/>
    </row>
    <row r="15" spans="1:17" x14ac:dyDescent="0.3">
      <c r="A15" s="34">
        <v>3</v>
      </c>
      <c r="B15" s="19"/>
      <c r="C15" s="24"/>
      <c r="D15" s="24"/>
      <c r="E15" s="36" t="s">
        <v>32</v>
      </c>
      <c r="F15" s="36"/>
      <c r="G15" s="24"/>
      <c r="H15" s="24"/>
      <c r="I15" s="24"/>
      <c r="J15" s="17">
        <v>12</v>
      </c>
      <c r="K15" s="37"/>
      <c r="L15" s="37"/>
      <c r="M15" s="37"/>
      <c r="N15" s="17">
        <v>12</v>
      </c>
      <c r="O15" s="24"/>
      <c r="P15" s="39">
        <f>(N15-J15)/J15</f>
        <v>0</v>
      </c>
    </row>
    <row r="16" spans="1:17" x14ac:dyDescent="0.3">
      <c r="A16" s="34">
        <v>4</v>
      </c>
      <c r="B16" s="19"/>
      <c r="C16" s="24"/>
      <c r="D16" s="24"/>
      <c r="E16" s="40"/>
      <c r="F16" s="40"/>
      <c r="G16" s="25"/>
      <c r="H16" s="24"/>
      <c r="I16" s="24"/>
      <c r="J16" s="17"/>
      <c r="K16" s="37"/>
      <c r="L16" s="37"/>
      <c r="M16" s="37"/>
      <c r="N16" s="17"/>
      <c r="O16" s="24"/>
      <c r="P16" s="39"/>
    </row>
    <row r="17" spans="1:19" x14ac:dyDescent="0.3">
      <c r="A17" s="34">
        <v>5</v>
      </c>
      <c r="B17" s="19"/>
      <c r="C17" s="24"/>
      <c r="D17" s="24"/>
      <c r="E17" s="36" t="s">
        <v>33</v>
      </c>
      <c r="F17" s="36"/>
      <c r="H17" s="24"/>
      <c r="I17" s="24"/>
      <c r="J17" s="17">
        <v>12</v>
      </c>
      <c r="K17" s="37"/>
      <c r="L17" s="37"/>
      <c r="M17" s="37"/>
      <c r="N17" s="17">
        <v>12</v>
      </c>
      <c r="O17" s="24"/>
      <c r="P17" s="39">
        <f>(N17-J17)/J17</f>
        <v>0</v>
      </c>
    </row>
    <row r="18" spans="1:19" x14ac:dyDescent="0.3">
      <c r="A18" s="34">
        <v>6</v>
      </c>
      <c r="B18" s="19"/>
      <c r="C18" s="24"/>
      <c r="D18" s="24"/>
      <c r="E18" s="40"/>
      <c r="F18" s="40"/>
      <c r="G18" s="25"/>
      <c r="H18" s="24"/>
      <c r="I18" s="24"/>
      <c r="J18" s="17"/>
      <c r="K18" s="37"/>
      <c r="L18" s="37"/>
      <c r="M18" s="37"/>
      <c r="N18" s="17"/>
      <c r="O18" s="24"/>
      <c r="P18" s="39"/>
    </row>
    <row r="19" spans="1:19" x14ac:dyDescent="0.3">
      <c r="A19" s="34">
        <v>7</v>
      </c>
      <c r="B19" s="19"/>
      <c r="C19" s="24"/>
      <c r="D19" s="24"/>
      <c r="E19" s="36" t="s">
        <v>34</v>
      </c>
      <c r="F19" s="36"/>
      <c r="G19" s="24"/>
      <c r="H19" s="24"/>
      <c r="I19" s="24"/>
      <c r="J19" s="17">
        <v>4</v>
      </c>
      <c r="K19" s="37"/>
      <c r="L19" s="37"/>
      <c r="M19" s="37"/>
      <c r="N19" s="17">
        <v>4</v>
      </c>
      <c r="O19" s="24"/>
      <c r="P19" s="39">
        <f>(N19-J19)/J19</f>
        <v>0</v>
      </c>
    </row>
    <row r="20" spans="1:19" x14ac:dyDescent="0.3">
      <c r="A20" s="34">
        <v>8</v>
      </c>
      <c r="B20" s="19"/>
      <c r="C20" s="24"/>
      <c r="D20" s="24"/>
      <c r="E20" s="40"/>
      <c r="F20" s="40"/>
      <c r="J20" s="17"/>
      <c r="L20" s="37"/>
      <c r="N20" s="17"/>
    </row>
    <row r="21" spans="1:19" x14ac:dyDescent="0.3">
      <c r="A21" s="34">
        <v>9</v>
      </c>
      <c r="B21" s="19"/>
      <c r="C21" s="24"/>
      <c r="D21" s="24"/>
      <c r="E21" s="36" t="s">
        <v>35</v>
      </c>
      <c r="F21" s="36"/>
      <c r="J21" s="17">
        <v>13</v>
      </c>
      <c r="N21" s="17" t="s">
        <v>36</v>
      </c>
      <c r="P21" s="39"/>
    </row>
    <row r="22" spans="1:19" x14ac:dyDescent="0.3">
      <c r="A22" s="34">
        <v>10</v>
      </c>
      <c r="B22" s="19"/>
      <c r="E22" s="36" t="s">
        <v>37</v>
      </c>
      <c r="F22" s="36"/>
      <c r="J22" s="17">
        <v>14</v>
      </c>
      <c r="N22" s="17" t="s">
        <v>36</v>
      </c>
      <c r="P22" s="39"/>
    </row>
    <row r="23" spans="1:19" x14ac:dyDescent="0.3">
      <c r="A23" s="34">
        <v>11</v>
      </c>
      <c r="B23" s="19"/>
      <c r="E23" s="36" t="s">
        <v>38</v>
      </c>
      <c r="F23" s="36"/>
      <c r="J23" s="17">
        <v>200</v>
      </c>
      <c r="N23" s="17">
        <v>200</v>
      </c>
      <c r="P23" s="39">
        <f>(N23-J23)/J23</f>
        <v>0</v>
      </c>
    </row>
    <row r="24" spans="1:19" x14ac:dyDescent="0.3">
      <c r="A24" s="34">
        <v>12</v>
      </c>
      <c r="B24" s="19"/>
      <c r="C24" s="24"/>
      <c r="D24" s="24"/>
      <c r="E24" s="40"/>
      <c r="F24" s="40"/>
      <c r="G24" s="24"/>
      <c r="H24" s="24"/>
      <c r="I24" s="24"/>
      <c r="J24" s="40"/>
      <c r="K24" s="24"/>
      <c r="M24" s="24"/>
      <c r="N24" s="40"/>
      <c r="O24" s="24"/>
      <c r="P24" s="24"/>
    </row>
    <row r="25" spans="1:19" x14ac:dyDescent="0.3">
      <c r="A25" s="34">
        <v>13</v>
      </c>
      <c r="B25" s="19"/>
      <c r="C25" s="24"/>
      <c r="D25" s="24"/>
      <c r="E25" s="36" t="s">
        <v>39</v>
      </c>
      <c r="F25" s="36"/>
      <c r="H25" s="24"/>
      <c r="I25" s="24"/>
      <c r="J25" s="17" t="s">
        <v>40</v>
      </c>
      <c r="K25" s="42"/>
      <c r="L25" s="37"/>
      <c r="M25" s="42"/>
      <c r="N25" s="17" t="s">
        <v>41</v>
      </c>
      <c r="O25" s="24"/>
      <c r="P25" s="24"/>
    </row>
    <row r="26" spans="1:19" x14ac:dyDescent="0.3">
      <c r="A26" s="34">
        <v>14</v>
      </c>
      <c r="B26" s="19"/>
      <c r="C26" s="24"/>
      <c r="D26" s="24"/>
      <c r="E26" s="40" t="s">
        <v>42</v>
      </c>
      <c r="F26" s="40"/>
      <c r="G26" s="24"/>
      <c r="H26" s="24"/>
      <c r="I26" s="24"/>
      <c r="J26" s="43" t="s">
        <v>43</v>
      </c>
      <c r="K26" s="42"/>
      <c r="L26" s="37"/>
      <c r="M26" s="42"/>
      <c r="N26" s="43" t="s">
        <v>43</v>
      </c>
      <c r="O26" s="24"/>
      <c r="P26" s="39"/>
    </row>
    <row r="27" spans="1:19" x14ac:dyDescent="0.3">
      <c r="A27" s="34">
        <v>15</v>
      </c>
      <c r="B27" s="19"/>
      <c r="C27" s="24"/>
      <c r="D27" s="24"/>
      <c r="E27" s="24"/>
      <c r="F27" s="24"/>
      <c r="G27" s="24"/>
      <c r="H27" s="24"/>
      <c r="I27" s="24"/>
      <c r="J27" s="17"/>
      <c r="K27" s="42"/>
      <c r="L27" s="37"/>
      <c r="M27" s="42"/>
      <c r="N27" s="17"/>
      <c r="O27" s="24"/>
      <c r="P27" s="39"/>
    </row>
    <row r="28" spans="1:19" x14ac:dyDescent="0.3">
      <c r="A28" s="34">
        <v>16</v>
      </c>
      <c r="B28" s="19"/>
      <c r="C28" s="35" t="s">
        <v>44</v>
      </c>
      <c r="D28" s="24"/>
      <c r="E28" s="24" t="s">
        <v>45</v>
      </c>
      <c r="F28" s="24"/>
      <c r="G28" s="24"/>
      <c r="H28" s="24"/>
      <c r="I28" s="24"/>
      <c r="J28" s="17">
        <v>310</v>
      </c>
      <c r="K28" s="42"/>
      <c r="L28" s="38" t="str">
        <f>C28</f>
        <v>TS-1</v>
      </c>
      <c r="M28" s="42"/>
      <c r="N28" s="17">
        <v>310</v>
      </c>
      <c r="O28" s="24"/>
      <c r="P28" s="39">
        <f>(N28-J28)/J28</f>
        <v>0</v>
      </c>
    </row>
    <row r="29" spans="1:19" x14ac:dyDescent="0.3">
      <c r="A29" s="34">
        <v>17</v>
      </c>
      <c r="B29" s="19"/>
      <c r="E29" s="24"/>
      <c r="F29" s="24"/>
      <c r="G29" s="24"/>
      <c r="H29" s="24"/>
      <c r="I29" s="24"/>
      <c r="J29" s="17"/>
      <c r="K29" s="42"/>
      <c r="L29" s="42"/>
      <c r="M29" s="42"/>
      <c r="N29" s="17"/>
      <c r="O29" s="24"/>
      <c r="P29" s="39"/>
    </row>
    <row r="30" spans="1:19" x14ac:dyDescent="0.3">
      <c r="A30" s="34">
        <v>18</v>
      </c>
      <c r="B30" s="19"/>
      <c r="E30" s="44"/>
      <c r="G30" s="24"/>
      <c r="H30" s="24"/>
      <c r="I30" s="24"/>
      <c r="J30" s="45"/>
      <c r="K30" s="45"/>
      <c r="L30" s="45"/>
      <c r="M30" s="45"/>
      <c r="N30" s="45"/>
      <c r="O30" s="24"/>
      <c r="P30" s="46"/>
    </row>
    <row r="31" spans="1:19" x14ac:dyDescent="0.3">
      <c r="A31" s="34">
        <v>19</v>
      </c>
      <c r="B31" s="19"/>
      <c r="C31" s="47" t="s">
        <v>46</v>
      </c>
      <c r="E31" s="16" t="s">
        <v>47</v>
      </c>
      <c r="G31" s="24"/>
      <c r="H31" s="24"/>
      <c r="I31" s="24"/>
      <c r="J31" s="45"/>
      <c r="K31" s="45"/>
      <c r="L31" s="48" t="str">
        <f>C31</f>
        <v>RS-1</v>
      </c>
      <c r="M31" s="45"/>
      <c r="N31" s="45"/>
      <c r="O31" s="24"/>
      <c r="P31" s="46"/>
    </row>
    <row r="32" spans="1:19" x14ac:dyDescent="0.3">
      <c r="A32" s="34">
        <v>20</v>
      </c>
      <c r="B32" s="19"/>
      <c r="C32" s="47" t="s">
        <v>48</v>
      </c>
      <c r="F32" s="16" t="s">
        <v>49</v>
      </c>
      <c r="G32" s="24"/>
      <c r="H32" s="24"/>
      <c r="I32" s="24"/>
      <c r="J32" s="49">
        <v>15.13</v>
      </c>
      <c r="K32" s="24"/>
      <c r="L32" s="48" t="s">
        <v>48</v>
      </c>
      <c r="M32" s="24"/>
      <c r="N32" s="17">
        <v>15.45</v>
      </c>
      <c r="O32" s="24"/>
      <c r="P32" s="39">
        <f t="shared" ref="P32:P35" si="0">(N32-J32)/J32</f>
        <v>2.1150033046926538E-2</v>
      </c>
      <c r="S32" s="50"/>
    </row>
    <row r="33" spans="1:19" x14ac:dyDescent="0.3">
      <c r="A33" s="34">
        <v>21</v>
      </c>
      <c r="B33" s="19"/>
      <c r="C33" s="35" t="s">
        <v>50</v>
      </c>
      <c r="D33" s="24"/>
      <c r="F33" s="16" t="s">
        <v>51</v>
      </c>
      <c r="J33" s="51"/>
      <c r="L33" s="48" t="str">
        <f>C33</f>
        <v>RSL-1</v>
      </c>
      <c r="N33" s="51"/>
      <c r="P33" s="39"/>
      <c r="S33" s="50"/>
    </row>
    <row r="34" spans="1:19" x14ac:dyDescent="0.3">
      <c r="A34" s="34">
        <v>22</v>
      </c>
      <c r="B34" s="19"/>
      <c r="C34" s="35" t="s">
        <v>52</v>
      </c>
      <c r="D34" s="24"/>
      <c r="E34" s="24"/>
      <c r="F34" s="24"/>
      <c r="G34" s="24" t="s">
        <v>53</v>
      </c>
      <c r="H34" s="24"/>
      <c r="I34" s="24"/>
      <c r="J34" s="17">
        <f>J32</f>
        <v>15.13</v>
      </c>
      <c r="K34" s="24"/>
      <c r="L34" s="48" t="str">
        <f>C34</f>
        <v>RSL-2</v>
      </c>
      <c r="M34" s="24"/>
      <c r="N34" s="17">
        <f>N32</f>
        <v>15.45</v>
      </c>
      <c r="O34" s="24"/>
      <c r="P34" s="39">
        <f t="shared" si="0"/>
        <v>2.1150033046926538E-2</v>
      </c>
      <c r="S34" s="50"/>
    </row>
    <row r="35" spans="1:19" x14ac:dyDescent="0.3">
      <c r="A35" s="34">
        <v>23</v>
      </c>
      <c r="B35" s="19"/>
      <c r="C35" s="24"/>
      <c r="D35" s="24"/>
      <c r="E35" s="24"/>
      <c r="F35" s="24"/>
      <c r="G35" s="24" t="s">
        <v>54</v>
      </c>
      <c r="H35" s="24"/>
      <c r="I35" s="24"/>
      <c r="J35" s="17">
        <f>J32</f>
        <v>15.13</v>
      </c>
      <c r="K35" s="42"/>
      <c r="L35" s="42"/>
      <c r="M35" s="42"/>
      <c r="N35" s="17">
        <f>N32</f>
        <v>15.45</v>
      </c>
      <c r="O35" s="24"/>
      <c r="P35" s="39">
        <f t="shared" si="0"/>
        <v>2.1150033046926538E-2</v>
      </c>
      <c r="S35" s="50"/>
    </row>
    <row r="36" spans="1:19" x14ac:dyDescent="0.3">
      <c r="A36" s="34">
        <v>24</v>
      </c>
      <c r="B36" s="19"/>
      <c r="C36" s="24"/>
      <c r="D36" s="24"/>
      <c r="E36" s="24"/>
      <c r="F36" s="24"/>
      <c r="G36" s="24"/>
      <c r="H36" s="24"/>
      <c r="I36" s="24"/>
      <c r="J36" s="42"/>
      <c r="K36" s="42"/>
      <c r="L36" s="42"/>
      <c r="M36" s="42"/>
      <c r="N36" s="42"/>
      <c r="O36" s="24"/>
      <c r="P36" s="39"/>
      <c r="S36" s="50"/>
    </row>
    <row r="37" spans="1:19" x14ac:dyDescent="0.3">
      <c r="A37" s="34">
        <v>25</v>
      </c>
      <c r="B37" s="19"/>
      <c r="E37" s="16" t="s">
        <v>55</v>
      </c>
      <c r="H37" s="24"/>
      <c r="I37" s="24"/>
      <c r="J37" s="24"/>
      <c r="K37" s="24"/>
      <c r="L37" s="37"/>
      <c r="M37" s="24"/>
      <c r="N37" s="24"/>
      <c r="O37" s="24"/>
      <c r="P37" s="24"/>
      <c r="S37" s="50"/>
    </row>
    <row r="38" spans="1:19" x14ac:dyDescent="0.3">
      <c r="A38" s="34">
        <v>26</v>
      </c>
      <c r="B38" s="19"/>
      <c r="F38" s="16" t="s">
        <v>49</v>
      </c>
      <c r="H38" s="24"/>
      <c r="I38" s="24"/>
      <c r="J38" s="24"/>
      <c r="K38" s="24"/>
      <c r="L38" s="37"/>
      <c r="M38" s="24"/>
      <c r="N38" s="24"/>
      <c r="O38" s="24"/>
      <c r="P38" s="24"/>
      <c r="S38" s="50"/>
    </row>
    <row r="39" spans="1:19" x14ac:dyDescent="0.3">
      <c r="A39" s="34">
        <v>27</v>
      </c>
      <c r="B39" s="19"/>
      <c r="G39" s="52" t="s">
        <v>56</v>
      </c>
      <c r="H39" s="24"/>
      <c r="I39" s="24"/>
      <c r="J39" s="53">
        <v>9.0849999999999991</v>
      </c>
      <c r="K39" s="42"/>
      <c r="L39" s="42"/>
      <c r="M39" s="42"/>
      <c r="N39" s="53">
        <v>9.5590000000000011</v>
      </c>
      <c r="O39" s="24"/>
      <c r="P39" s="39">
        <f t="shared" ref="P39:P47" si="1">(N39-J39)/J39</f>
        <v>5.2173913043478487E-2</v>
      </c>
      <c r="S39" s="50"/>
    </row>
    <row r="40" spans="1:19" x14ac:dyDescent="0.3">
      <c r="A40" s="34">
        <v>28</v>
      </c>
      <c r="E40" s="24"/>
      <c r="G40" s="52" t="s">
        <v>57</v>
      </c>
      <c r="H40" s="24"/>
      <c r="I40" s="24"/>
      <c r="J40" s="53">
        <v>10.531000000000001</v>
      </c>
      <c r="K40" s="45"/>
      <c r="L40" s="45"/>
      <c r="M40" s="45"/>
      <c r="N40" s="53">
        <v>11.019</v>
      </c>
      <c r="O40" s="24"/>
      <c r="P40" s="39">
        <f t="shared" si="1"/>
        <v>4.6339378976355476E-2</v>
      </c>
      <c r="S40" s="50"/>
    </row>
    <row r="41" spans="1:19" x14ac:dyDescent="0.3">
      <c r="A41" s="34">
        <v>29</v>
      </c>
      <c r="E41" s="24"/>
      <c r="G41" s="52" t="s">
        <v>58</v>
      </c>
      <c r="H41" s="24"/>
      <c r="I41" s="24"/>
      <c r="J41" s="53">
        <v>8.7029999999999994</v>
      </c>
      <c r="K41" s="45"/>
      <c r="L41" s="45"/>
      <c r="M41" s="45"/>
      <c r="N41" s="53">
        <v>9.16</v>
      </c>
      <c r="O41" s="24"/>
      <c r="P41" s="39">
        <f t="shared" si="1"/>
        <v>5.251062851890162E-2</v>
      </c>
      <c r="S41" s="50"/>
    </row>
    <row r="42" spans="1:19" x14ac:dyDescent="0.3">
      <c r="A42" s="34">
        <v>30</v>
      </c>
      <c r="E42" s="24"/>
      <c r="G42" s="52" t="s">
        <v>59</v>
      </c>
      <c r="H42" s="24"/>
      <c r="I42" s="24"/>
      <c r="J42" s="53">
        <v>9.4030000000000005</v>
      </c>
      <c r="K42" s="45"/>
      <c r="L42" s="45"/>
      <c r="M42" s="45"/>
      <c r="N42" s="53">
        <v>9.8480000000000008</v>
      </c>
      <c r="O42" s="24"/>
      <c r="P42" s="39">
        <f t="shared" si="1"/>
        <v>4.7325321705838592E-2</v>
      </c>
      <c r="S42" s="50"/>
    </row>
    <row r="43" spans="1:19" x14ac:dyDescent="0.3">
      <c r="A43" s="34">
        <v>31</v>
      </c>
      <c r="E43" s="24"/>
      <c r="F43" s="24" t="s">
        <v>60</v>
      </c>
      <c r="G43" s="24"/>
      <c r="H43" s="24"/>
      <c r="I43" s="24"/>
      <c r="J43" s="53">
        <v>12.584999999999999</v>
      </c>
      <c r="K43" s="45"/>
      <c r="L43" s="45"/>
      <c r="M43" s="45"/>
      <c r="N43" s="53">
        <v>13.588999999999999</v>
      </c>
      <c r="O43" s="24"/>
      <c r="P43" s="39">
        <f t="shared" si="1"/>
        <v>7.9777512912197035E-2</v>
      </c>
      <c r="S43" s="50"/>
    </row>
    <row r="44" spans="1:19" x14ac:dyDescent="0.3">
      <c r="A44" s="34">
        <v>32</v>
      </c>
      <c r="B44" s="8"/>
      <c r="E44" s="24"/>
      <c r="F44" s="24" t="s">
        <v>61</v>
      </c>
      <c r="G44" s="24"/>
      <c r="H44" s="24"/>
      <c r="I44" s="24"/>
      <c r="J44" s="53">
        <v>8.9890000000000008</v>
      </c>
      <c r="K44" s="45"/>
      <c r="L44" s="45"/>
      <c r="M44" s="45"/>
      <c r="N44" s="53">
        <v>9.3719999999999999</v>
      </c>
      <c r="O44" s="24"/>
      <c r="P44" s="39">
        <f t="shared" si="1"/>
        <v>4.2607631549671718E-2</v>
      </c>
      <c r="S44" s="50"/>
    </row>
    <row r="45" spans="1:19" x14ac:dyDescent="0.3">
      <c r="A45" s="34">
        <v>33</v>
      </c>
      <c r="B45" s="8"/>
      <c r="E45" s="24"/>
      <c r="F45" s="24" t="s">
        <v>62</v>
      </c>
      <c r="G45" s="24"/>
      <c r="H45" s="24"/>
      <c r="I45" s="24"/>
      <c r="J45" s="53">
        <v>5.4799999999999995</v>
      </c>
      <c r="K45" s="45"/>
      <c r="L45" s="45"/>
      <c r="M45" s="45"/>
      <c r="N45" s="53">
        <v>5.7080000000000002</v>
      </c>
      <c r="O45" s="24"/>
      <c r="P45" s="39">
        <f t="shared" si="1"/>
        <v>4.1605839416058513E-2</v>
      </c>
      <c r="S45" s="50"/>
    </row>
    <row r="46" spans="1:19" x14ac:dyDescent="0.3">
      <c r="A46" s="34">
        <v>34</v>
      </c>
      <c r="B46" s="19"/>
      <c r="C46" s="24"/>
      <c r="D46" s="24"/>
      <c r="E46" s="24"/>
      <c r="F46" s="24"/>
      <c r="G46" s="24"/>
      <c r="H46" s="24"/>
      <c r="I46" s="24"/>
      <c r="J46" s="42"/>
      <c r="K46" s="42"/>
      <c r="L46" s="42"/>
      <c r="M46" s="42"/>
      <c r="N46" s="42"/>
      <c r="O46" s="24"/>
      <c r="P46" s="39"/>
      <c r="S46" s="50"/>
    </row>
    <row r="47" spans="1:19" x14ac:dyDescent="0.3">
      <c r="A47" s="34">
        <v>35</v>
      </c>
      <c r="B47" s="19"/>
      <c r="E47" s="16" t="s">
        <v>63</v>
      </c>
      <c r="H47" s="24"/>
      <c r="I47" s="24"/>
      <c r="J47" s="49">
        <v>7.5</v>
      </c>
      <c r="K47" s="24"/>
      <c r="L47" s="37"/>
      <c r="M47" s="24"/>
      <c r="N47" s="17">
        <v>7.5</v>
      </c>
      <c r="O47" s="24"/>
      <c r="P47" s="39">
        <f t="shared" si="1"/>
        <v>0</v>
      </c>
      <c r="S47" s="50"/>
    </row>
    <row r="48" spans="1:19" x14ac:dyDescent="0.3">
      <c r="A48" s="54" t="s">
        <v>64</v>
      </c>
      <c r="B48" s="54"/>
      <c r="C48" s="55"/>
      <c r="D48" s="55"/>
      <c r="E48" s="55"/>
      <c r="F48" s="55"/>
      <c r="G48" s="56"/>
      <c r="H48" s="56"/>
      <c r="I48" s="56"/>
      <c r="J48" s="56"/>
      <c r="K48" s="56"/>
      <c r="L48" s="57"/>
      <c r="M48" s="56"/>
      <c r="N48" s="56"/>
      <c r="O48" s="55"/>
      <c r="P48" s="54" t="s">
        <v>65</v>
      </c>
      <c r="Q48" s="55"/>
      <c r="R48" s="55"/>
      <c r="S48" s="50"/>
    </row>
    <row r="49" spans="1:19" s="4" customFormat="1" x14ac:dyDescent="0.3">
      <c r="A49" s="1" t="s">
        <v>0</v>
      </c>
      <c r="B49" s="1"/>
      <c r="C49" s="2" t="s">
        <v>1</v>
      </c>
      <c r="D49" s="3"/>
      <c r="E49" s="3"/>
      <c r="F49" s="3"/>
      <c r="H49" s="5" t="s">
        <v>2</v>
      </c>
      <c r="J49" s="6"/>
      <c r="L49" s="7"/>
      <c r="M49" s="6"/>
      <c r="N49" s="6"/>
      <c r="P49" s="1"/>
      <c r="Q49" s="1" t="s">
        <v>66</v>
      </c>
      <c r="S49" s="50"/>
    </row>
    <row r="50" spans="1:19" s="4" customFormat="1" x14ac:dyDescent="0.3">
      <c r="A50" s="8" t="s">
        <v>4</v>
      </c>
      <c r="B50" s="8"/>
      <c r="L50" s="9"/>
      <c r="S50" s="50"/>
    </row>
    <row r="51" spans="1:19" s="4" customFormat="1" x14ac:dyDescent="0.3">
      <c r="A51" s="1" t="s">
        <v>5</v>
      </c>
      <c r="B51" s="1"/>
      <c r="H51" s="10" t="s">
        <v>6</v>
      </c>
      <c r="K51" s="6"/>
      <c r="L51" s="7"/>
      <c r="M51" s="6"/>
      <c r="N51" s="11" t="s">
        <v>7</v>
      </c>
      <c r="O51" s="12"/>
      <c r="Q51" s="13"/>
      <c r="S51" s="50"/>
    </row>
    <row r="52" spans="1:19" s="4" customFormat="1" x14ac:dyDescent="0.3">
      <c r="H52" s="10" t="s">
        <v>8</v>
      </c>
      <c r="I52" s="6"/>
      <c r="J52" s="6"/>
      <c r="K52" s="6"/>
      <c r="L52" s="7"/>
      <c r="M52" s="6"/>
      <c r="N52" s="12"/>
      <c r="O52" s="12"/>
      <c r="Q52" s="12"/>
      <c r="S52" s="50"/>
    </row>
    <row r="53" spans="1:19" s="4" customFormat="1" x14ac:dyDescent="0.3">
      <c r="A53" s="1" t="s">
        <v>9</v>
      </c>
      <c r="B53" s="1"/>
      <c r="H53" s="1"/>
      <c r="I53" s="6"/>
      <c r="J53" s="6"/>
      <c r="K53" s="6"/>
      <c r="L53" s="7"/>
      <c r="M53" s="6"/>
      <c r="N53" s="12" t="str">
        <f>N5</f>
        <v>__X__  Projected Test Year Ended 12/31/27</v>
      </c>
      <c r="O53" s="12"/>
      <c r="Q53" s="12"/>
      <c r="S53" s="50"/>
    </row>
    <row r="54" spans="1:19" s="4" customFormat="1" x14ac:dyDescent="0.3">
      <c r="H54" s="10"/>
      <c r="I54" s="6"/>
      <c r="J54" s="6"/>
      <c r="K54" s="6"/>
      <c r="L54" s="7"/>
      <c r="M54" s="6"/>
      <c r="N54" s="12"/>
      <c r="O54" s="12"/>
      <c r="Q54" s="12"/>
      <c r="S54" s="50"/>
    </row>
    <row r="55" spans="1:19" s="4" customFormat="1" x14ac:dyDescent="0.3">
      <c r="A55" s="1" t="s">
        <v>10</v>
      </c>
      <c r="B55" s="1"/>
      <c r="C55" s="14" t="str">
        <f>C7</f>
        <v>20240025-EI</v>
      </c>
      <c r="D55" s="15"/>
      <c r="E55" s="15"/>
      <c r="F55" s="15"/>
      <c r="H55" s="6"/>
      <c r="I55" s="6"/>
      <c r="J55" s="6"/>
      <c r="K55" s="6"/>
      <c r="L55" s="7"/>
      <c r="M55" s="6"/>
      <c r="N55" s="11" t="s">
        <v>12</v>
      </c>
      <c r="O55" s="12"/>
      <c r="Q55" s="12"/>
      <c r="S55" s="50"/>
    </row>
    <row r="56" spans="1:19" x14ac:dyDescent="0.3">
      <c r="A56" s="8" t="s">
        <v>4</v>
      </c>
      <c r="B56" s="8"/>
      <c r="S56" s="50"/>
    </row>
    <row r="57" spans="1:19" x14ac:dyDescent="0.3">
      <c r="C57" s="18" t="s">
        <v>13</v>
      </c>
      <c r="D57" s="19"/>
      <c r="E57" s="20" t="s">
        <v>14</v>
      </c>
      <c r="F57" s="21"/>
      <c r="G57" s="21"/>
      <c r="H57" s="21"/>
      <c r="J57" s="18" t="s">
        <v>15</v>
      </c>
      <c r="K57" s="19"/>
      <c r="L57" s="22" t="s">
        <v>16</v>
      </c>
      <c r="M57" s="19"/>
      <c r="N57" s="18" t="s">
        <v>17</v>
      </c>
      <c r="O57" s="19"/>
      <c r="P57" s="18" t="s">
        <v>18</v>
      </c>
      <c r="S57" s="50"/>
    </row>
    <row r="58" spans="1:19" x14ac:dyDescent="0.3">
      <c r="A58" s="19"/>
      <c r="B58" s="19"/>
      <c r="P58" s="23" t="s">
        <v>19</v>
      </c>
      <c r="S58" s="50"/>
    </row>
    <row r="59" spans="1:19" x14ac:dyDescent="0.3">
      <c r="A59" s="19"/>
      <c r="B59" s="19"/>
      <c r="C59" s="23" t="s">
        <v>20</v>
      </c>
      <c r="D59" s="24"/>
      <c r="E59" s="24"/>
      <c r="F59" s="24"/>
      <c r="G59" s="25"/>
      <c r="H59" s="24"/>
      <c r="J59" s="26" t="s">
        <v>21</v>
      </c>
      <c r="K59" s="23"/>
      <c r="L59" s="27" t="s">
        <v>22</v>
      </c>
      <c r="M59" s="23"/>
      <c r="N59" s="26" t="s">
        <v>23</v>
      </c>
      <c r="O59" s="23"/>
      <c r="P59" s="23" t="s">
        <v>24</v>
      </c>
      <c r="S59" s="50"/>
    </row>
    <row r="60" spans="1:19" x14ac:dyDescent="0.3">
      <c r="A60" s="28" t="s">
        <v>25</v>
      </c>
      <c r="C60" s="29" t="s">
        <v>26</v>
      </c>
      <c r="D60" s="24"/>
      <c r="E60" s="30" t="s">
        <v>27</v>
      </c>
      <c r="F60" s="30"/>
      <c r="G60" s="30"/>
      <c r="H60" s="31"/>
      <c r="I60" s="24"/>
      <c r="J60" s="29" t="s">
        <v>28</v>
      </c>
      <c r="K60" s="23"/>
      <c r="L60" s="32" t="s">
        <v>26</v>
      </c>
      <c r="M60" s="23"/>
      <c r="N60" s="29" t="s">
        <v>28</v>
      </c>
      <c r="O60" s="23"/>
      <c r="P60" s="33" t="s">
        <v>29</v>
      </c>
      <c r="S60" s="50"/>
    </row>
    <row r="61" spans="1:19" x14ac:dyDescent="0.3">
      <c r="A61" s="34">
        <v>1</v>
      </c>
      <c r="B61" s="19"/>
      <c r="C61" s="58" t="s">
        <v>67</v>
      </c>
      <c r="D61" s="40"/>
      <c r="E61" s="40" t="s">
        <v>47</v>
      </c>
      <c r="F61" s="40"/>
      <c r="G61" s="40"/>
      <c r="H61" s="40"/>
      <c r="I61" s="40"/>
      <c r="J61" s="17"/>
      <c r="K61" s="37"/>
      <c r="L61" s="38" t="str">
        <f>C61</f>
        <v>GS-1</v>
      </c>
      <c r="M61" s="37"/>
      <c r="N61" s="37"/>
      <c r="O61" s="24"/>
      <c r="P61" s="39"/>
      <c r="S61" s="50"/>
    </row>
    <row r="62" spans="1:19" x14ac:dyDescent="0.3">
      <c r="A62" s="34">
        <v>2</v>
      </c>
      <c r="B62" s="19"/>
      <c r="C62" s="58" t="s">
        <v>68</v>
      </c>
      <c r="D62" s="40"/>
      <c r="E62" s="40"/>
      <c r="F62" s="40" t="s">
        <v>49</v>
      </c>
      <c r="G62" s="40"/>
      <c r="H62" s="40"/>
      <c r="I62" s="40"/>
      <c r="J62" s="17"/>
      <c r="K62" s="37"/>
      <c r="L62" s="38" t="str">
        <f>C62</f>
        <v>GST-1</v>
      </c>
      <c r="M62" s="37"/>
      <c r="N62" s="37"/>
      <c r="O62" s="24"/>
      <c r="P62" s="39"/>
      <c r="S62" s="50"/>
    </row>
    <row r="63" spans="1:19" x14ac:dyDescent="0.3">
      <c r="A63" s="34">
        <v>3</v>
      </c>
      <c r="B63" s="19"/>
      <c r="C63" s="40"/>
      <c r="D63" s="40"/>
      <c r="E63" s="40"/>
      <c r="F63" s="40"/>
      <c r="G63" s="40" t="s">
        <v>69</v>
      </c>
      <c r="H63" s="40"/>
      <c r="I63" s="40"/>
      <c r="J63" s="17">
        <v>10.66</v>
      </c>
      <c r="K63" s="37"/>
      <c r="L63" s="37"/>
      <c r="M63" s="37"/>
      <c r="N63" s="17">
        <v>10.96</v>
      </c>
      <c r="O63" s="24"/>
      <c r="P63" s="39">
        <f>(N63-J63)/J63</f>
        <v>2.8142589118198939E-2</v>
      </c>
      <c r="S63" s="50"/>
    </row>
    <row r="64" spans="1:19" x14ac:dyDescent="0.3">
      <c r="A64" s="34">
        <v>4</v>
      </c>
      <c r="B64" s="19"/>
      <c r="C64" s="40"/>
      <c r="D64" s="40"/>
      <c r="E64" s="40"/>
      <c r="F64" s="40"/>
      <c r="G64" s="40" t="s">
        <v>70</v>
      </c>
      <c r="H64" s="40"/>
      <c r="I64" s="40"/>
      <c r="J64" s="17">
        <v>16.64</v>
      </c>
      <c r="K64" s="37"/>
      <c r="L64" s="37"/>
      <c r="M64" s="37"/>
      <c r="N64" s="17">
        <v>16.91</v>
      </c>
      <c r="O64" s="24"/>
      <c r="P64" s="39">
        <f t="shared" ref="P64:P71" si="2">(N64-J64)/J64</f>
        <v>1.6225961538461512E-2</v>
      </c>
      <c r="S64" s="50"/>
    </row>
    <row r="65" spans="1:19" x14ac:dyDescent="0.3">
      <c r="A65" s="34">
        <v>5</v>
      </c>
      <c r="B65" s="19"/>
      <c r="C65" s="40"/>
      <c r="D65" s="40"/>
      <c r="E65" s="40"/>
      <c r="F65" s="40"/>
      <c r="G65" s="40" t="s">
        <v>71</v>
      </c>
      <c r="H65" s="40"/>
      <c r="I65" s="40"/>
      <c r="J65" s="17">
        <v>210.34</v>
      </c>
      <c r="K65" s="37"/>
      <c r="L65" s="37"/>
      <c r="M65" s="37"/>
      <c r="N65" s="17">
        <v>213.78</v>
      </c>
      <c r="O65" s="24"/>
      <c r="P65" s="39">
        <f t="shared" si="2"/>
        <v>1.635447370923266E-2</v>
      </c>
      <c r="S65" s="50"/>
    </row>
    <row r="66" spans="1:19" x14ac:dyDescent="0.3">
      <c r="A66" s="34">
        <v>6</v>
      </c>
      <c r="B66" s="19"/>
      <c r="C66" s="40"/>
      <c r="D66" s="40"/>
      <c r="E66" s="40"/>
      <c r="F66" s="40"/>
      <c r="G66" s="40" t="s">
        <v>72</v>
      </c>
      <c r="H66" s="40"/>
      <c r="I66" s="40"/>
      <c r="J66" s="17">
        <v>1037.56</v>
      </c>
      <c r="K66" s="37"/>
      <c r="L66" s="37"/>
      <c r="M66" s="37"/>
      <c r="N66" s="17">
        <v>1054.52</v>
      </c>
      <c r="O66" s="24"/>
      <c r="P66" s="39">
        <f t="shared" si="2"/>
        <v>1.6346042638498051E-2</v>
      </c>
      <c r="S66" s="50"/>
    </row>
    <row r="67" spans="1:19" x14ac:dyDescent="0.3">
      <c r="A67" s="34">
        <v>7</v>
      </c>
      <c r="B67" s="19"/>
      <c r="C67" s="40"/>
      <c r="D67" s="40"/>
      <c r="E67" s="40"/>
      <c r="F67" s="40" t="s">
        <v>51</v>
      </c>
      <c r="G67" s="40"/>
      <c r="H67" s="40"/>
      <c r="I67" s="40"/>
      <c r="J67" s="17"/>
      <c r="K67" s="37"/>
      <c r="L67" s="37"/>
      <c r="M67" s="37"/>
      <c r="N67" s="17"/>
      <c r="O67" s="24"/>
      <c r="P67" s="39"/>
      <c r="S67" s="50"/>
    </row>
    <row r="68" spans="1:19" x14ac:dyDescent="0.3">
      <c r="A68" s="34">
        <v>8</v>
      </c>
      <c r="B68" s="19"/>
      <c r="C68" s="40"/>
      <c r="D68" s="40"/>
      <c r="E68" s="40"/>
      <c r="F68" s="40"/>
      <c r="G68" s="40" t="s">
        <v>53</v>
      </c>
      <c r="H68" s="40"/>
      <c r="I68" s="40"/>
      <c r="J68" s="17">
        <f>J64</f>
        <v>16.64</v>
      </c>
      <c r="K68" s="37"/>
      <c r="L68" s="37"/>
      <c r="M68" s="37"/>
      <c r="N68" s="17">
        <f>N64</f>
        <v>16.91</v>
      </c>
      <c r="O68" s="24"/>
      <c r="P68" s="39">
        <f t="shared" si="2"/>
        <v>1.6225961538461512E-2</v>
      </c>
      <c r="S68" s="50"/>
    </row>
    <row r="69" spans="1:19" x14ac:dyDescent="0.3">
      <c r="A69" s="34">
        <v>9</v>
      </c>
      <c r="B69" s="19"/>
      <c r="C69" s="40"/>
      <c r="D69" s="40"/>
      <c r="E69" s="40"/>
      <c r="F69" s="40"/>
      <c r="G69" s="40" t="s">
        <v>54</v>
      </c>
      <c r="H69" s="40"/>
      <c r="I69" s="40"/>
      <c r="J69" s="17">
        <f>J64</f>
        <v>16.64</v>
      </c>
      <c r="K69" s="42"/>
      <c r="L69" s="37"/>
      <c r="M69" s="42"/>
      <c r="N69" s="17">
        <f>N64</f>
        <v>16.91</v>
      </c>
      <c r="O69" s="24"/>
      <c r="P69" s="39">
        <f t="shared" si="2"/>
        <v>1.6225961538461512E-2</v>
      </c>
      <c r="S69" s="50"/>
    </row>
    <row r="70" spans="1:19" x14ac:dyDescent="0.3">
      <c r="A70" s="34">
        <v>10</v>
      </c>
      <c r="B70" s="19"/>
      <c r="C70" s="40"/>
      <c r="D70" s="40"/>
      <c r="E70" s="40"/>
      <c r="F70" s="40"/>
      <c r="G70" s="40" t="s">
        <v>71</v>
      </c>
      <c r="H70" s="40"/>
      <c r="I70" s="40"/>
      <c r="J70" s="17">
        <f>J65</f>
        <v>210.34</v>
      </c>
      <c r="K70" s="42"/>
      <c r="L70" s="42"/>
      <c r="M70" s="42"/>
      <c r="N70" s="17">
        <f>N65</f>
        <v>213.78</v>
      </c>
      <c r="O70" s="24"/>
      <c r="P70" s="39">
        <f t="shared" si="2"/>
        <v>1.635447370923266E-2</v>
      </c>
      <c r="S70" s="50"/>
    </row>
    <row r="71" spans="1:19" x14ac:dyDescent="0.3">
      <c r="A71" s="34">
        <v>11</v>
      </c>
      <c r="B71" s="19"/>
      <c r="C71" s="40"/>
      <c r="D71" s="40"/>
      <c r="E71" s="40"/>
      <c r="F71" s="40"/>
      <c r="G71" s="40" t="s">
        <v>72</v>
      </c>
      <c r="H71" s="40"/>
      <c r="I71" s="40"/>
      <c r="J71" s="17">
        <f>J66</f>
        <v>1037.56</v>
      </c>
      <c r="K71" s="42"/>
      <c r="L71" s="42"/>
      <c r="M71" s="42"/>
      <c r="N71" s="17">
        <f>N66</f>
        <v>1054.52</v>
      </c>
      <c r="O71" s="24"/>
      <c r="P71" s="39">
        <f t="shared" si="2"/>
        <v>1.6346042638498051E-2</v>
      </c>
      <c r="S71" s="50"/>
    </row>
    <row r="72" spans="1:19" x14ac:dyDescent="0.3">
      <c r="A72" s="34">
        <v>12</v>
      </c>
      <c r="B72" s="19"/>
      <c r="C72" s="40"/>
      <c r="D72" s="40"/>
      <c r="E72" s="40"/>
      <c r="F72" s="40"/>
      <c r="G72" s="40"/>
      <c r="H72" s="40"/>
      <c r="I72" s="40"/>
      <c r="J72" s="17"/>
      <c r="K72" s="42"/>
      <c r="L72" s="42"/>
      <c r="M72" s="42"/>
      <c r="N72" s="17"/>
      <c r="O72" s="24"/>
      <c r="P72" s="39"/>
      <c r="S72" s="50"/>
    </row>
    <row r="73" spans="1:19" x14ac:dyDescent="0.3">
      <c r="A73" s="34">
        <v>13</v>
      </c>
      <c r="B73" s="19"/>
      <c r="C73" s="40"/>
      <c r="D73" s="40"/>
      <c r="E73" s="40" t="s">
        <v>55</v>
      </c>
      <c r="F73" s="40"/>
      <c r="G73" s="40"/>
      <c r="H73" s="40"/>
      <c r="I73" s="40"/>
      <c r="J73" s="17"/>
      <c r="K73" s="45"/>
      <c r="L73" s="45"/>
      <c r="M73" s="45"/>
      <c r="N73" s="17"/>
      <c r="O73" s="24"/>
      <c r="P73" s="46"/>
      <c r="S73" s="50"/>
    </row>
    <row r="74" spans="1:19" x14ac:dyDescent="0.3">
      <c r="A74" s="34">
        <v>14</v>
      </c>
      <c r="B74" s="19"/>
      <c r="C74" s="40"/>
      <c r="D74" s="40"/>
      <c r="E74" s="40"/>
      <c r="F74" s="40" t="s">
        <v>49</v>
      </c>
      <c r="G74" s="40"/>
      <c r="H74" s="40"/>
      <c r="I74" s="40"/>
      <c r="J74" s="53">
        <v>7.6390000000000002</v>
      </c>
      <c r="K74" s="42"/>
      <c r="L74" s="42"/>
      <c r="M74" s="42"/>
      <c r="N74" s="53">
        <v>7.7750000000000004</v>
      </c>
      <c r="O74" s="24"/>
      <c r="P74" s="39">
        <f>(N74-J74)/J74</f>
        <v>1.7803377405419572E-2</v>
      </c>
      <c r="S74" s="50"/>
    </row>
    <row r="75" spans="1:19" x14ac:dyDescent="0.3">
      <c r="A75" s="34">
        <v>15</v>
      </c>
      <c r="B75" s="19"/>
      <c r="C75" s="40"/>
      <c r="D75" s="40"/>
      <c r="E75" s="40"/>
      <c r="F75" s="40" t="s">
        <v>60</v>
      </c>
      <c r="G75" s="40"/>
      <c r="H75" s="40"/>
      <c r="I75" s="40"/>
      <c r="J75" s="53">
        <v>10.834999999999999</v>
      </c>
      <c r="K75" s="42"/>
      <c r="L75" s="42"/>
      <c r="M75" s="42"/>
      <c r="N75" s="53">
        <v>11.385</v>
      </c>
      <c r="O75" s="24"/>
      <c r="P75" s="39">
        <f>(N75-J75)/J75</f>
        <v>5.0761421319797023E-2</v>
      </c>
      <c r="S75" s="50"/>
    </row>
    <row r="76" spans="1:19" x14ac:dyDescent="0.3">
      <c r="A76" s="34">
        <v>16</v>
      </c>
      <c r="B76" s="19"/>
      <c r="C76" s="40"/>
      <c r="D76" s="40"/>
      <c r="E76" s="40"/>
      <c r="F76" s="40" t="s">
        <v>61</v>
      </c>
      <c r="G76" s="40"/>
      <c r="H76" s="40"/>
      <c r="I76" s="40"/>
      <c r="J76" s="53">
        <v>8.5779999999999994</v>
      </c>
      <c r="K76" s="24"/>
      <c r="L76" s="37"/>
      <c r="M76" s="24"/>
      <c r="N76" s="53">
        <v>8.5779999999999994</v>
      </c>
      <c r="O76" s="24"/>
      <c r="P76" s="39">
        <f>(N76-J76)/J76</f>
        <v>0</v>
      </c>
      <c r="S76" s="50"/>
    </row>
    <row r="77" spans="1:19" x14ac:dyDescent="0.3">
      <c r="A77" s="34">
        <v>17</v>
      </c>
      <c r="B77" s="8"/>
      <c r="E77" s="24"/>
      <c r="F77" s="24" t="s">
        <v>62</v>
      </c>
      <c r="G77" s="24"/>
      <c r="H77" s="24"/>
      <c r="I77" s="24"/>
      <c r="J77" s="53">
        <v>5.077</v>
      </c>
      <c r="K77" s="45"/>
      <c r="L77" s="45"/>
      <c r="M77" s="45"/>
      <c r="N77" s="53">
        <v>5.1740000000000004</v>
      </c>
      <c r="O77" s="24"/>
      <c r="P77" s="39">
        <f>(N77-J77)/J77</f>
        <v>1.9105771124680013E-2</v>
      </c>
      <c r="S77" s="50"/>
    </row>
    <row r="78" spans="1:19" x14ac:dyDescent="0.3">
      <c r="A78" s="34">
        <v>18</v>
      </c>
      <c r="B78" s="19"/>
      <c r="C78" s="40"/>
      <c r="D78" s="40"/>
      <c r="E78" s="40"/>
      <c r="F78" s="40"/>
      <c r="G78" s="40"/>
      <c r="H78" s="40"/>
      <c r="I78" s="40"/>
      <c r="J78" s="53"/>
      <c r="K78" s="24"/>
      <c r="L78" s="37"/>
      <c r="M78" s="24"/>
      <c r="N78" s="53"/>
      <c r="O78" s="24"/>
      <c r="P78" s="39"/>
      <c r="S78" s="50"/>
    </row>
    <row r="79" spans="1:19" x14ac:dyDescent="0.3">
      <c r="A79" s="34">
        <v>19</v>
      </c>
      <c r="B79" s="19"/>
      <c r="C79" s="40"/>
      <c r="D79" s="40"/>
      <c r="E79" s="40" t="s">
        <v>73</v>
      </c>
      <c r="F79" s="40"/>
      <c r="G79" s="40"/>
      <c r="H79" s="40"/>
      <c r="I79" s="40"/>
      <c r="J79" s="53">
        <v>1.7129999999999999</v>
      </c>
      <c r="K79" s="42"/>
      <c r="L79" s="42"/>
      <c r="M79" s="42"/>
      <c r="N79" s="53">
        <v>1.7579999999999998</v>
      </c>
      <c r="O79" s="24"/>
      <c r="P79" s="39">
        <f>(N79-J79)/J79</f>
        <v>2.6269702276707493E-2</v>
      </c>
      <c r="S79" s="50"/>
    </row>
    <row r="80" spans="1:19" x14ac:dyDescent="0.3">
      <c r="A80" s="34">
        <v>20</v>
      </c>
      <c r="B80" s="19"/>
      <c r="C80" s="40"/>
      <c r="D80" s="40"/>
      <c r="E80" s="40"/>
      <c r="F80" s="40"/>
      <c r="G80" s="40"/>
      <c r="H80" s="40"/>
      <c r="I80" s="40"/>
      <c r="J80" s="59"/>
      <c r="K80" s="24"/>
      <c r="L80" s="37"/>
      <c r="M80" s="24"/>
      <c r="N80" s="59"/>
      <c r="O80" s="24"/>
      <c r="P80" s="39"/>
      <c r="S80" s="50"/>
    </row>
    <row r="81" spans="1:19" x14ac:dyDescent="0.3">
      <c r="A81" s="34">
        <v>21</v>
      </c>
      <c r="B81" s="19"/>
      <c r="C81" s="40"/>
      <c r="D81" s="40"/>
      <c r="E81" s="40" t="s">
        <v>74</v>
      </c>
      <c r="F81" s="40"/>
      <c r="G81" s="40"/>
      <c r="H81" s="40"/>
      <c r="I81" s="40"/>
      <c r="J81" s="17"/>
      <c r="K81" s="42"/>
      <c r="L81" s="42"/>
      <c r="M81" s="42"/>
      <c r="N81" s="17"/>
      <c r="O81" s="24"/>
      <c r="P81" s="39"/>
      <c r="S81" s="50"/>
    </row>
    <row r="82" spans="1:19" x14ac:dyDescent="0.3">
      <c r="A82" s="34">
        <v>22</v>
      </c>
      <c r="B82" s="19"/>
      <c r="C82" s="40"/>
      <c r="D82" s="40"/>
      <c r="E82" s="40"/>
      <c r="F82" s="40" t="s">
        <v>71</v>
      </c>
      <c r="G82" s="40"/>
      <c r="H82" s="40"/>
      <c r="I82" s="40"/>
      <c r="J82" s="50">
        <v>0.01</v>
      </c>
      <c r="K82" s="42"/>
      <c r="L82" s="42"/>
      <c r="M82" s="42"/>
      <c r="N82" s="50">
        <v>0.01</v>
      </c>
      <c r="O82" s="24"/>
      <c r="P82" s="39">
        <f>(N82-J82)/J82</f>
        <v>0</v>
      </c>
      <c r="S82" s="50"/>
    </row>
    <row r="83" spans="1:19" x14ac:dyDescent="0.3">
      <c r="A83" s="34">
        <v>23</v>
      </c>
      <c r="B83" s="19"/>
      <c r="C83" s="40"/>
      <c r="D83" s="40"/>
      <c r="E83" s="40"/>
      <c r="F83" s="40" t="s">
        <v>72</v>
      </c>
      <c r="G83" s="40"/>
      <c r="H83" s="40"/>
      <c r="I83" s="40"/>
      <c r="J83" s="50">
        <v>0.02</v>
      </c>
      <c r="K83" s="42"/>
      <c r="L83" s="42"/>
      <c r="M83" s="42"/>
      <c r="N83" s="50">
        <v>0.02</v>
      </c>
      <c r="O83" s="24"/>
      <c r="P83" s="39">
        <f>(N83-J83)/J83</f>
        <v>0</v>
      </c>
      <c r="S83" s="50"/>
    </row>
    <row r="84" spans="1:19" x14ac:dyDescent="0.3">
      <c r="A84" s="34">
        <v>24</v>
      </c>
      <c r="B84" s="19"/>
      <c r="C84" s="40"/>
      <c r="D84" s="40"/>
      <c r="E84" s="40" t="s">
        <v>75</v>
      </c>
      <c r="F84" s="40"/>
      <c r="G84" s="40"/>
      <c r="H84" s="40"/>
      <c r="I84" s="40"/>
      <c r="J84" s="60">
        <v>9.5999999999999992E-3</v>
      </c>
      <c r="K84" s="42"/>
      <c r="L84" s="42"/>
      <c r="M84" s="42"/>
      <c r="N84" s="60">
        <v>9.5999999999999992E-3</v>
      </c>
      <c r="O84" s="24"/>
      <c r="P84" s="39">
        <f>(N84-J84)/J84</f>
        <v>0</v>
      </c>
      <c r="S84" s="50"/>
    </row>
    <row r="85" spans="1:19" x14ac:dyDescent="0.3">
      <c r="A85" s="34">
        <v>25</v>
      </c>
      <c r="K85" s="42"/>
      <c r="L85" s="42"/>
      <c r="M85" s="42"/>
      <c r="O85" s="24"/>
      <c r="P85" s="39"/>
      <c r="S85" s="50"/>
    </row>
    <row r="86" spans="1:19" x14ac:dyDescent="0.3">
      <c r="A86" s="34">
        <v>26</v>
      </c>
      <c r="B86" s="19"/>
      <c r="C86" s="58" t="s">
        <v>76</v>
      </c>
      <c r="D86" s="40"/>
      <c r="E86" s="40" t="s">
        <v>47</v>
      </c>
      <c r="F86" s="40"/>
      <c r="G86" s="40"/>
      <c r="H86" s="40"/>
      <c r="I86" s="40"/>
      <c r="J86" s="17"/>
      <c r="K86" s="24"/>
      <c r="L86" s="38" t="str">
        <f>C86</f>
        <v>GS-2</v>
      </c>
      <c r="M86" s="24"/>
      <c r="N86" s="17"/>
      <c r="O86" s="24"/>
      <c r="P86" s="39"/>
      <c r="S86" s="50"/>
    </row>
    <row r="87" spans="1:19" x14ac:dyDescent="0.3">
      <c r="A87" s="34">
        <v>27</v>
      </c>
      <c r="B87" s="19"/>
      <c r="C87" s="40"/>
      <c r="D87" s="40"/>
      <c r="E87" s="40"/>
      <c r="F87" s="40" t="s">
        <v>49</v>
      </c>
      <c r="G87" s="40"/>
      <c r="H87" s="40"/>
      <c r="I87" s="40"/>
      <c r="J87" s="17"/>
      <c r="K87" s="24"/>
      <c r="L87" s="37"/>
      <c r="M87" s="24"/>
      <c r="N87" s="17"/>
      <c r="O87" s="24"/>
      <c r="P87" s="39"/>
      <c r="S87" s="50"/>
    </row>
    <row r="88" spans="1:19" x14ac:dyDescent="0.3">
      <c r="A88" s="34">
        <v>28</v>
      </c>
      <c r="B88" s="19"/>
      <c r="C88" s="40"/>
      <c r="D88" s="40"/>
      <c r="E88" s="40"/>
      <c r="F88" s="40"/>
      <c r="G88" s="40" t="s">
        <v>69</v>
      </c>
      <c r="H88" s="40"/>
      <c r="I88" s="40"/>
      <c r="J88" s="17">
        <v>12.67</v>
      </c>
      <c r="N88" s="17">
        <v>13.34</v>
      </c>
      <c r="P88" s="39">
        <f>(N88-J88)/J88</f>
        <v>5.2880820836621933E-2</v>
      </c>
      <c r="S88" s="50"/>
    </row>
    <row r="89" spans="1:19" x14ac:dyDescent="0.3">
      <c r="A89" s="34">
        <v>29</v>
      </c>
      <c r="B89" s="19"/>
      <c r="C89" s="40"/>
      <c r="D89" s="40"/>
      <c r="E89" s="40"/>
      <c r="F89" s="40"/>
      <c r="G89" s="40" t="s">
        <v>77</v>
      </c>
      <c r="H89" s="40"/>
      <c r="I89" s="40"/>
      <c r="J89" s="17">
        <v>22.51</v>
      </c>
      <c r="K89" s="42"/>
      <c r="L89" s="42"/>
      <c r="M89" s="42"/>
      <c r="N89" s="17">
        <v>23.72</v>
      </c>
      <c r="O89" s="24"/>
      <c r="P89" s="39">
        <f>(N89-J89)/J89</f>
        <v>5.3753887161261539E-2</v>
      </c>
      <c r="S89" s="50"/>
    </row>
    <row r="90" spans="1:19" x14ac:dyDescent="0.3">
      <c r="A90" s="34">
        <v>30</v>
      </c>
      <c r="B90" s="19"/>
      <c r="C90" s="40"/>
      <c r="D90" s="40"/>
      <c r="E90" s="40"/>
      <c r="F90" s="40"/>
      <c r="G90" s="40"/>
      <c r="H90" s="40"/>
      <c r="I90" s="40"/>
      <c r="J90" s="17"/>
      <c r="K90" s="42"/>
      <c r="L90" s="42"/>
      <c r="M90" s="42"/>
      <c r="N90" s="17"/>
      <c r="O90" s="24"/>
      <c r="P90" s="39"/>
      <c r="S90" s="50"/>
    </row>
    <row r="91" spans="1:19" x14ac:dyDescent="0.3">
      <c r="A91" s="34">
        <v>31</v>
      </c>
      <c r="C91" s="40"/>
      <c r="D91" s="40"/>
      <c r="E91" s="40" t="s">
        <v>55</v>
      </c>
      <c r="F91" s="40"/>
      <c r="G91" s="40"/>
      <c r="H91" s="40"/>
      <c r="I91" s="40"/>
      <c r="J91" s="17"/>
      <c r="K91" s="42"/>
      <c r="L91" s="42"/>
      <c r="M91" s="42"/>
      <c r="N91" s="17"/>
      <c r="O91" s="24"/>
      <c r="P91" s="39"/>
      <c r="S91" s="50"/>
    </row>
    <row r="92" spans="1:19" x14ac:dyDescent="0.3">
      <c r="A92" s="34">
        <v>32</v>
      </c>
      <c r="C92" s="40"/>
      <c r="D92" s="40"/>
      <c r="E92" s="40"/>
      <c r="F92" s="40" t="s">
        <v>49</v>
      </c>
      <c r="G92" s="40"/>
      <c r="H92" s="40"/>
      <c r="I92" s="40"/>
      <c r="J92" s="53">
        <v>3.8909999999999996</v>
      </c>
      <c r="K92" s="42"/>
      <c r="L92" s="42"/>
      <c r="M92" s="42"/>
      <c r="N92" s="53">
        <v>4.1070000000000002</v>
      </c>
      <c r="O92" s="24"/>
      <c r="P92" s="39">
        <f>(N92-J92)/J92</f>
        <v>5.551272166538182E-2</v>
      </c>
      <c r="S92" s="50"/>
    </row>
    <row r="93" spans="1:19" x14ac:dyDescent="0.3">
      <c r="A93" s="34">
        <v>33</v>
      </c>
      <c r="C93" s="40"/>
      <c r="D93" s="40"/>
      <c r="E93" s="40"/>
      <c r="F93" s="40"/>
      <c r="G93" s="40"/>
      <c r="H93" s="40"/>
      <c r="I93" s="40"/>
      <c r="J93" s="53"/>
      <c r="K93" s="42"/>
      <c r="L93" s="42"/>
      <c r="M93" s="42"/>
      <c r="N93" s="53"/>
      <c r="O93" s="24"/>
      <c r="P93" s="39"/>
      <c r="S93" s="50"/>
    </row>
    <row r="94" spans="1:19" x14ac:dyDescent="0.3">
      <c r="A94" s="34">
        <v>34</v>
      </c>
      <c r="C94" s="40"/>
      <c r="D94" s="40"/>
      <c r="E94" s="40" t="s">
        <v>73</v>
      </c>
      <c r="F94" s="40"/>
      <c r="G94" s="40"/>
      <c r="H94" s="40"/>
      <c r="I94" s="40"/>
      <c r="J94" s="53">
        <v>0.36199999999999999</v>
      </c>
      <c r="N94" s="53">
        <v>0.371</v>
      </c>
      <c r="P94" s="39">
        <f>(N94-J94)/J94</f>
        <v>2.4861878453038697E-2</v>
      </c>
      <c r="S94" s="50"/>
    </row>
    <row r="95" spans="1:19" x14ac:dyDescent="0.3">
      <c r="A95" s="34">
        <v>35</v>
      </c>
      <c r="E95" s="24"/>
      <c r="F95" s="24"/>
      <c r="G95" s="24"/>
      <c r="H95" s="24"/>
      <c r="I95" s="24"/>
      <c r="J95" s="45"/>
      <c r="K95" s="45"/>
      <c r="L95" s="45"/>
      <c r="M95" s="45"/>
      <c r="N95" s="45"/>
      <c r="O95" s="24"/>
      <c r="P95" s="46"/>
      <c r="S95" s="50"/>
    </row>
    <row r="96" spans="1:19" x14ac:dyDescent="0.3">
      <c r="A96" s="54" t="str">
        <f>$A$48</f>
        <v>Supporting Schedules: E-14A</v>
      </c>
      <c r="B96" s="54"/>
      <c r="C96" s="55"/>
      <c r="D96" s="55"/>
      <c r="E96" s="55"/>
      <c r="F96" s="55"/>
      <c r="G96" s="56"/>
      <c r="H96" s="56"/>
      <c r="I96" s="56"/>
      <c r="J96" s="56"/>
      <c r="K96" s="56"/>
      <c r="L96" s="57"/>
      <c r="M96" s="56"/>
      <c r="N96" s="56"/>
      <c r="O96" s="55"/>
      <c r="P96" s="54" t="s">
        <v>65</v>
      </c>
      <c r="Q96" s="55"/>
      <c r="R96" s="55"/>
      <c r="S96" s="50"/>
    </row>
    <row r="97" spans="1:19" s="4" customFormat="1" x14ac:dyDescent="0.3">
      <c r="A97" s="1" t="s">
        <v>0</v>
      </c>
      <c r="B97" s="1"/>
      <c r="C97" s="2" t="s">
        <v>1</v>
      </c>
      <c r="D97" s="3"/>
      <c r="E97" s="3"/>
      <c r="F97" s="3"/>
      <c r="H97" s="5" t="s">
        <v>2</v>
      </c>
      <c r="J97" s="6"/>
      <c r="L97" s="7"/>
      <c r="M97" s="6"/>
      <c r="N97" s="6"/>
      <c r="P97" s="1"/>
      <c r="Q97" s="1" t="s">
        <v>78</v>
      </c>
      <c r="S97" s="50"/>
    </row>
    <row r="98" spans="1:19" s="4" customFormat="1" x14ac:dyDescent="0.3">
      <c r="A98" s="8" t="s">
        <v>4</v>
      </c>
      <c r="B98" s="8"/>
      <c r="L98" s="9"/>
      <c r="S98" s="50"/>
    </row>
    <row r="99" spans="1:19" s="4" customFormat="1" x14ac:dyDescent="0.3">
      <c r="A99" s="1" t="s">
        <v>5</v>
      </c>
      <c r="B99" s="1"/>
      <c r="H99" s="10" t="s">
        <v>6</v>
      </c>
      <c r="K99" s="6"/>
      <c r="L99" s="7"/>
      <c r="M99" s="6"/>
      <c r="N99" s="11" t="s">
        <v>7</v>
      </c>
      <c r="O99" s="12"/>
      <c r="Q99" s="13"/>
      <c r="S99" s="50"/>
    </row>
    <row r="100" spans="1:19" s="4" customFormat="1" x14ac:dyDescent="0.3">
      <c r="H100" s="10" t="s">
        <v>8</v>
      </c>
      <c r="I100" s="6"/>
      <c r="J100" s="6"/>
      <c r="K100" s="6"/>
      <c r="L100" s="7"/>
      <c r="M100" s="6"/>
      <c r="N100" s="12"/>
      <c r="O100" s="12"/>
      <c r="Q100" s="12"/>
      <c r="S100" s="50"/>
    </row>
    <row r="101" spans="1:19" s="4" customFormat="1" x14ac:dyDescent="0.3">
      <c r="A101" s="1" t="s">
        <v>9</v>
      </c>
      <c r="B101" s="1"/>
      <c r="H101" s="1"/>
      <c r="I101" s="6"/>
      <c r="J101" s="6"/>
      <c r="K101" s="6"/>
      <c r="L101" s="7"/>
      <c r="M101" s="6"/>
      <c r="N101" s="12" t="str">
        <f>N53</f>
        <v>__X__  Projected Test Year Ended 12/31/27</v>
      </c>
      <c r="O101" s="12"/>
      <c r="Q101" s="12"/>
      <c r="S101" s="50"/>
    </row>
    <row r="102" spans="1:19" s="4" customFormat="1" x14ac:dyDescent="0.3">
      <c r="H102" s="10"/>
      <c r="I102" s="6"/>
      <c r="J102" s="6"/>
      <c r="K102" s="6"/>
      <c r="L102" s="7"/>
      <c r="M102" s="6"/>
      <c r="N102" s="12"/>
      <c r="O102" s="12"/>
      <c r="Q102" s="12"/>
      <c r="S102" s="50"/>
    </row>
    <row r="103" spans="1:19" s="4" customFormat="1" x14ac:dyDescent="0.3">
      <c r="A103" s="1" t="s">
        <v>10</v>
      </c>
      <c r="B103" s="1"/>
      <c r="C103" s="14" t="str">
        <f>C55</f>
        <v>20240025-EI</v>
      </c>
      <c r="D103" s="15"/>
      <c r="E103" s="15"/>
      <c r="F103" s="15"/>
      <c r="H103" s="6"/>
      <c r="I103" s="6"/>
      <c r="J103" s="6"/>
      <c r="K103" s="6"/>
      <c r="L103" s="7"/>
      <c r="M103" s="6"/>
      <c r="N103" s="11" t="s">
        <v>12</v>
      </c>
      <c r="O103" s="12"/>
      <c r="Q103" s="12"/>
      <c r="S103" s="50"/>
    </row>
    <row r="104" spans="1:19" x14ac:dyDescent="0.3">
      <c r="A104" s="8" t="s">
        <v>4</v>
      </c>
      <c r="B104" s="8"/>
      <c r="S104" s="50"/>
    </row>
    <row r="105" spans="1:19" x14ac:dyDescent="0.3">
      <c r="C105" s="18" t="s">
        <v>13</v>
      </c>
      <c r="D105" s="19"/>
      <c r="E105" s="20" t="s">
        <v>14</v>
      </c>
      <c r="F105" s="21"/>
      <c r="G105" s="21"/>
      <c r="H105" s="21"/>
      <c r="J105" s="18" t="s">
        <v>15</v>
      </c>
      <c r="K105" s="19"/>
      <c r="L105" s="22" t="s">
        <v>16</v>
      </c>
      <c r="M105" s="19"/>
      <c r="N105" s="18" t="s">
        <v>17</v>
      </c>
      <c r="O105" s="19"/>
      <c r="P105" s="18" t="s">
        <v>18</v>
      </c>
      <c r="S105" s="50"/>
    </row>
    <row r="106" spans="1:19" x14ac:dyDescent="0.3">
      <c r="A106" s="19"/>
      <c r="B106" s="19"/>
      <c r="P106" s="23" t="s">
        <v>19</v>
      </c>
      <c r="S106" s="50"/>
    </row>
    <row r="107" spans="1:19" x14ac:dyDescent="0.3">
      <c r="A107" s="19"/>
      <c r="B107" s="19"/>
      <c r="C107" s="23" t="s">
        <v>20</v>
      </c>
      <c r="D107" s="24"/>
      <c r="E107" s="24"/>
      <c r="F107" s="24"/>
      <c r="G107" s="25"/>
      <c r="H107" s="24"/>
      <c r="J107" s="26" t="s">
        <v>21</v>
      </c>
      <c r="K107" s="23"/>
      <c r="L107" s="27" t="s">
        <v>22</v>
      </c>
      <c r="M107" s="23"/>
      <c r="N107" s="26" t="s">
        <v>23</v>
      </c>
      <c r="O107" s="23"/>
      <c r="P107" s="23" t="s">
        <v>24</v>
      </c>
      <c r="S107" s="50"/>
    </row>
    <row r="108" spans="1:19" x14ac:dyDescent="0.3">
      <c r="A108" s="28" t="s">
        <v>25</v>
      </c>
      <c r="C108" s="29" t="s">
        <v>26</v>
      </c>
      <c r="D108" s="24"/>
      <c r="E108" s="30" t="s">
        <v>27</v>
      </c>
      <c r="F108" s="30"/>
      <c r="G108" s="30"/>
      <c r="H108" s="31"/>
      <c r="I108" s="24"/>
      <c r="J108" s="29" t="s">
        <v>28</v>
      </c>
      <c r="K108" s="23"/>
      <c r="L108" s="32" t="s">
        <v>26</v>
      </c>
      <c r="M108" s="23"/>
      <c r="N108" s="29" t="s">
        <v>28</v>
      </c>
      <c r="O108" s="23"/>
      <c r="P108" s="33" t="s">
        <v>29</v>
      </c>
      <c r="S108" s="50"/>
    </row>
    <row r="109" spans="1:19" x14ac:dyDescent="0.3">
      <c r="A109" s="34">
        <v>1</v>
      </c>
      <c r="B109" s="19"/>
      <c r="C109" s="58" t="s">
        <v>79</v>
      </c>
      <c r="D109" s="40"/>
      <c r="E109" s="40" t="s">
        <v>47</v>
      </c>
      <c r="F109" s="40"/>
      <c r="G109" s="40"/>
      <c r="H109" s="40"/>
      <c r="I109" s="40"/>
      <c r="J109" s="17"/>
      <c r="K109" s="37"/>
      <c r="L109" s="38" t="str">
        <f>C109</f>
        <v>GSD-1</v>
      </c>
      <c r="M109" s="37"/>
      <c r="N109" s="37"/>
      <c r="O109" s="24"/>
      <c r="P109" s="39"/>
      <c r="S109" s="50"/>
    </row>
    <row r="110" spans="1:19" x14ac:dyDescent="0.3">
      <c r="A110" s="34">
        <v>2</v>
      </c>
      <c r="B110" s="19"/>
      <c r="C110" s="58" t="s">
        <v>80</v>
      </c>
      <c r="D110" s="40"/>
      <c r="E110" s="40"/>
      <c r="F110" s="40" t="s">
        <v>49</v>
      </c>
      <c r="G110" s="40"/>
      <c r="H110" s="40"/>
      <c r="I110" s="40"/>
      <c r="J110" s="17"/>
      <c r="K110" s="37"/>
      <c r="L110" s="38" t="str">
        <f>C110</f>
        <v>GSDT-1</v>
      </c>
      <c r="M110" s="37"/>
      <c r="N110" s="37"/>
      <c r="O110" s="24"/>
      <c r="P110" s="39"/>
      <c r="S110" s="50"/>
    </row>
    <row r="111" spans="1:19" x14ac:dyDescent="0.3">
      <c r="A111" s="34">
        <v>3</v>
      </c>
      <c r="B111" s="19"/>
      <c r="C111" s="58"/>
      <c r="D111" s="40"/>
      <c r="E111" s="40"/>
      <c r="F111" s="40"/>
      <c r="G111" s="40" t="s">
        <v>70</v>
      </c>
      <c r="H111" s="40"/>
      <c r="I111" s="40"/>
      <c r="J111" s="17">
        <v>22.07</v>
      </c>
      <c r="K111" s="37"/>
      <c r="L111" s="37"/>
      <c r="M111" s="37"/>
      <c r="N111" s="17">
        <v>22.35</v>
      </c>
      <c r="O111" s="24"/>
      <c r="P111" s="39">
        <f>(N111-J111)/J111</f>
        <v>1.2686905301314052E-2</v>
      </c>
      <c r="S111" s="50"/>
    </row>
    <row r="112" spans="1:19" x14ac:dyDescent="0.3">
      <c r="A112" s="34">
        <v>4</v>
      </c>
      <c r="B112" s="19"/>
      <c r="C112" s="58"/>
      <c r="D112" s="40"/>
      <c r="E112" s="40"/>
      <c r="F112" s="40"/>
      <c r="G112" s="40" t="s">
        <v>71</v>
      </c>
      <c r="H112" s="40"/>
      <c r="I112" s="40"/>
      <c r="J112" s="17">
        <v>279.02999999999997</v>
      </c>
      <c r="K112" s="37"/>
      <c r="L112" s="37"/>
      <c r="M112" s="37"/>
      <c r="N112" s="17">
        <v>282.52999999999997</v>
      </c>
      <c r="O112" s="24"/>
      <c r="P112" s="39">
        <f>(N112-J112)/J112</f>
        <v>1.2543454108877182E-2</v>
      </c>
      <c r="S112" s="50"/>
    </row>
    <row r="113" spans="1:19" x14ac:dyDescent="0.3">
      <c r="A113" s="34">
        <v>5</v>
      </c>
      <c r="B113" s="19"/>
      <c r="C113" s="40"/>
      <c r="D113" s="40"/>
      <c r="E113" s="40"/>
      <c r="F113" s="40"/>
      <c r="G113" s="40" t="s">
        <v>72</v>
      </c>
      <c r="H113" s="40"/>
      <c r="I113" s="40"/>
      <c r="J113" s="17">
        <v>1376.31</v>
      </c>
      <c r="K113" s="37"/>
      <c r="L113" s="37"/>
      <c r="M113" s="37"/>
      <c r="N113" s="17">
        <v>1393.56</v>
      </c>
      <c r="O113" s="24"/>
      <c r="P113" s="39">
        <f>(N113-J113)/J113</f>
        <v>1.25335135252959E-2</v>
      </c>
      <c r="S113" s="50"/>
    </row>
    <row r="114" spans="1:19" x14ac:dyDescent="0.3">
      <c r="A114" s="34">
        <v>6</v>
      </c>
      <c r="B114" s="19"/>
      <c r="C114" s="40"/>
      <c r="D114" s="40"/>
      <c r="E114" s="40"/>
      <c r="F114" s="40" t="s">
        <v>51</v>
      </c>
      <c r="G114" s="40"/>
      <c r="H114" s="40"/>
      <c r="I114" s="40"/>
      <c r="J114" s="17"/>
      <c r="K114" s="37"/>
      <c r="L114" s="37"/>
      <c r="M114" s="37"/>
      <c r="N114" s="17"/>
      <c r="O114" s="24"/>
      <c r="P114" s="39"/>
      <c r="S114" s="50"/>
    </row>
    <row r="115" spans="1:19" x14ac:dyDescent="0.3">
      <c r="A115" s="34">
        <v>7</v>
      </c>
      <c r="B115" s="19"/>
      <c r="C115" s="40"/>
      <c r="D115" s="40"/>
      <c r="E115" s="40"/>
      <c r="F115" s="40"/>
      <c r="G115" s="40" t="s">
        <v>70</v>
      </c>
      <c r="H115" s="40"/>
      <c r="I115" s="40"/>
      <c r="J115" s="17">
        <f>J111</f>
        <v>22.07</v>
      </c>
      <c r="K115" s="37"/>
      <c r="L115" s="37"/>
      <c r="M115" s="37"/>
      <c r="N115" s="17">
        <f>N111</f>
        <v>22.35</v>
      </c>
      <c r="O115" s="24"/>
      <c r="P115" s="39">
        <f t="shared" ref="P115:P120" si="3">(N115-J115)/J115</f>
        <v>1.2686905301314052E-2</v>
      </c>
      <c r="S115" s="50"/>
    </row>
    <row r="116" spans="1:19" x14ac:dyDescent="0.3">
      <c r="A116" s="34">
        <v>8</v>
      </c>
      <c r="B116" s="19"/>
      <c r="C116" s="40"/>
      <c r="D116" s="40"/>
      <c r="E116" s="40"/>
      <c r="F116" s="40"/>
      <c r="G116" s="40" t="s">
        <v>81</v>
      </c>
      <c r="H116" s="40"/>
      <c r="I116" s="40"/>
      <c r="J116" s="17">
        <f>J115</f>
        <v>22.07</v>
      </c>
      <c r="K116" s="37"/>
      <c r="L116" s="37"/>
      <c r="M116" s="37"/>
      <c r="N116" s="17">
        <f>N115</f>
        <v>22.35</v>
      </c>
      <c r="O116" s="24"/>
      <c r="P116" s="39">
        <f t="shared" si="3"/>
        <v>1.2686905301314052E-2</v>
      </c>
      <c r="S116" s="50"/>
    </row>
    <row r="117" spans="1:19" x14ac:dyDescent="0.3">
      <c r="A117" s="34">
        <v>9</v>
      </c>
      <c r="B117" s="19"/>
      <c r="C117" s="40"/>
      <c r="D117" s="40"/>
      <c r="E117" s="40"/>
      <c r="F117" s="40"/>
      <c r="G117" s="40" t="s">
        <v>71</v>
      </c>
      <c r="H117" s="40"/>
      <c r="I117" s="40"/>
      <c r="J117" s="17">
        <f>J112</f>
        <v>279.02999999999997</v>
      </c>
      <c r="K117" s="37"/>
      <c r="L117" s="37"/>
      <c r="M117" s="37"/>
      <c r="N117" s="17">
        <f>N112</f>
        <v>282.52999999999997</v>
      </c>
      <c r="O117" s="24"/>
      <c r="P117" s="39">
        <f t="shared" si="3"/>
        <v>1.2543454108877182E-2</v>
      </c>
      <c r="S117" s="50"/>
    </row>
    <row r="118" spans="1:19" x14ac:dyDescent="0.3">
      <c r="A118" s="34">
        <v>10</v>
      </c>
      <c r="B118" s="19"/>
      <c r="C118" s="40"/>
      <c r="D118" s="40"/>
      <c r="E118" s="40"/>
      <c r="F118" s="40"/>
      <c r="G118" s="40" t="s">
        <v>82</v>
      </c>
      <c r="H118" s="40"/>
      <c r="I118" s="40"/>
      <c r="J118" s="17">
        <f>J117</f>
        <v>279.02999999999997</v>
      </c>
      <c r="K118" s="37"/>
      <c r="L118" s="37"/>
      <c r="M118" s="37"/>
      <c r="N118" s="17">
        <f>N117</f>
        <v>282.52999999999997</v>
      </c>
      <c r="O118" s="24"/>
      <c r="P118" s="39">
        <f t="shared" si="3"/>
        <v>1.2543454108877182E-2</v>
      </c>
      <c r="S118" s="50"/>
    </row>
    <row r="119" spans="1:19" x14ac:dyDescent="0.3">
      <c r="A119" s="34">
        <v>11</v>
      </c>
      <c r="B119" s="19"/>
      <c r="C119" s="40"/>
      <c r="D119" s="40"/>
      <c r="E119" s="40"/>
      <c r="F119" s="40"/>
      <c r="G119" s="40" t="s">
        <v>72</v>
      </c>
      <c r="H119" s="40"/>
      <c r="I119" s="40"/>
      <c r="J119" s="17">
        <f>J113</f>
        <v>1376.31</v>
      </c>
      <c r="K119" s="37"/>
      <c r="L119" s="37"/>
      <c r="M119" s="37"/>
      <c r="N119" s="17">
        <f>N113</f>
        <v>1393.56</v>
      </c>
      <c r="O119" s="24"/>
      <c r="P119" s="39">
        <f t="shared" si="3"/>
        <v>1.25335135252959E-2</v>
      </c>
      <c r="S119" s="50"/>
    </row>
    <row r="120" spans="1:19" x14ac:dyDescent="0.3">
      <c r="A120" s="34">
        <v>12</v>
      </c>
      <c r="B120" s="19"/>
      <c r="C120" s="40"/>
      <c r="D120" s="40"/>
      <c r="E120" s="40"/>
      <c r="F120" s="40"/>
      <c r="G120" s="40" t="s">
        <v>83</v>
      </c>
      <c r="H120" s="40"/>
      <c r="I120" s="40"/>
      <c r="J120" s="17">
        <f>J119</f>
        <v>1376.31</v>
      </c>
      <c r="K120" s="61"/>
      <c r="L120" s="61"/>
      <c r="M120" s="61"/>
      <c r="N120" s="17">
        <f>N119</f>
        <v>1393.56</v>
      </c>
      <c r="O120" s="24"/>
      <c r="P120" s="39">
        <f t="shared" si="3"/>
        <v>1.25335135252959E-2</v>
      </c>
      <c r="S120" s="50"/>
    </row>
    <row r="121" spans="1:19" x14ac:dyDescent="0.3">
      <c r="A121" s="34">
        <v>13</v>
      </c>
      <c r="B121" s="19"/>
      <c r="C121" s="24"/>
      <c r="D121" s="24"/>
      <c r="E121" s="40" t="s">
        <v>84</v>
      </c>
      <c r="F121" s="40"/>
      <c r="G121" s="40"/>
      <c r="H121" s="40"/>
      <c r="I121" s="40"/>
      <c r="J121" s="17"/>
      <c r="L121" s="16"/>
      <c r="N121" s="17"/>
      <c r="S121" s="50"/>
    </row>
    <row r="122" spans="1:19" x14ac:dyDescent="0.3">
      <c r="A122" s="34">
        <v>14</v>
      </c>
      <c r="B122" s="19"/>
      <c r="C122" s="40"/>
      <c r="D122" s="40"/>
      <c r="E122" s="40"/>
      <c r="F122" s="40" t="s">
        <v>49</v>
      </c>
      <c r="G122" s="40"/>
      <c r="H122" s="40"/>
      <c r="I122" s="40"/>
      <c r="J122" s="17">
        <v>9.68</v>
      </c>
      <c r="K122" s="42"/>
      <c r="L122" s="42"/>
      <c r="M122" s="42"/>
      <c r="N122" s="17">
        <v>9.82</v>
      </c>
      <c r="O122" s="24"/>
      <c r="P122" s="39">
        <f>(N122-J122)/J122</f>
        <v>1.4462809917355431E-2</v>
      </c>
      <c r="S122" s="50"/>
    </row>
    <row r="123" spans="1:19" x14ac:dyDescent="0.3">
      <c r="A123" s="34">
        <v>15</v>
      </c>
      <c r="B123" s="19"/>
      <c r="C123" s="40"/>
      <c r="D123" s="40"/>
      <c r="E123" s="40"/>
      <c r="F123" s="40" t="s">
        <v>51</v>
      </c>
      <c r="G123" s="40"/>
      <c r="H123" s="40"/>
      <c r="I123" s="40"/>
      <c r="J123" s="17"/>
      <c r="K123" s="42"/>
      <c r="L123" s="42"/>
      <c r="M123" s="42"/>
      <c r="N123" s="17"/>
      <c r="O123" s="24"/>
      <c r="P123" s="39"/>
      <c r="S123" s="50"/>
    </row>
    <row r="124" spans="1:19" x14ac:dyDescent="0.3">
      <c r="A124" s="34">
        <v>16</v>
      </c>
      <c r="B124" s="19"/>
      <c r="C124" s="40"/>
      <c r="D124" s="40"/>
      <c r="E124" s="40"/>
      <c r="F124" s="40"/>
      <c r="G124" s="40" t="s">
        <v>85</v>
      </c>
      <c r="H124" s="40"/>
      <c r="I124" s="40"/>
      <c r="J124" s="17">
        <v>3.32</v>
      </c>
      <c r="K124" s="42"/>
      <c r="L124" s="42"/>
      <c r="M124" s="42"/>
      <c r="N124" s="17">
        <v>3.41</v>
      </c>
      <c r="O124" s="24"/>
      <c r="P124" s="39">
        <f>(N124-J124)/J124</f>
        <v>2.710843373493985E-2</v>
      </c>
      <c r="S124" s="50"/>
    </row>
    <row r="125" spans="1:19" x14ac:dyDescent="0.3">
      <c r="A125" s="34">
        <v>17</v>
      </c>
      <c r="B125" s="19"/>
      <c r="C125" s="40"/>
      <c r="D125" s="40"/>
      <c r="E125" s="40"/>
      <c r="F125" s="40"/>
      <c r="G125" s="40" t="s">
        <v>86</v>
      </c>
      <c r="H125" s="40"/>
      <c r="I125" s="40"/>
      <c r="J125" s="17">
        <v>2.72</v>
      </c>
      <c r="K125" s="42"/>
      <c r="L125" s="42"/>
      <c r="M125" s="42"/>
      <c r="N125" s="17">
        <v>2.74</v>
      </c>
      <c r="O125" s="24"/>
      <c r="P125" s="39">
        <f>(N125-J125)/J125</f>
        <v>7.3529411764705942E-3</v>
      </c>
      <c r="S125" s="50"/>
    </row>
    <row r="126" spans="1:19" x14ac:dyDescent="0.3">
      <c r="A126" s="34">
        <v>18</v>
      </c>
      <c r="B126" s="19"/>
      <c r="C126" s="40"/>
      <c r="D126" s="40"/>
      <c r="E126" s="40"/>
      <c r="F126" s="40"/>
      <c r="G126" s="40" t="s">
        <v>87</v>
      </c>
      <c r="H126" s="40"/>
      <c r="I126" s="40"/>
      <c r="J126" s="17">
        <v>4.8600000000000003</v>
      </c>
      <c r="K126" s="42"/>
      <c r="L126" s="42"/>
      <c r="M126" s="42"/>
      <c r="N126" s="17">
        <v>4.9000000000000004</v>
      </c>
      <c r="O126" s="24"/>
      <c r="P126" s="39">
        <f>(N126-J126)/J126</f>
        <v>8.2304526748971252E-3</v>
      </c>
      <c r="S126" s="50"/>
    </row>
    <row r="127" spans="1:19" x14ac:dyDescent="0.3">
      <c r="A127" s="34">
        <v>19</v>
      </c>
      <c r="B127" s="19"/>
      <c r="C127" s="40"/>
      <c r="D127" s="40"/>
      <c r="E127" s="40"/>
      <c r="F127" s="40"/>
      <c r="G127" s="40"/>
      <c r="H127" s="40"/>
      <c r="I127" s="40"/>
      <c r="J127" s="40"/>
      <c r="K127" s="45"/>
      <c r="L127" s="45"/>
      <c r="M127" s="45"/>
      <c r="N127" s="40"/>
      <c r="O127" s="24"/>
      <c r="P127" s="46"/>
      <c r="S127" s="50"/>
    </row>
    <row r="128" spans="1:19" x14ac:dyDescent="0.3">
      <c r="A128" s="34">
        <v>20</v>
      </c>
      <c r="B128" s="19"/>
      <c r="C128" s="40"/>
      <c r="D128" s="40"/>
      <c r="E128" s="40"/>
      <c r="F128" s="40" t="s">
        <v>88</v>
      </c>
      <c r="G128" s="40"/>
      <c r="H128" s="40"/>
      <c r="I128" s="40"/>
      <c r="J128" s="40"/>
      <c r="K128" s="45"/>
      <c r="L128" s="45"/>
      <c r="M128" s="45"/>
      <c r="N128" s="40"/>
      <c r="O128" s="24"/>
      <c r="P128" s="46"/>
      <c r="S128" s="50"/>
    </row>
    <row r="129" spans="1:19" x14ac:dyDescent="0.3">
      <c r="A129" s="34">
        <v>21</v>
      </c>
      <c r="B129" s="19"/>
      <c r="C129" s="40"/>
      <c r="D129" s="40"/>
      <c r="E129" s="40"/>
      <c r="F129" s="40"/>
      <c r="G129" s="40" t="s">
        <v>71</v>
      </c>
      <c r="H129" s="40"/>
      <c r="I129" s="40"/>
      <c r="J129" s="17">
        <v>1.34</v>
      </c>
      <c r="K129" s="24"/>
      <c r="L129" s="37"/>
      <c r="M129" s="24"/>
      <c r="N129" s="62">
        <v>1.36</v>
      </c>
      <c r="O129" s="24"/>
      <c r="P129" s="39">
        <f>(N129-J129)/J129</f>
        <v>1.492537313432837E-2</v>
      </c>
      <c r="S129" s="50"/>
    </row>
    <row r="130" spans="1:19" x14ac:dyDescent="0.3">
      <c r="A130" s="34">
        <v>22</v>
      </c>
      <c r="B130" s="19"/>
      <c r="C130" s="40"/>
      <c r="D130" s="40"/>
      <c r="E130" s="40"/>
      <c r="F130" s="40"/>
      <c r="G130" s="40" t="s">
        <v>89</v>
      </c>
      <c r="H130" s="40"/>
      <c r="I130" s="40"/>
      <c r="J130" s="17">
        <v>6.47</v>
      </c>
      <c r="K130" s="42"/>
      <c r="L130" s="42"/>
      <c r="M130" s="42"/>
      <c r="N130" s="62">
        <v>6.64</v>
      </c>
      <c r="O130" s="24"/>
      <c r="P130" s="39">
        <f>(N130-J130)/J130</f>
        <v>2.6275115919629048E-2</v>
      </c>
      <c r="S130" s="50"/>
    </row>
    <row r="131" spans="1:19" x14ac:dyDescent="0.3">
      <c r="A131" s="34">
        <v>23</v>
      </c>
      <c r="B131" s="19"/>
      <c r="C131" s="40"/>
      <c r="D131" s="40"/>
      <c r="E131" s="40"/>
      <c r="F131" s="40"/>
      <c r="G131" s="40" t="s">
        <v>90</v>
      </c>
      <c r="H131" s="40"/>
      <c r="I131" s="40"/>
      <c r="J131" s="17">
        <v>9.0399999999999991</v>
      </c>
      <c r="K131" s="42"/>
      <c r="L131" s="42"/>
      <c r="M131" s="42"/>
      <c r="N131" s="62">
        <v>9.24</v>
      </c>
      <c r="O131" s="24"/>
      <c r="P131" s="39">
        <f>(N131-J131)/J131</f>
        <v>2.2123893805309856E-2</v>
      </c>
      <c r="S131" s="50"/>
    </row>
    <row r="132" spans="1:19" x14ac:dyDescent="0.3">
      <c r="A132" s="34">
        <v>24</v>
      </c>
      <c r="B132" s="19"/>
      <c r="C132" s="40"/>
      <c r="D132" s="40"/>
      <c r="E132" s="40"/>
      <c r="F132" s="40" t="s">
        <v>91</v>
      </c>
      <c r="G132" s="40"/>
      <c r="H132" s="40"/>
      <c r="I132" s="40"/>
      <c r="J132" s="17">
        <v>2.64</v>
      </c>
      <c r="K132" s="42"/>
      <c r="L132" s="42"/>
      <c r="M132" s="42"/>
      <c r="N132" s="62">
        <v>2.71</v>
      </c>
      <c r="O132" s="24"/>
      <c r="P132" s="39">
        <f>(N132-J132)/J132</f>
        <v>2.6515151515151453E-2</v>
      </c>
      <c r="S132" s="50"/>
    </row>
    <row r="133" spans="1:19" x14ac:dyDescent="0.3">
      <c r="A133" s="34">
        <v>25</v>
      </c>
      <c r="B133" s="19"/>
      <c r="C133" s="40"/>
      <c r="D133" s="40"/>
      <c r="K133" s="42"/>
      <c r="L133" s="42"/>
      <c r="M133" s="42"/>
      <c r="O133" s="24"/>
      <c r="P133" s="39"/>
      <c r="S133" s="50"/>
    </row>
    <row r="134" spans="1:19" x14ac:dyDescent="0.3">
      <c r="A134" s="34">
        <v>26</v>
      </c>
      <c r="B134" s="19"/>
      <c r="C134" s="40"/>
      <c r="D134" s="40"/>
      <c r="E134" s="40" t="s">
        <v>92</v>
      </c>
      <c r="F134" s="40"/>
      <c r="G134" s="40"/>
      <c r="H134" s="40"/>
      <c r="I134" s="40"/>
      <c r="J134" s="17"/>
      <c r="K134" s="42"/>
      <c r="L134" s="42"/>
      <c r="M134" s="42"/>
      <c r="N134" s="17"/>
      <c r="O134" s="24"/>
      <c r="P134" s="39"/>
      <c r="S134" s="50"/>
    </row>
    <row r="135" spans="1:19" x14ac:dyDescent="0.3">
      <c r="A135" s="34">
        <v>27</v>
      </c>
      <c r="B135" s="19"/>
      <c r="C135" s="40"/>
      <c r="D135" s="40"/>
      <c r="E135" s="40"/>
      <c r="F135" s="40" t="s">
        <v>49</v>
      </c>
      <c r="G135" s="40"/>
      <c r="H135" s="40"/>
      <c r="I135" s="40"/>
      <c r="J135" s="53">
        <v>4.08</v>
      </c>
      <c r="K135" s="42"/>
      <c r="L135" s="42"/>
      <c r="M135" s="42"/>
      <c r="N135" s="53">
        <v>4.1319999999999997</v>
      </c>
      <c r="O135" s="24"/>
      <c r="P135" s="39">
        <f>(N135-J135)/J135</f>
        <v>1.2745098039215589E-2</v>
      </c>
      <c r="S135" s="50"/>
    </row>
    <row r="136" spans="1:19" x14ac:dyDescent="0.3">
      <c r="A136" s="34">
        <v>28</v>
      </c>
      <c r="B136" s="19"/>
      <c r="C136" s="40"/>
      <c r="D136" s="40"/>
      <c r="E136" s="40"/>
      <c r="F136" s="40" t="s">
        <v>60</v>
      </c>
      <c r="G136" s="40"/>
      <c r="H136" s="40"/>
      <c r="I136" s="40"/>
      <c r="J136" s="53">
        <v>4.9979999999999993</v>
      </c>
      <c r="K136" s="45"/>
      <c r="L136" s="45"/>
      <c r="M136" s="45"/>
      <c r="N136" s="53">
        <v>5.2039999999999997</v>
      </c>
      <c r="O136" s="24"/>
      <c r="P136" s="39">
        <f>(N136-J136)/J136</f>
        <v>4.121648659463794E-2</v>
      </c>
      <c r="S136" s="50"/>
    </row>
    <row r="137" spans="1:19" x14ac:dyDescent="0.3">
      <c r="A137" s="34">
        <v>29</v>
      </c>
      <c r="B137" s="19"/>
      <c r="C137" s="40"/>
      <c r="D137" s="40"/>
      <c r="E137" s="40"/>
      <c r="F137" s="40" t="s">
        <v>61</v>
      </c>
      <c r="G137" s="40"/>
      <c r="H137" s="40"/>
      <c r="I137" s="40"/>
      <c r="J137" s="53">
        <v>3.5700000000000003</v>
      </c>
      <c r="L137" s="16"/>
      <c r="N137" s="53">
        <v>3.589</v>
      </c>
      <c r="P137" s="39">
        <f>(N137-J137)/J137</f>
        <v>5.3221288515405271E-3</v>
      </c>
      <c r="S137" s="50"/>
    </row>
    <row r="138" spans="1:19" x14ac:dyDescent="0.3">
      <c r="A138" s="34">
        <v>30</v>
      </c>
      <c r="B138" s="8"/>
      <c r="E138" s="24"/>
      <c r="F138" s="24" t="s">
        <v>62</v>
      </c>
      <c r="G138" s="24"/>
      <c r="H138" s="24"/>
      <c r="I138" s="24"/>
      <c r="J138" s="53">
        <v>2.4159999999999999</v>
      </c>
      <c r="K138" s="45"/>
      <c r="L138" s="45"/>
      <c r="M138" s="45"/>
      <c r="N138" s="53">
        <v>2.4319999999999999</v>
      </c>
      <c r="O138" s="24"/>
      <c r="P138" s="39">
        <f>(N138-J138)/J138</f>
        <v>6.6225165562913968E-3</v>
      </c>
      <c r="S138" s="50"/>
    </row>
    <row r="139" spans="1:19" x14ac:dyDescent="0.3">
      <c r="A139" s="34">
        <v>31</v>
      </c>
      <c r="B139" s="19"/>
      <c r="C139" s="40"/>
      <c r="D139" s="40"/>
      <c r="L139" s="16"/>
      <c r="S139" s="50"/>
    </row>
    <row r="140" spans="1:19" x14ac:dyDescent="0.3">
      <c r="A140" s="34">
        <v>32</v>
      </c>
      <c r="B140" s="19"/>
      <c r="C140" s="40"/>
      <c r="D140" s="40"/>
      <c r="E140" s="40" t="s">
        <v>74</v>
      </c>
      <c r="F140" s="40"/>
      <c r="G140" s="40"/>
      <c r="H140" s="40"/>
      <c r="I140" s="40"/>
      <c r="J140" s="17"/>
      <c r="K140" s="42"/>
      <c r="L140" s="42"/>
      <c r="M140" s="42"/>
      <c r="N140" s="17"/>
      <c r="O140" s="24"/>
      <c r="P140" s="39"/>
      <c r="S140" s="50"/>
    </row>
    <row r="141" spans="1:19" x14ac:dyDescent="0.3">
      <c r="A141" s="34">
        <v>33</v>
      </c>
      <c r="C141" s="40"/>
      <c r="D141" s="40"/>
      <c r="E141" s="40"/>
      <c r="F141" s="40" t="s">
        <v>71</v>
      </c>
      <c r="G141" s="40"/>
      <c r="H141" s="40"/>
      <c r="I141" s="40"/>
      <c r="J141" s="50">
        <v>0.01</v>
      </c>
      <c r="K141" s="24"/>
      <c r="L141" s="37"/>
      <c r="M141" s="24"/>
      <c r="N141" s="50">
        <v>0.01</v>
      </c>
      <c r="O141" s="24"/>
      <c r="P141" s="39">
        <f>(N141-J141)/J141</f>
        <v>0</v>
      </c>
      <c r="S141" s="50"/>
    </row>
    <row r="142" spans="1:19" x14ac:dyDescent="0.3">
      <c r="A142" s="34">
        <v>34</v>
      </c>
      <c r="E142" s="40"/>
      <c r="F142" s="40" t="s">
        <v>72</v>
      </c>
      <c r="G142" s="40"/>
      <c r="H142" s="40"/>
      <c r="I142" s="40"/>
      <c r="J142" s="50">
        <v>0.02</v>
      </c>
      <c r="K142" s="42"/>
      <c r="L142" s="42"/>
      <c r="M142" s="42"/>
      <c r="N142" s="50">
        <v>0.02</v>
      </c>
      <c r="O142" s="24"/>
      <c r="P142" s="39">
        <f>(N142-J142)/J142</f>
        <v>0</v>
      </c>
      <c r="S142" s="50"/>
    </row>
    <row r="143" spans="1:19" x14ac:dyDescent="0.3">
      <c r="A143" s="34">
        <v>35</v>
      </c>
      <c r="E143" s="40" t="s">
        <v>75</v>
      </c>
      <c r="F143" s="40"/>
      <c r="G143" s="40"/>
      <c r="H143" s="40"/>
      <c r="I143" s="40"/>
      <c r="J143" s="60">
        <v>9.5999999999999992E-3</v>
      </c>
      <c r="K143" s="42"/>
      <c r="L143" s="42"/>
      <c r="M143" s="42"/>
      <c r="N143" s="60">
        <v>9.5999999999999992E-3</v>
      </c>
      <c r="O143" s="24"/>
      <c r="P143" s="39">
        <f>(N143-J143)/J143</f>
        <v>0</v>
      </c>
      <c r="S143" s="50"/>
    </row>
    <row r="144" spans="1:19" x14ac:dyDescent="0.3">
      <c r="A144" s="54" t="str">
        <f>$A$48</f>
        <v>Supporting Schedules: E-14A</v>
      </c>
      <c r="B144" s="54"/>
      <c r="C144" s="55"/>
      <c r="D144" s="55"/>
      <c r="E144" s="55"/>
      <c r="F144" s="55"/>
      <c r="G144" s="56"/>
      <c r="H144" s="56"/>
      <c r="I144" s="56"/>
      <c r="J144" s="56"/>
      <c r="K144" s="56"/>
      <c r="L144" s="57"/>
      <c r="M144" s="56"/>
      <c r="N144" s="56"/>
      <c r="O144" s="55"/>
      <c r="P144" s="54" t="s">
        <v>65</v>
      </c>
      <c r="Q144" s="55"/>
      <c r="R144" s="55"/>
      <c r="S144" s="50"/>
    </row>
    <row r="145" spans="1:19" s="4" customFormat="1" x14ac:dyDescent="0.3">
      <c r="A145" s="1" t="s">
        <v>0</v>
      </c>
      <c r="B145" s="1"/>
      <c r="C145" s="2" t="s">
        <v>1</v>
      </c>
      <c r="D145" s="3"/>
      <c r="E145" s="3"/>
      <c r="F145" s="3"/>
      <c r="H145" s="5" t="s">
        <v>2</v>
      </c>
      <c r="J145" s="6"/>
      <c r="L145" s="7"/>
      <c r="M145" s="6"/>
      <c r="N145" s="6"/>
      <c r="P145" s="1"/>
      <c r="Q145" s="1" t="s">
        <v>93</v>
      </c>
      <c r="S145" s="50"/>
    </row>
    <row r="146" spans="1:19" s="4" customFormat="1" x14ac:dyDescent="0.3">
      <c r="A146" s="8" t="s">
        <v>4</v>
      </c>
      <c r="B146" s="8"/>
      <c r="L146" s="9"/>
      <c r="S146" s="50"/>
    </row>
    <row r="147" spans="1:19" s="4" customFormat="1" x14ac:dyDescent="0.3">
      <c r="A147" s="1" t="s">
        <v>5</v>
      </c>
      <c r="B147" s="1"/>
      <c r="H147" s="10" t="s">
        <v>6</v>
      </c>
      <c r="K147" s="6"/>
      <c r="L147" s="7"/>
      <c r="M147" s="6"/>
      <c r="N147" s="11" t="s">
        <v>7</v>
      </c>
      <c r="O147" s="12"/>
      <c r="Q147" s="13"/>
      <c r="S147" s="50"/>
    </row>
    <row r="148" spans="1:19" s="4" customFormat="1" x14ac:dyDescent="0.3">
      <c r="H148" s="10" t="s">
        <v>8</v>
      </c>
      <c r="I148" s="6"/>
      <c r="J148" s="6"/>
      <c r="K148" s="6"/>
      <c r="L148" s="7"/>
      <c r="M148" s="6"/>
      <c r="N148" s="12"/>
      <c r="O148" s="12"/>
      <c r="Q148" s="12"/>
      <c r="S148" s="50"/>
    </row>
    <row r="149" spans="1:19" s="4" customFormat="1" x14ac:dyDescent="0.3">
      <c r="A149" s="1" t="s">
        <v>9</v>
      </c>
      <c r="B149" s="1"/>
      <c r="H149" s="1"/>
      <c r="I149" s="6"/>
      <c r="J149" s="6"/>
      <c r="K149" s="6"/>
      <c r="L149" s="7"/>
      <c r="M149" s="6"/>
      <c r="N149" s="12" t="str">
        <f>N101</f>
        <v>__X__  Projected Test Year Ended 12/31/27</v>
      </c>
      <c r="O149" s="12"/>
      <c r="Q149" s="12"/>
      <c r="S149" s="50"/>
    </row>
    <row r="150" spans="1:19" s="4" customFormat="1" x14ac:dyDescent="0.3">
      <c r="H150" s="10"/>
      <c r="I150" s="6"/>
      <c r="J150" s="6"/>
      <c r="K150" s="6"/>
      <c r="L150" s="7"/>
      <c r="M150" s="6"/>
      <c r="N150" s="12"/>
      <c r="O150" s="12"/>
      <c r="Q150" s="12"/>
      <c r="S150" s="50"/>
    </row>
    <row r="151" spans="1:19" s="4" customFormat="1" x14ac:dyDescent="0.3">
      <c r="A151" s="1" t="s">
        <v>10</v>
      </c>
      <c r="B151" s="1"/>
      <c r="C151" s="14" t="str">
        <f>C103</f>
        <v>20240025-EI</v>
      </c>
      <c r="D151" s="15"/>
      <c r="E151" s="15"/>
      <c r="F151" s="15"/>
      <c r="H151" s="6"/>
      <c r="I151" s="6"/>
      <c r="J151" s="6"/>
      <c r="K151" s="6"/>
      <c r="L151" s="7"/>
      <c r="M151" s="6"/>
      <c r="N151" s="11" t="s">
        <v>12</v>
      </c>
      <c r="O151" s="12"/>
      <c r="Q151" s="12"/>
      <c r="S151" s="50"/>
    </row>
    <row r="152" spans="1:19" x14ac:dyDescent="0.3">
      <c r="A152" s="8" t="s">
        <v>4</v>
      </c>
      <c r="B152" s="8"/>
      <c r="S152" s="50"/>
    </row>
    <row r="153" spans="1:19" x14ac:dyDescent="0.3">
      <c r="C153" s="18" t="s">
        <v>13</v>
      </c>
      <c r="D153" s="19"/>
      <c r="E153" s="20" t="s">
        <v>14</v>
      </c>
      <c r="F153" s="21"/>
      <c r="G153" s="21"/>
      <c r="H153" s="21"/>
      <c r="J153" s="18" t="s">
        <v>15</v>
      </c>
      <c r="K153" s="19"/>
      <c r="L153" s="22" t="s">
        <v>16</v>
      </c>
      <c r="M153" s="19"/>
      <c r="N153" s="18" t="s">
        <v>17</v>
      </c>
      <c r="O153" s="19"/>
      <c r="P153" s="18" t="s">
        <v>18</v>
      </c>
      <c r="S153" s="50"/>
    </row>
    <row r="154" spans="1:19" x14ac:dyDescent="0.3">
      <c r="A154" s="19"/>
      <c r="B154" s="19"/>
      <c r="P154" s="23" t="s">
        <v>19</v>
      </c>
      <c r="S154" s="50"/>
    </row>
    <row r="155" spans="1:19" x14ac:dyDescent="0.3">
      <c r="A155" s="19"/>
      <c r="B155" s="19"/>
      <c r="C155" s="23" t="s">
        <v>20</v>
      </c>
      <c r="D155" s="24"/>
      <c r="E155" s="24"/>
      <c r="F155" s="24"/>
      <c r="G155" s="25"/>
      <c r="H155" s="24"/>
      <c r="J155" s="26" t="s">
        <v>21</v>
      </c>
      <c r="K155" s="23"/>
      <c r="L155" s="27" t="s">
        <v>22</v>
      </c>
      <c r="M155" s="23"/>
      <c r="N155" s="26" t="s">
        <v>23</v>
      </c>
      <c r="O155" s="23"/>
      <c r="P155" s="23" t="s">
        <v>24</v>
      </c>
      <c r="S155" s="50"/>
    </row>
    <row r="156" spans="1:19" x14ac:dyDescent="0.3">
      <c r="A156" s="28" t="s">
        <v>25</v>
      </c>
      <c r="C156" s="29" t="s">
        <v>26</v>
      </c>
      <c r="D156" s="24"/>
      <c r="E156" s="30" t="s">
        <v>27</v>
      </c>
      <c r="F156" s="30"/>
      <c r="G156" s="30"/>
      <c r="H156" s="31"/>
      <c r="I156" s="24"/>
      <c r="J156" s="29" t="s">
        <v>28</v>
      </c>
      <c r="K156" s="23"/>
      <c r="L156" s="32" t="s">
        <v>26</v>
      </c>
      <c r="M156" s="23"/>
      <c r="N156" s="29" t="s">
        <v>28</v>
      </c>
      <c r="O156" s="23"/>
      <c r="P156" s="33" t="s">
        <v>29</v>
      </c>
      <c r="S156" s="50"/>
    </row>
    <row r="157" spans="1:19" x14ac:dyDescent="0.3">
      <c r="A157" s="34">
        <v>1</v>
      </c>
      <c r="B157" s="19"/>
      <c r="C157" s="58" t="s">
        <v>94</v>
      </c>
      <c r="D157" s="40"/>
      <c r="E157" s="40" t="s">
        <v>47</v>
      </c>
      <c r="F157" s="40"/>
      <c r="G157" s="40"/>
      <c r="H157" s="40"/>
      <c r="I157" s="40"/>
      <c r="J157" s="17"/>
      <c r="K157" s="42"/>
      <c r="L157" s="63" t="str">
        <f>C157</f>
        <v>CS-2</v>
      </c>
      <c r="M157" s="42"/>
      <c r="N157" s="42"/>
      <c r="O157" s="24"/>
      <c r="P157" s="39"/>
      <c r="S157" s="50"/>
    </row>
    <row r="158" spans="1:19" x14ac:dyDescent="0.3">
      <c r="A158" s="34">
        <v>2</v>
      </c>
      <c r="B158" s="19"/>
      <c r="C158" s="58" t="s">
        <v>95</v>
      </c>
      <c r="D158" s="40"/>
      <c r="E158" s="40"/>
      <c r="F158" s="40" t="s">
        <v>70</v>
      </c>
      <c r="G158" s="40"/>
      <c r="H158" s="40"/>
      <c r="I158" s="40"/>
      <c r="J158" s="17">
        <v>119.69</v>
      </c>
      <c r="K158" s="37"/>
      <c r="L158" s="64" t="str">
        <f>C158</f>
        <v>CS-3</v>
      </c>
      <c r="M158" s="37"/>
      <c r="N158" s="17">
        <v>125.71</v>
      </c>
      <c r="O158" s="24"/>
      <c r="P158" s="39">
        <f>(N158-J158)/J158</f>
        <v>5.0296599548834454E-2</v>
      </c>
      <c r="S158" s="50"/>
    </row>
    <row r="159" spans="1:19" x14ac:dyDescent="0.3">
      <c r="A159" s="34">
        <v>3</v>
      </c>
      <c r="B159" s="19"/>
      <c r="C159" s="58" t="s">
        <v>96</v>
      </c>
      <c r="D159" s="40"/>
      <c r="E159" s="40"/>
      <c r="F159" s="40" t="s">
        <v>71</v>
      </c>
      <c r="G159" s="40"/>
      <c r="H159" s="40"/>
      <c r="I159" s="40"/>
      <c r="J159" s="17">
        <v>332.29</v>
      </c>
      <c r="K159" s="37"/>
      <c r="L159" s="38" t="str">
        <f>C159</f>
        <v>CST-2</v>
      </c>
      <c r="M159" s="37"/>
      <c r="N159" s="17">
        <v>349.01</v>
      </c>
      <c r="O159" s="24"/>
      <c r="P159" s="39">
        <f>(N159-J159)/J159</f>
        <v>5.0317493755454482E-2</v>
      </c>
      <c r="S159" s="50"/>
    </row>
    <row r="160" spans="1:19" x14ac:dyDescent="0.3">
      <c r="A160" s="34">
        <v>4</v>
      </c>
      <c r="B160" s="19"/>
      <c r="C160" s="58" t="s">
        <v>97</v>
      </c>
      <c r="D160" s="40"/>
      <c r="E160" s="40"/>
      <c r="F160" s="40" t="s">
        <v>72</v>
      </c>
      <c r="G160" s="40"/>
      <c r="H160" s="40"/>
      <c r="I160" s="40"/>
      <c r="J160" s="17">
        <v>1240.17</v>
      </c>
      <c r="K160" s="37"/>
      <c r="L160" s="38" t="str">
        <f>C160</f>
        <v>CST-3</v>
      </c>
      <c r="M160" s="37"/>
      <c r="N160" s="17">
        <v>1302.57</v>
      </c>
      <c r="O160" s="24"/>
      <c r="P160" s="39">
        <f>(N160-J160)/J160</f>
        <v>5.0315682527395322E-2</v>
      </c>
      <c r="S160" s="50"/>
    </row>
    <row r="161" spans="1:19" x14ac:dyDescent="0.3">
      <c r="A161" s="34">
        <v>5</v>
      </c>
      <c r="B161" s="19"/>
      <c r="D161" s="40"/>
      <c r="E161" s="40"/>
      <c r="F161" s="40"/>
      <c r="G161" s="40"/>
      <c r="H161" s="40"/>
      <c r="I161" s="40"/>
      <c r="J161" s="17"/>
      <c r="K161" s="37"/>
      <c r="L161" s="16"/>
      <c r="M161" s="37"/>
      <c r="N161" s="17"/>
      <c r="O161" s="24"/>
      <c r="P161" s="39"/>
      <c r="S161" s="50"/>
    </row>
    <row r="162" spans="1:19" x14ac:dyDescent="0.3">
      <c r="A162" s="34">
        <v>6</v>
      </c>
      <c r="B162" s="19"/>
      <c r="D162" s="40"/>
      <c r="E162" s="40" t="s">
        <v>84</v>
      </c>
      <c r="F162" s="40"/>
      <c r="G162" s="40"/>
      <c r="H162" s="40"/>
      <c r="I162" s="40"/>
      <c r="J162" s="17"/>
      <c r="K162" s="37"/>
      <c r="L162" s="37"/>
      <c r="M162" s="37"/>
      <c r="N162" s="17"/>
      <c r="O162" s="24"/>
      <c r="P162" s="39"/>
      <c r="S162" s="50"/>
    </row>
    <row r="163" spans="1:19" x14ac:dyDescent="0.3">
      <c r="A163" s="34">
        <v>7</v>
      </c>
      <c r="B163" s="19"/>
      <c r="C163" s="40"/>
      <c r="D163" s="40"/>
      <c r="E163" s="40"/>
      <c r="F163" s="40" t="s">
        <v>49</v>
      </c>
      <c r="G163" s="40"/>
      <c r="H163" s="40"/>
      <c r="I163" s="40"/>
      <c r="J163" s="17">
        <v>14.53</v>
      </c>
      <c r="K163" s="37"/>
      <c r="L163" s="37"/>
      <c r="M163" s="37"/>
      <c r="N163" s="17">
        <v>15.37</v>
      </c>
      <c r="O163" s="24"/>
      <c r="P163" s="39">
        <f>(N163-J163)/J163</f>
        <v>5.7811424638678589E-2</v>
      </c>
      <c r="S163" s="50"/>
    </row>
    <row r="164" spans="1:19" x14ac:dyDescent="0.3">
      <c r="A164" s="34">
        <v>8</v>
      </c>
      <c r="B164" s="19"/>
      <c r="C164" s="40"/>
      <c r="D164" s="40"/>
      <c r="E164" s="40"/>
      <c r="F164" s="40" t="s">
        <v>51</v>
      </c>
      <c r="G164" s="40"/>
      <c r="H164" s="40"/>
      <c r="I164" s="40"/>
      <c r="J164" s="17"/>
      <c r="K164" s="37"/>
      <c r="L164" s="37"/>
      <c r="M164" s="37"/>
      <c r="N164" s="17"/>
      <c r="O164" s="24"/>
      <c r="P164" s="39"/>
      <c r="S164" s="50"/>
    </row>
    <row r="165" spans="1:19" x14ac:dyDescent="0.3">
      <c r="A165" s="34">
        <v>9</v>
      </c>
      <c r="B165" s="19"/>
      <c r="C165" s="40"/>
      <c r="D165" s="40"/>
      <c r="E165" s="40"/>
      <c r="F165" s="40"/>
      <c r="G165" s="40" t="s">
        <v>85</v>
      </c>
      <c r="H165" s="40"/>
      <c r="I165" s="40"/>
      <c r="J165" s="17">
        <v>2.33</v>
      </c>
      <c r="K165" s="37"/>
      <c r="L165" s="37"/>
      <c r="M165" s="37"/>
      <c r="N165" s="17">
        <v>2.5</v>
      </c>
      <c r="O165" s="24"/>
      <c r="P165" s="39">
        <f>(N165-J165)/J165</f>
        <v>7.2961373390557901E-2</v>
      </c>
      <c r="S165" s="50"/>
    </row>
    <row r="166" spans="1:19" x14ac:dyDescent="0.3">
      <c r="A166" s="34">
        <v>10</v>
      </c>
      <c r="B166" s="19"/>
      <c r="C166" s="40"/>
      <c r="D166" s="40"/>
      <c r="E166" s="40"/>
      <c r="F166" s="40"/>
      <c r="G166" s="40" t="s">
        <v>86</v>
      </c>
      <c r="H166" s="40"/>
      <c r="I166" s="40"/>
      <c r="J166" s="17">
        <v>2.6</v>
      </c>
      <c r="L166" s="16"/>
      <c r="N166" s="17">
        <v>2.72</v>
      </c>
      <c r="P166" s="39">
        <f>(N166-J166)/J166</f>
        <v>4.6153846153846191E-2</v>
      </c>
      <c r="S166" s="50"/>
    </row>
    <row r="167" spans="1:19" x14ac:dyDescent="0.3">
      <c r="A167" s="34">
        <v>11</v>
      </c>
      <c r="B167" s="19"/>
      <c r="C167" s="40"/>
      <c r="D167" s="40"/>
      <c r="E167" s="40"/>
      <c r="F167" s="40"/>
      <c r="G167" s="40" t="s">
        <v>87</v>
      </c>
      <c r="H167" s="40"/>
      <c r="I167" s="40"/>
      <c r="J167" s="17">
        <v>5.17</v>
      </c>
      <c r="K167" s="42"/>
      <c r="L167" s="42"/>
      <c r="M167" s="42"/>
      <c r="N167" s="17">
        <v>5.42</v>
      </c>
      <c r="O167" s="24"/>
      <c r="P167" s="39">
        <f>(N167-J167)/J167</f>
        <v>4.8355899419729211E-2</v>
      </c>
      <c r="S167" s="50"/>
    </row>
    <row r="168" spans="1:19" x14ac:dyDescent="0.3">
      <c r="A168" s="34">
        <v>12</v>
      </c>
      <c r="B168" s="19"/>
      <c r="C168" s="40"/>
      <c r="D168" s="40"/>
      <c r="L168" s="16"/>
      <c r="S168" s="50"/>
    </row>
    <row r="169" spans="1:19" x14ac:dyDescent="0.3">
      <c r="A169" s="34">
        <v>13</v>
      </c>
      <c r="B169" s="19"/>
      <c r="C169" s="40"/>
      <c r="D169" s="40"/>
      <c r="E169" s="40"/>
      <c r="F169" s="40" t="s">
        <v>98</v>
      </c>
      <c r="G169" s="40"/>
      <c r="H169" s="40"/>
      <c r="I169" s="40"/>
      <c r="J169" s="65"/>
      <c r="K169" s="42"/>
      <c r="L169" s="42"/>
      <c r="M169" s="42"/>
      <c r="N169" s="65"/>
      <c r="O169" s="24"/>
      <c r="P169" s="39"/>
      <c r="S169" s="50"/>
    </row>
    <row r="170" spans="1:19" x14ac:dyDescent="0.3">
      <c r="A170" s="34">
        <v>14</v>
      </c>
      <c r="B170" s="19"/>
      <c r="C170" s="40"/>
      <c r="D170" s="40"/>
      <c r="E170" s="40"/>
      <c r="F170" s="40"/>
      <c r="G170" s="40" t="s">
        <v>99</v>
      </c>
      <c r="H170" s="40"/>
      <c r="I170" s="40"/>
      <c r="J170" s="17">
        <v>5.82</v>
      </c>
      <c r="K170" s="37"/>
      <c r="L170" s="37"/>
      <c r="M170" s="37"/>
      <c r="N170" s="17">
        <v>5.82</v>
      </c>
      <c r="O170" s="24"/>
      <c r="P170" s="39">
        <f>(N170-J170)/J170</f>
        <v>0</v>
      </c>
      <c r="S170" s="50"/>
    </row>
    <row r="171" spans="1:19" x14ac:dyDescent="0.3">
      <c r="A171" s="34">
        <v>15</v>
      </c>
      <c r="B171" s="19"/>
      <c r="C171" s="40"/>
      <c r="D171" s="40"/>
      <c r="E171" s="40"/>
      <c r="F171" s="40"/>
      <c r="G171" s="40" t="s">
        <v>100</v>
      </c>
      <c r="H171" s="40"/>
      <c r="I171" s="40"/>
      <c r="J171" s="17">
        <v>5.82</v>
      </c>
      <c r="K171" s="37"/>
      <c r="L171" s="37"/>
      <c r="M171" s="37"/>
      <c r="N171" s="17">
        <v>5.82</v>
      </c>
      <c r="O171" s="24"/>
      <c r="P171" s="39">
        <f>(N171-J171)/J171</f>
        <v>0</v>
      </c>
      <c r="S171" s="50"/>
    </row>
    <row r="172" spans="1:19" x14ac:dyDescent="0.3">
      <c r="A172" s="34">
        <v>16</v>
      </c>
      <c r="B172" s="19"/>
      <c r="C172" s="40"/>
      <c r="D172" s="40"/>
      <c r="E172" s="40"/>
      <c r="F172" s="40" t="s">
        <v>101</v>
      </c>
      <c r="G172" s="40"/>
      <c r="H172" s="40"/>
      <c r="I172" s="40"/>
      <c r="J172" s="17">
        <v>0.25</v>
      </c>
      <c r="K172" s="37"/>
      <c r="L172" s="37"/>
      <c r="M172" s="37"/>
      <c r="N172" s="17">
        <v>0.25</v>
      </c>
      <c r="O172" s="24"/>
      <c r="P172" s="39">
        <f>(N172-J172)/J172</f>
        <v>0</v>
      </c>
      <c r="S172" s="50"/>
    </row>
    <row r="173" spans="1:19" x14ac:dyDescent="0.3">
      <c r="A173" s="34">
        <v>17</v>
      </c>
      <c r="B173" s="19"/>
      <c r="C173" s="40"/>
      <c r="D173" s="40"/>
      <c r="E173" s="40"/>
      <c r="K173" s="37"/>
      <c r="L173" s="37"/>
      <c r="M173" s="37"/>
      <c r="O173" s="24"/>
      <c r="P173" s="39"/>
      <c r="S173" s="50"/>
    </row>
    <row r="174" spans="1:19" x14ac:dyDescent="0.3">
      <c r="A174" s="34">
        <v>18</v>
      </c>
      <c r="B174" s="19"/>
      <c r="C174" s="40"/>
      <c r="D174" s="40"/>
      <c r="E174" s="40"/>
      <c r="F174" s="40" t="s">
        <v>88</v>
      </c>
      <c r="G174" s="40"/>
      <c r="H174" s="40"/>
      <c r="I174" s="40"/>
      <c r="J174" s="40"/>
      <c r="K174" s="37"/>
      <c r="L174" s="37"/>
      <c r="M174" s="37"/>
      <c r="N174" s="40"/>
      <c r="O174" s="24"/>
      <c r="P174" s="39"/>
      <c r="S174" s="50"/>
    </row>
    <row r="175" spans="1:19" x14ac:dyDescent="0.3">
      <c r="A175" s="34">
        <v>19</v>
      </c>
      <c r="B175" s="19"/>
      <c r="C175" s="40"/>
      <c r="D175" s="40"/>
      <c r="E175" s="40"/>
      <c r="F175" s="40"/>
      <c r="G175" s="40" t="s">
        <v>71</v>
      </c>
      <c r="H175" s="40"/>
      <c r="I175" s="40"/>
      <c r="J175" s="17">
        <v>1.34</v>
      </c>
      <c r="K175" s="37"/>
      <c r="L175" s="37"/>
      <c r="M175" s="37"/>
      <c r="N175" s="62">
        <v>1.36</v>
      </c>
      <c r="O175" s="24"/>
      <c r="P175" s="39">
        <f>(N175-J175)/J175</f>
        <v>1.492537313432837E-2</v>
      </c>
      <c r="S175" s="50"/>
    </row>
    <row r="176" spans="1:19" x14ac:dyDescent="0.3">
      <c r="A176" s="34">
        <v>20</v>
      </c>
      <c r="B176" s="19"/>
      <c r="C176" s="40"/>
      <c r="D176" s="40"/>
      <c r="E176" s="40"/>
      <c r="F176" s="40"/>
      <c r="G176" s="40" t="s">
        <v>89</v>
      </c>
      <c r="H176" s="40"/>
      <c r="I176" s="40"/>
      <c r="J176" s="17">
        <v>6.47</v>
      </c>
      <c r="K176" s="42"/>
      <c r="L176" s="42"/>
      <c r="M176" s="42"/>
      <c r="N176" s="62">
        <v>6.64</v>
      </c>
      <c r="O176" s="24"/>
      <c r="P176" s="39">
        <f>(N176-J176)/J176</f>
        <v>2.6275115919629048E-2</v>
      </c>
      <c r="S176" s="50"/>
    </row>
    <row r="177" spans="1:19" x14ac:dyDescent="0.3">
      <c r="A177" s="34">
        <v>21</v>
      </c>
      <c r="B177" s="19"/>
      <c r="C177" s="40"/>
      <c r="D177" s="40"/>
      <c r="E177" s="40"/>
      <c r="F177" s="40"/>
      <c r="G177" s="40" t="s">
        <v>90</v>
      </c>
      <c r="H177" s="40"/>
      <c r="I177" s="40"/>
      <c r="J177" s="17">
        <v>9.0399999999999991</v>
      </c>
      <c r="K177" s="42"/>
      <c r="L177" s="42"/>
      <c r="M177" s="42"/>
      <c r="N177" s="62">
        <v>9.24</v>
      </c>
      <c r="O177" s="24"/>
      <c r="P177" s="39">
        <f>(N177-J177)/J177</f>
        <v>2.2123893805309856E-2</v>
      </c>
      <c r="S177" s="50"/>
    </row>
    <row r="178" spans="1:19" x14ac:dyDescent="0.3">
      <c r="A178" s="34">
        <v>22</v>
      </c>
      <c r="B178" s="19"/>
      <c r="C178" s="40"/>
      <c r="D178" s="40"/>
      <c r="E178" s="40"/>
      <c r="F178" s="40" t="s">
        <v>91</v>
      </c>
      <c r="G178" s="40"/>
      <c r="H178" s="40"/>
      <c r="I178" s="40"/>
      <c r="J178" s="17">
        <v>2.06</v>
      </c>
      <c r="L178" s="16"/>
      <c r="N178" s="17">
        <v>2.12</v>
      </c>
      <c r="P178" s="39">
        <f>(N178-J178)/J178</f>
        <v>2.9126213592233035E-2</v>
      </c>
      <c r="S178" s="50"/>
    </row>
    <row r="179" spans="1:19" x14ac:dyDescent="0.3">
      <c r="A179" s="34">
        <v>23</v>
      </c>
      <c r="B179" s="19"/>
      <c r="C179" s="40"/>
      <c r="D179" s="40"/>
      <c r="E179" s="40"/>
      <c r="F179" s="40"/>
      <c r="G179" s="40"/>
      <c r="H179" s="40"/>
      <c r="I179" s="40"/>
      <c r="J179" s="17"/>
      <c r="K179" s="42"/>
      <c r="L179" s="42"/>
      <c r="M179" s="42"/>
      <c r="N179" s="17"/>
      <c r="O179" s="24"/>
      <c r="P179" s="39"/>
      <c r="S179" s="50"/>
    </row>
    <row r="180" spans="1:19" x14ac:dyDescent="0.3">
      <c r="A180" s="34">
        <v>24</v>
      </c>
      <c r="B180" s="19"/>
      <c r="C180" s="40"/>
      <c r="D180" s="40"/>
      <c r="E180" s="40" t="s">
        <v>92</v>
      </c>
      <c r="F180" s="40"/>
      <c r="G180" s="40"/>
      <c r="H180" s="40"/>
      <c r="I180" s="40"/>
      <c r="J180" s="17"/>
      <c r="K180" s="42"/>
      <c r="L180" s="42"/>
      <c r="M180" s="42"/>
      <c r="N180" s="17"/>
      <c r="O180" s="24"/>
      <c r="P180" s="39"/>
      <c r="S180" s="50"/>
    </row>
    <row r="181" spans="1:19" x14ac:dyDescent="0.3">
      <c r="A181" s="34">
        <v>25</v>
      </c>
      <c r="B181" s="19"/>
      <c r="C181" s="40"/>
      <c r="D181" s="40"/>
      <c r="E181" s="40"/>
      <c r="F181" s="40" t="s">
        <v>49</v>
      </c>
      <c r="G181" s="40"/>
      <c r="H181" s="40"/>
      <c r="I181" s="40"/>
      <c r="J181" s="53">
        <v>2.79</v>
      </c>
      <c r="K181" s="42"/>
      <c r="L181" s="42"/>
      <c r="M181" s="42"/>
      <c r="N181" s="53">
        <v>2.9530000000000003</v>
      </c>
      <c r="O181" s="24"/>
      <c r="P181" s="39">
        <f>(N181-J181)/J181</f>
        <v>5.8422939068100449E-2</v>
      </c>
      <c r="S181" s="50"/>
    </row>
    <row r="182" spans="1:19" x14ac:dyDescent="0.3">
      <c r="A182" s="34">
        <v>26</v>
      </c>
      <c r="B182" s="19"/>
      <c r="C182" s="40"/>
      <c r="D182" s="40"/>
      <c r="E182" s="40"/>
      <c r="F182" s="40" t="s">
        <v>60</v>
      </c>
      <c r="G182" s="40"/>
      <c r="H182" s="40"/>
      <c r="I182" s="40"/>
      <c r="J182" s="53">
        <v>3.1399999999999997</v>
      </c>
      <c r="L182" s="16"/>
      <c r="N182" s="53">
        <v>3.4189999999999996</v>
      </c>
      <c r="P182" s="39">
        <f>(N182-J182)/J182</f>
        <v>8.8853503184713356E-2</v>
      </c>
      <c r="S182" s="50"/>
    </row>
    <row r="183" spans="1:19" x14ac:dyDescent="0.3">
      <c r="A183" s="34">
        <v>27</v>
      </c>
      <c r="B183" s="19"/>
      <c r="C183" s="40"/>
      <c r="D183" s="40"/>
      <c r="E183" s="40"/>
      <c r="F183" s="40" t="s">
        <v>61</v>
      </c>
      <c r="G183" s="40"/>
      <c r="H183" s="40"/>
      <c r="I183" s="40"/>
      <c r="J183" s="53">
        <v>2.2429999999999999</v>
      </c>
      <c r="L183" s="16"/>
      <c r="N183" s="53">
        <v>2.3579999999999997</v>
      </c>
      <c r="P183" s="39">
        <f>(N183-J183)/J183</f>
        <v>5.1270619705751128E-2</v>
      </c>
      <c r="S183" s="50"/>
    </row>
    <row r="184" spans="1:19" x14ac:dyDescent="0.3">
      <c r="A184" s="34">
        <v>28</v>
      </c>
      <c r="B184" s="8"/>
      <c r="E184" s="24"/>
      <c r="F184" s="24" t="s">
        <v>62</v>
      </c>
      <c r="G184" s="24"/>
      <c r="H184" s="24"/>
      <c r="I184" s="24"/>
      <c r="J184" s="53">
        <v>1.6940000000000002</v>
      </c>
      <c r="K184" s="45"/>
      <c r="L184" s="45"/>
      <c r="M184" s="45"/>
      <c r="N184" s="53">
        <v>1.7829999999999999</v>
      </c>
      <c r="O184" s="24"/>
      <c r="P184" s="39">
        <f>(N184-J184)/J184</f>
        <v>5.253837072018875E-2</v>
      </c>
      <c r="S184" s="50"/>
    </row>
    <row r="185" spans="1:19" x14ac:dyDescent="0.3">
      <c r="A185" s="34">
        <v>29</v>
      </c>
      <c r="B185" s="19"/>
      <c r="C185" s="40"/>
      <c r="D185" s="40"/>
      <c r="P185" s="39"/>
      <c r="S185" s="50"/>
    </row>
    <row r="186" spans="1:19" x14ac:dyDescent="0.3">
      <c r="A186" s="34">
        <v>30</v>
      </c>
      <c r="B186" s="19"/>
      <c r="C186" s="40"/>
      <c r="D186" s="40"/>
      <c r="E186" s="40" t="s">
        <v>74</v>
      </c>
      <c r="F186" s="40"/>
      <c r="G186" s="40"/>
      <c r="H186" s="40"/>
      <c r="I186" s="40"/>
      <c r="J186" s="17"/>
      <c r="K186" s="42"/>
      <c r="L186" s="42"/>
      <c r="M186" s="42"/>
      <c r="N186" s="17"/>
      <c r="O186" s="24"/>
      <c r="P186" s="39"/>
      <c r="S186" s="50"/>
    </row>
    <row r="187" spans="1:19" x14ac:dyDescent="0.3">
      <c r="A187" s="34">
        <v>31</v>
      </c>
      <c r="B187" s="19"/>
      <c r="C187" s="40"/>
      <c r="D187" s="40"/>
      <c r="E187" s="40"/>
      <c r="F187" s="40" t="s">
        <v>71</v>
      </c>
      <c r="G187" s="40"/>
      <c r="H187" s="40"/>
      <c r="I187" s="40"/>
      <c r="J187" s="50">
        <v>0.01</v>
      </c>
      <c r="K187" s="42"/>
      <c r="L187" s="42"/>
      <c r="M187" s="42"/>
      <c r="N187" s="50">
        <v>0.01</v>
      </c>
      <c r="O187" s="24"/>
      <c r="P187" s="39">
        <f>(N187-J187)/J187</f>
        <v>0</v>
      </c>
      <c r="S187" s="50"/>
    </row>
    <row r="188" spans="1:19" x14ac:dyDescent="0.3">
      <c r="A188" s="34">
        <v>32</v>
      </c>
      <c r="E188" s="40"/>
      <c r="F188" s="40" t="s">
        <v>72</v>
      </c>
      <c r="G188" s="40"/>
      <c r="H188" s="40"/>
      <c r="I188" s="40"/>
      <c r="J188" s="50">
        <v>0.02</v>
      </c>
      <c r="K188" s="45"/>
      <c r="L188" s="45"/>
      <c r="M188" s="45"/>
      <c r="N188" s="50">
        <v>0.02</v>
      </c>
      <c r="O188" s="24"/>
      <c r="P188" s="39">
        <f>(N188-J188)/J188</f>
        <v>0</v>
      </c>
      <c r="S188" s="50"/>
    </row>
    <row r="189" spans="1:19" x14ac:dyDescent="0.3">
      <c r="A189" s="34">
        <v>33</v>
      </c>
      <c r="E189" s="40" t="s">
        <v>75</v>
      </c>
      <c r="F189" s="40"/>
      <c r="G189" s="40"/>
      <c r="H189" s="40"/>
      <c r="I189" s="40"/>
      <c r="J189" s="60">
        <v>9.5999999999999992E-3</v>
      </c>
      <c r="K189" s="42"/>
      <c r="L189" s="42"/>
      <c r="M189" s="42"/>
      <c r="N189" s="60">
        <v>9.5999999999999992E-3</v>
      </c>
      <c r="O189" s="24"/>
      <c r="P189" s="39">
        <f>(N189-J189)/J189</f>
        <v>0</v>
      </c>
      <c r="S189" s="50"/>
    </row>
    <row r="190" spans="1:19" x14ac:dyDescent="0.3">
      <c r="A190" s="54" t="str">
        <f>$A$48</f>
        <v>Supporting Schedules: E-14A</v>
      </c>
      <c r="B190" s="54"/>
      <c r="C190" s="55"/>
      <c r="D190" s="55"/>
      <c r="E190" s="55"/>
      <c r="F190" s="55"/>
      <c r="G190" s="56"/>
      <c r="H190" s="56"/>
      <c r="I190" s="56"/>
      <c r="J190" s="56"/>
      <c r="K190" s="56"/>
      <c r="L190" s="57"/>
      <c r="M190" s="56"/>
      <c r="N190" s="56"/>
      <c r="O190" s="55"/>
      <c r="P190" s="54" t="s">
        <v>65</v>
      </c>
      <c r="Q190" s="55"/>
      <c r="R190" s="55"/>
      <c r="S190" s="50"/>
    </row>
    <row r="191" spans="1:19" s="4" customFormat="1" x14ac:dyDescent="0.3">
      <c r="A191" s="1" t="s">
        <v>0</v>
      </c>
      <c r="B191" s="1"/>
      <c r="C191" s="2" t="s">
        <v>1</v>
      </c>
      <c r="D191" s="3"/>
      <c r="E191" s="3"/>
      <c r="F191" s="3"/>
      <c r="H191" s="5" t="s">
        <v>2</v>
      </c>
      <c r="J191" s="6"/>
      <c r="L191" s="7"/>
      <c r="M191" s="6"/>
      <c r="N191" s="6"/>
      <c r="P191" s="1"/>
      <c r="Q191" s="1" t="s">
        <v>102</v>
      </c>
      <c r="S191" s="50"/>
    </row>
    <row r="192" spans="1:19" s="4" customFormat="1" x14ac:dyDescent="0.3">
      <c r="A192" s="8" t="s">
        <v>4</v>
      </c>
      <c r="B192" s="8"/>
      <c r="L192" s="9"/>
      <c r="S192" s="50"/>
    </row>
    <row r="193" spans="1:19" s="4" customFormat="1" x14ac:dyDescent="0.3">
      <c r="A193" s="1" t="s">
        <v>5</v>
      </c>
      <c r="B193" s="1"/>
      <c r="H193" s="10" t="s">
        <v>6</v>
      </c>
      <c r="K193" s="6"/>
      <c r="L193" s="7"/>
      <c r="M193" s="6"/>
      <c r="N193" s="11" t="s">
        <v>7</v>
      </c>
      <c r="O193" s="12"/>
      <c r="Q193" s="13"/>
      <c r="S193" s="50"/>
    </row>
    <row r="194" spans="1:19" s="4" customFormat="1" x14ac:dyDescent="0.3">
      <c r="H194" s="10" t="s">
        <v>8</v>
      </c>
      <c r="I194" s="6"/>
      <c r="J194" s="6"/>
      <c r="K194" s="6"/>
      <c r="L194" s="7"/>
      <c r="M194" s="6"/>
      <c r="N194" s="12"/>
      <c r="O194" s="12"/>
      <c r="Q194" s="12"/>
      <c r="S194" s="50"/>
    </row>
    <row r="195" spans="1:19" s="4" customFormat="1" x14ac:dyDescent="0.3">
      <c r="A195" s="1" t="s">
        <v>9</v>
      </c>
      <c r="B195" s="1"/>
      <c r="H195" s="1"/>
      <c r="I195" s="6"/>
      <c r="J195" s="6"/>
      <c r="K195" s="6"/>
      <c r="L195" s="7"/>
      <c r="M195" s="6"/>
      <c r="N195" s="12" t="str">
        <f>N149</f>
        <v>__X__  Projected Test Year Ended 12/31/27</v>
      </c>
      <c r="O195" s="12"/>
      <c r="Q195" s="12"/>
      <c r="S195" s="50"/>
    </row>
    <row r="196" spans="1:19" s="4" customFormat="1" x14ac:dyDescent="0.3">
      <c r="H196" s="10"/>
      <c r="I196" s="6"/>
      <c r="J196" s="6"/>
      <c r="K196" s="6"/>
      <c r="L196" s="7"/>
      <c r="M196" s="6"/>
      <c r="N196" s="12"/>
      <c r="O196" s="12"/>
      <c r="Q196" s="12"/>
      <c r="S196" s="50"/>
    </row>
    <row r="197" spans="1:19" s="4" customFormat="1" x14ac:dyDescent="0.3">
      <c r="A197" s="1" t="s">
        <v>10</v>
      </c>
      <c r="B197" s="1"/>
      <c r="C197" s="14" t="str">
        <f>C151</f>
        <v>20240025-EI</v>
      </c>
      <c r="D197" s="15"/>
      <c r="E197" s="15"/>
      <c r="F197" s="15"/>
      <c r="H197" s="6"/>
      <c r="I197" s="6"/>
      <c r="J197" s="6"/>
      <c r="K197" s="6"/>
      <c r="L197" s="7"/>
      <c r="M197" s="6"/>
      <c r="N197" s="11" t="s">
        <v>12</v>
      </c>
      <c r="O197" s="12"/>
      <c r="Q197" s="12"/>
      <c r="S197" s="50"/>
    </row>
    <row r="198" spans="1:19" x14ac:dyDescent="0.3">
      <c r="A198" s="8" t="s">
        <v>4</v>
      </c>
      <c r="B198" s="8"/>
      <c r="S198" s="50"/>
    </row>
    <row r="199" spans="1:19" x14ac:dyDescent="0.3">
      <c r="C199" s="18" t="s">
        <v>13</v>
      </c>
      <c r="D199" s="19"/>
      <c r="E199" s="20" t="s">
        <v>14</v>
      </c>
      <c r="F199" s="21"/>
      <c r="G199" s="21"/>
      <c r="H199" s="21"/>
      <c r="J199" s="18" t="s">
        <v>15</v>
      </c>
      <c r="K199" s="19"/>
      <c r="L199" s="22" t="s">
        <v>16</v>
      </c>
      <c r="M199" s="19"/>
      <c r="N199" s="18" t="s">
        <v>17</v>
      </c>
      <c r="O199" s="19"/>
      <c r="P199" s="18" t="s">
        <v>18</v>
      </c>
      <c r="S199" s="50"/>
    </row>
    <row r="200" spans="1:19" x14ac:dyDescent="0.3">
      <c r="A200" s="19"/>
      <c r="B200" s="19"/>
      <c r="P200" s="23" t="s">
        <v>19</v>
      </c>
      <c r="S200" s="50"/>
    </row>
    <row r="201" spans="1:19" x14ac:dyDescent="0.3">
      <c r="A201" s="19"/>
      <c r="B201" s="19"/>
      <c r="C201" s="23" t="s">
        <v>20</v>
      </c>
      <c r="D201" s="24"/>
      <c r="E201" s="24"/>
      <c r="F201" s="24"/>
      <c r="G201" s="25"/>
      <c r="H201" s="24"/>
      <c r="J201" s="26" t="s">
        <v>21</v>
      </c>
      <c r="K201" s="23"/>
      <c r="L201" s="27" t="s">
        <v>22</v>
      </c>
      <c r="M201" s="23"/>
      <c r="N201" s="26" t="s">
        <v>23</v>
      </c>
      <c r="O201" s="23"/>
      <c r="P201" s="23" t="s">
        <v>24</v>
      </c>
      <c r="S201" s="50"/>
    </row>
    <row r="202" spans="1:19" x14ac:dyDescent="0.3">
      <c r="A202" s="28" t="s">
        <v>25</v>
      </c>
      <c r="C202" s="29" t="s">
        <v>26</v>
      </c>
      <c r="D202" s="24"/>
      <c r="E202" s="30" t="s">
        <v>27</v>
      </c>
      <c r="F202" s="30"/>
      <c r="G202" s="30"/>
      <c r="H202" s="31"/>
      <c r="I202" s="24"/>
      <c r="J202" s="29" t="s">
        <v>28</v>
      </c>
      <c r="K202" s="23"/>
      <c r="L202" s="32" t="s">
        <v>26</v>
      </c>
      <c r="M202" s="23"/>
      <c r="N202" s="29" t="s">
        <v>28</v>
      </c>
      <c r="O202" s="23"/>
      <c r="P202" s="33" t="s">
        <v>29</v>
      </c>
      <c r="S202" s="50"/>
    </row>
    <row r="203" spans="1:19" x14ac:dyDescent="0.3">
      <c r="A203" s="34">
        <v>1</v>
      </c>
      <c r="B203" s="19"/>
      <c r="C203" s="58" t="s">
        <v>103</v>
      </c>
      <c r="D203" s="40"/>
      <c r="E203" s="40" t="s">
        <v>47</v>
      </c>
      <c r="F203" s="40"/>
      <c r="G203" s="40"/>
      <c r="H203" s="40"/>
      <c r="I203" s="40"/>
      <c r="J203" s="17"/>
      <c r="L203" s="63" t="str">
        <f>C203</f>
        <v>IS-2</v>
      </c>
      <c r="S203" s="50"/>
    </row>
    <row r="204" spans="1:19" x14ac:dyDescent="0.3">
      <c r="A204" s="34">
        <v>2</v>
      </c>
      <c r="B204" s="19"/>
      <c r="C204" s="58" t="s">
        <v>104</v>
      </c>
      <c r="D204" s="40"/>
      <c r="E204" s="40"/>
      <c r="F204" s="40"/>
      <c r="G204" s="40" t="s">
        <v>70</v>
      </c>
      <c r="H204" s="40"/>
      <c r="I204" s="40"/>
      <c r="J204" s="17">
        <v>443.34</v>
      </c>
      <c r="K204" s="42"/>
      <c r="L204" s="64" t="str">
        <f>C204</f>
        <v>IST-2</v>
      </c>
      <c r="M204" s="42"/>
      <c r="N204" s="17">
        <v>461.29</v>
      </c>
      <c r="O204" s="24"/>
      <c r="P204" s="39">
        <f>(N204-J204)/J204</f>
        <v>4.0488112960707465E-2</v>
      </c>
      <c r="S204" s="50"/>
    </row>
    <row r="205" spans="1:19" x14ac:dyDescent="0.3">
      <c r="A205" s="34">
        <v>3</v>
      </c>
      <c r="B205" s="19"/>
      <c r="C205" s="58"/>
      <c r="D205" s="40"/>
      <c r="E205" s="40"/>
      <c r="F205" s="40"/>
      <c r="G205" s="40" t="s">
        <v>71</v>
      </c>
      <c r="H205" s="40"/>
      <c r="I205" s="40"/>
      <c r="J205" s="17">
        <v>657.83</v>
      </c>
      <c r="K205" s="37"/>
      <c r="L205" s="37"/>
      <c r="M205" s="37"/>
      <c r="N205" s="17">
        <v>684.46</v>
      </c>
      <c r="O205" s="24"/>
      <c r="P205" s="39">
        <f>(N205-J205)/J205</f>
        <v>4.0481583387805352E-2</v>
      </c>
      <c r="S205" s="50"/>
    </row>
    <row r="206" spans="1:19" x14ac:dyDescent="0.3">
      <c r="A206" s="34">
        <v>4</v>
      </c>
      <c r="B206" s="19"/>
      <c r="D206" s="40"/>
      <c r="E206" s="40"/>
      <c r="F206" s="40"/>
      <c r="G206" s="40" t="s">
        <v>72</v>
      </c>
      <c r="H206" s="40"/>
      <c r="I206" s="40"/>
      <c r="J206" s="17">
        <v>1573.77</v>
      </c>
      <c r="K206" s="37"/>
      <c r="L206" s="37"/>
      <c r="M206" s="37"/>
      <c r="N206" s="17">
        <v>1637.49</v>
      </c>
      <c r="O206" s="24"/>
      <c r="P206" s="39">
        <f>(N206-J206)/J206</f>
        <v>4.0488762652738347E-2</v>
      </c>
      <c r="S206" s="50"/>
    </row>
    <row r="207" spans="1:19" x14ac:dyDescent="0.3">
      <c r="A207" s="34">
        <v>5</v>
      </c>
      <c r="B207" s="19"/>
      <c r="C207" s="40"/>
      <c r="D207" s="40"/>
      <c r="E207" s="40"/>
      <c r="F207" s="40"/>
      <c r="G207" s="40"/>
      <c r="H207" s="40"/>
      <c r="I207" s="40"/>
      <c r="J207" s="17"/>
      <c r="K207" s="37"/>
      <c r="L207" s="37"/>
      <c r="M207" s="37"/>
      <c r="N207" s="17"/>
      <c r="O207" s="24"/>
      <c r="P207" s="39"/>
      <c r="S207" s="50"/>
    </row>
    <row r="208" spans="1:19" x14ac:dyDescent="0.3">
      <c r="A208" s="34">
        <v>6</v>
      </c>
      <c r="B208" s="19"/>
      <c r="C208" s="40"/>
      <c r="D208" s="40"/>
      <c r="E208" s="40" t="s">
        <v>84</v>
      </c>
      <c r="F208" s="40"/>
      <c r="G208" s="40"/>
      <c r="H208" s="40"/>
      <c r="I208" s="40"/>
      <c r="J208" s="17"/>
      <c r="K208" s="37"/>
      <c r="L208" s="37"/>
      <c r="M208" s="37"/>
      <c r="N208" s="17"/>
      <c r="O208" s="24"/>
      <c r="P208" s="39"/>
      <c r="S208" s="50"/>
    </row>
    <row r="209" spans="1:19" x14ac:dyDescent="0.3">
      <c r="A209" s="34">
        <v>7</v>
      </c>
      <c r="B209" s="19"/>
      <c r="C209" s="40"/>
      <c r="D209" s="40"/>
      <c r="E209" s="40"/>
      <c r="F209" s="40" t="s">
        <v>49</v>
      </c>
      <c r="G209" s="40"/>
      <c r="H209" s="40"/>
      <c r="I209" s="40"/>
      <c r="J209" s="17">
        <v>12.71</v>
      </c>
      <c r="K209" s="37"/>
      <c r="L209" s="37"/>
      <c r="M209" s="37"/>
      <c r="N209" s="17">
        <v>13.42</v>
      </c>
      <c r="O209" s="24"/>
      <c r="P209" s="39">
        <f>(N209-J209)/J209</f>
        <v>5.586152635719898E-2</v>
      </c>
      <c r="S209" s="50"/>
    </row>
    <row r="210" spans="1:19" x14ac:dyDescent="0.3">
      <c r="A210" s="34">
        <v>8</v>
      </c>
      <c r="B210" s="19"/>
      <c r="C210" s="40"/>
      <c r="D210" s="40"/>
      <c r="E210" s="40"/>
      <c r="F210" s="40"/>
      <c r="G210" s="40"/>
      <c r="H210" s="40"/>
      <c r="I210" s="40"/>
      <c r="J210" s="17"/>
      <c r="K210" s="42"/>
      <c r="L210" s="42"/>
      <c r="M210" s="42"/>
      <c r="N210" s="17"/>
      <c r="O210" s="24"/>
      <c r="P210" s="39"/>
      <c r="S210" s="50"/>
    </row>
    <row r="211" spans="1:19" x14ac:dyDescent="0.3">
      <c r="A211" s="34">
        <v>9</v>
      </c>
      <c r="B211" s="19"/>
      <c r="C211" s="40"/>
      <c r="D211" s="40"/>
      <c r="E211" s="40"/>
      <c r="F211" s="40" t="s">
        <v>51</v>
      </c>
      <c r="G211" s="40"/>
      <c r="H211" s="40"/>
      <c r="I211" s="40"/>
      <c r="J211" s="17"/>
      <c r="K211" s="53"/>
      <c r="L211" s="53"/>
      <c r="M211" s="53"/>
      <c r="N211" s="17"/>
      <c r="P211" s="39"/>
      <c r="S211" s="50"/>
    </row>
    <row r="212" spans="1:19" x14ac:dyDescent="0.3">
      <c r="A212" s="34">
        <v>10</v>
      </c>
      <c r="B212" s="19"/>
      <c r="C212" s="40"/>
      <c r="D212" s="40"/>
      <c r="E212" s="40"/>
      <c r="F212" s="40"/>
      <c r="G212" s="40" t="s">
        <v>85</v>
      </c>
      <c r="H212" s="40"/>
      <c r="I212" s="40"/>
      <c r="J212" s="17">
        <v>1.96</v>
      </c>
      <c r="K212" s="37"/>
      <c r="L212" s="37"/>
      <c r="M212" s="37"/>
      <c r="N212" s="17">
        <v>2.09</v>
      </c>
      <c r="O212" s="24"/>
      <c r="P212" s="39">
        <f>(N212-J212)/J212</f>
        <v>6.6326530612244847E-2</v>
      </c>
      <c r="S212" s="50"/>
    </row>
    <row r="213" spans="1:19" x14ac:dyDescent="0.3">
      <c r="A213" s="34">
        <v>11</v>
      </c>
      <c r="B213" s="19"/>
      <c r="C213" s="40"/>
      <c r="D213" s="40"/>
      <c r="E213" s="40"/>
      <c r="F213" s="40"/>
      <c r="G213" s="40" t="s">
        <v>86</v>
      </c>
      <c r="H213" s="40"/>
      <c r="I213" s="40"/>
      <c r="J213" s="17">
        <v>2.86</v>
      </c>
      <c r="K213" s="42"/>
      <c r="L213" s="42"/>
      <c r="M213" s="42"/>
      <c r="N213" s="17">
        <v>2.98</v>
      </c>
      <c r="O213" s="24"/>
      <c r="P213" s="39">
        <f>(N213-J213)/J213</f>
        <v>4.1958041958041994E-2</v>
      </c>
      <c r="S213" s="50"/>
    </row>
    <row r="214" spans="1:19" x14ac:dyDescent="0.3">
      <c r="A214" s="34">
        <v>12</v>
      </c>
      <c r="B214" s="19"/>
      <c r="C214" s="40"/>
      <c r="D214" s="40"/>
      <c r="E214" s="40"/>
      <c r="F214" s="40"/>
      <c r="G214" s="40" t="s">
        <v>87</v>
      </c>
      <c r="H214" s="40"/>
      <c r="I214" s="40"/>
      <c r="J214" s="17">
        <v>5.52</v>
      </c>
      <c r="K214" s="42"/>
      <c r="L214" s="42"/>
      <c r="M214" s="42"/>
      <c r="N214" s="17">
        <v>5.75</v>
      </c>
      <c r="O214" s="24"/>
      <c r="P214" s="39">
        <f>(N214-J214)/J214</f>
        <v>4.1666666666666748E-2</v>
      </c>
      <c r="S214" s="50"/>
    </row>
    <row r="215" spans="1:19" x14ac:dyDescent="0.3">
      <c r="A215" s="34">
        <v>13</v>
      </c>
      <c r="B215" s="19"/>
      <c r="C215" s="40"/>
      <c r="D215" s="40"/>
      <c r="E215" s="40"/>
      <c r="F215" s="40"/>
      <c r="G215" s="40"/>
      <c r="H215" s="40"/>
      <c r="I215" s="40"/>
      <c r="J215" s="17"/>
      <c r="K215" s="53"/>
      <c r="L215" s="53"/>
      <c r="M215" s="53"/>
      <c r="N215" s="17"/>
      <c r="P215" s="39"/>
      <c r="S215" s="50"/>
    </row>
    <row r="216" spans="1:19" x14ac:dyDescent="0.3">
      <c r="A216" s="34">
        <v>14</v>
      </c>
      <c r="B216" s="19"/>
      <c r="C216" s="40"/>
      <c r="D216" s="40"/>
      <c r="E216" s="40"/>
      <c r="F216" s="40" t="s">
        <v>105</v>
      </c>
      <c r="G216" s="40"/>
      <c r="H216" s="40"/>
      <c r="I216" s="40"/>
      <c r="J216" s="65"/>
      <c r="N216" s="65"/>
      <c r="P216" s="39"/>
      <c r="S216" s="50"/>
    </row>
    <row r="217" spans="1:19" x14ac:dyDescent="0.3">
      <c r="A217" s="34">
        <v>16</v>
      </c>
      <c r="B217" s="19"/>
      <c r="C217" s="40"/>
      <c r="D217" s="40"/>
      <c r="E217" s="40"/>
      <c r="F217" s="40"/>
      <c r="G217" s="40" t="s">
        <v>106</v>
      </c>
      <c r="H217" s="40"/>
      <c r="I217" s="40"/>
      <c r="J217" s="17">
        <v>4.62</v>
      </c>
      <c r="K217" s="42"/>
      <c r="L217" s="42"/>
      <c r="M217" s="42"/>
      <c r="N217" s="17">
        <v>4.62</v>
      </c>
      <c r="O217" s="24"/>
      <c r="P217" s="39">
        <f>(N217-J217)/J217</f>
        <v>0</v>
      </c>
      <c r="S217" s="50"/>
    </row>
    <row r="218" spans="1:19" x14ac:dyDescent="0.3">
      <c r="A218" s="34">
        <v>17</v>
      </c>
      <c r="B218" s="19"/>
      <c r="C218" s="40"/>
      <c r="D218" s="40"/>
      <c r="E218" s="40"/>
      <c r="F218" s="40"/>
      <c r="G218" s="40"/>
      <c r="H218" s="40"/>
      <c r="I218" s="40"/>
      <c r="J218" s="17"/>
      <c r="K218" s="42"/>
      <c r="L218" s="42"/>
      <c r="M218" s="42"/>
      <c r="N218" s="17"/>
      <c r="O218" s="24"/>
      <c r="P218" s="39"/>
      <c r="S218" s="50"/>
    </row>
    <row r="219" spans="1:19" x14ac:dyDescent="0.3">
      <c r="A219" s="34">
        <v>18</v>
      </c>
      <c r="B219" s="19"/>
      <c r="C219" s="40"/>
      <c r="D219" s="40"/>
      <c r="E219" s="40"/>
      <c r="F219" s="40" t="s">
        <v>88</v>
      </c>
      <c r="G219" s="40"/>
      <c r="H219" s="40"/>
      <c r="I219" s="40"/>
      <c r="J219" s="66"/>
      <c r="K219" s="45"/>
      <c r="L219" s="45"/>
      <c r="M219" s="45"/>
      <c r="N219" s="66"/>
      <c r="O219" s="24"/>
      <c r="P219" s="46"/>
      <c r="S219" s="50"/>
    </row>
    <row r="220" spans="1:19" x14ac:dyDescent="0.3">
      <c r="A220" s="34">
        <v>19</v>
      </c>
      <c r="B220" s="19"/>
      <c r="C220" s="40"/>
      <c r="D220" s="40"/>
      <c r="E220" s="40"/>
      <c r="F220" s="40"/>
      <c r="G220" s="40" t="s">
        <v>71</v>
      </c>
      <c r="H220" s="40"/>
      <c r="I220" s="40"/>
      <c r="J220" s="17">
        <v>1.34</v>
      </c>
      <c r="K220" s="45"/>
      <c r="L220" s="45"/>
      <c r="M220" s="45"/>
      <c r="N220" s="62">
        <v>1.36</v>
      </c>
      <c r="O220" s="24"/>
      <c r="P220" s="39">
        <f>(N220-J220)/J220</f>
        <v>1.492537313432837E-2</v>
      </c>
      <c r="S220" s="50"/>
    </row>
    <row r="221" spans="1:19" x14ac:dyDescent="0.3">
      <c r="A221" s="34">
        <v>20</v>
      </c>
      <c r="B221" s="19"/>
      <c r="C221" s="40"/>
      <c r="D221" s="40"/>
      <c r="E221" s="40"/>
      <c r="F221" s="40"/>
      <c r="G221" s="40" t="s">
        <v>89</v>
      </c>
      <c r="H221" s="40"/>
      <c r="I221" s="40"/>
      <c r="J221" s="17">
        <v>6.47</v>
      </c>
      <c r="K221" s="42"/>
      <c r="L221" s="42"/>
      <c r="M221" s="42"/>
      <c r="N221" s="62">
        <v>6.64</v>
      </c>
      <c r="O221" s="24"/>
      <c r="P221" s="39">
        <f>(N221-J221)/J221</f>
        <v>2.6275115919629048E-2</v>
      </c>
      <c r="S221" s="50"/>
    </row>
    <row r="222" spans="1:19" x14ac:dyDescent="0.3">
      <c r="A222" s="34">
        <v>21</v>
      </c>
      <c r="B222" s="19"/>
      <c r="C222" s="40"/>
      <c r="D222" s="40"/>
      <c r="E222" s="40"/>
      <c r="F222" s="40"/>
      <c r="G222" s="40" t="s">
        <v>90</v>
      </c>
      <c r="H222" s="40"/>
      <c r="I222" s="40"/>
      <c r="J222" s="17">
        <v>9.0399999999999991</v>
      </c>
      <c r="K222" s="42"/>
      <c r="L222" s="42"/>
      <c r="M222" s="42"/>
      <c r="N222" s="62">
        <v>9.24</v>
      </c>
      <c r="O222" s="24"/>
      <c r="P222" s="39">
        <f>(N222-J222)/J222</f>
        <v>2.2123893805309856E-2</v>
      </c>
      <c r="S222" s="50"/>
    </row>
    <row r="223" spans="1:19" x14ac:dyDescent="0.3">
      <c r="A223" s="34">
        <v>22</v>
      </c>
      <c r="B223" s="19"/>
      <c r="C223" s="40"/>
      <c r="D223" s="40"/>
      <c r="E223" s="40"/>
      <c r="F223" s="40"/>
      <c r="G223" s="40"/>
      <c r="H223" s="40"/>
      <c r="I223" s="40"/>
      <c r="J223" s="17"/>
      <c r="K223" s="37"/>
      <c r="L223" s="37"/>
      <c r="M223" s="37"/>
      <c r="N223" s="17"/>
      <c r="O223" s="24"/>
      <c r="P223" s="39"/>
      <c r="S223" s="50"/>
    </row>
    <row r="224" spans="1:19" x14ac:dyDescent="0.3">
      <c r="A224" s="34">
        <v>23</v>
      </c>
      <c r="B224" s="19"/>
      <c r="C224" s="40"/>
      <c r="D224" s="40"/>
      <c r="E224" s="40"/>
      <c r="F224" s="40" t="s">
        <v>91</v>
      </c>
      <c r="G224" s="40"/>
      <c r="H224" s="40"/>
      <c r="I224" s="40"/>
      <c r="J224" s="17">
        <v>2.06</v>
      </c>
      <c r="K224" s="37"/>
      <c r="L224" s="37"/>
      <c r="M224" s="37"/>
      <c r="N224" s="17">
        <v>2.12</v>
      </c>
      <c r="O224" s="24"/>
      <c r="P224" s="39">
        <f>(N224-J224)/J224</f>
        <v>2.9126213592233035E-2</v>
      </c>
      <c r="S224" s="50"/>
    </row>
    <row r="225" spans="1:19" x14ac:dyDescent="0.3">
      <c r="A225" s="34">
        <v>24</v>
      </c>
      <c r="B225" s="19"/>
      <c r="C225" s="40"/>
      <c r="D225" s="40"/>
      <c r="E225" s="40"/>
      <c r="F225" s="40"/>
      <c r="G225" s="40"/>
      <c r="H225" s="40"/>
      <c r="I225" s="40"/>
      <c r="J225" s="17"/>
      <c r="K225" s="37"/>
      <c r="L225" s="37"/>
      <c r="M225" s="37"/>
      <c r="N225" s="17"/>
      <c r="O225" s="24"/>
      <c r="P225" s="39"/>
      <c r="S225" s="50"/>
    </row>
    <row r="226" spans="1:19" x14ac:dyDescent="0.3">
      <c r="A226" s="34">
        <v>25</v>
      </c>
      <c r="B226" s="19"/>
      <c r="C226" s="40"/>
      <c r="D226" s="40"/>
      <c r="E226" s="40" t="s">
        <v>92</v>
      </c>
      <c r="F226" s="40"/>
      <c r="G226" s="40"/>
      <c r="H226" s="40"/>
      <c r="I226" s="40"/>
      <c r="J226" s="17"/>
      <c r="K226" s="42"/>
      <c r="L226" s="42"/>
      <c r="M226" s="42"/>
      <c r="N226" s="17"/>
      <c r="O226" s="24"/>
      <c r="P226" s="39"/>
      <c r="S226" s="50"/>
    </row>
    <row r="227" spans="1:19" x14ac:dyDescent="0.3">
      <c r="A227" s="34">
        <v>26</v>
      </c>
      <c r="B227" s="19"/>
      <c r="C227" s="40"/>
      <c r="D227" s="40"/>
      <c r="E227" s="40"/>
      <c r="F227" s="40" t="s">
        <v>49</v>
      </c>
      <c r="G227" s="40"/>
      <c r="H227" s="40"/>
      <c r="I227" s="40"/>
      <c r="J227" s="53">
        <v>1.8120000000000001</v>
      </c>
      <c r="K227" s="42"/>
      <c r="L227" s="42"/>
      <c r="M227" s="42"/>
      <c r="N227" s="53">
        <v>1.9039999999999999</v>
      </c>
      <c r="O227" s="24"/>
      <c r="P227" s="39">
        <f>(N227-J227)/J227</f>
        <v>5.0772626931567248E-2</v>
      </c>
      <c r="S227" s="50"/>
    </row>
    <row r="228" spans="1:19" x14ac:dyDescent="0.3">
      <c r="A228" s="34">
        <v>27</v>
      </c>
      <c r="B228" s="19"/>
      <c r="C228" s="40"/>
      <c r="D228" s="40"/>
      <c r="E228" s="40"/>
      <c r="F228" s="40" t="s">
        <v>60</v>
      </c>
      <c r="G228" s="40"/>
      <c r="H228" s="40"/>
      <c r="I228" s="40"/>
      <c r="J228" s="53">
        <v>2.9050000000000002</v>
      </c>
      <c r="K228" s="42"/>
      <c r="L228" s="42"/>
      <c r="M228" s="42"/>
      <c r="N228" s="53">
        <v>3.1440000000000001</v>
      </c>
      <c r="O228" s="24"/>
      <c r="P228" s="39">
        <f>(N228-J228)/J228</f>
        <v>8.2271944922547288E-2</v>
      </c>
      <c r="S228" s="50"/>
    </row>
    <row r="229" spans="1:19" x14ac:dyDescent="0.3">
      <c r="A229" s="34">
        <v>28</v>
      </c>
      <c r="B229" s="19"/>
      <c r="C229" s="40"/>
      <c r="D229" s="40"/>
      <c r="E229" s="40"/>
      <c r="F229" s="40" t="s">
        <v>61</v>
      </c>
      <c r="G229" s="40"/>
      <c r="H229" s="40"/>
      <c r="I229" s="40"/>
      <c r="J229" s="53">
        <v>2.0750000000000002</v>
      </c>
      <c r="N229" s="53">
        <v>2.169</v>
      </c>
      <c r="P229" s="39">
        <f>(N229-J229)/J229</f>
        <v>4.530120481927704E-2</v>
      </c>
      <c r="S229" s="50"/>
    </row>
    <row r="230" spans="1:19" x14ac:dyDescent="0.3">
      <c r="A230" s="34">
        <v>29</v>
      </c>
      <c r="B230" s="8"/>
      <c r="E230" s="24"/>
      <c r="F230" s="24" t="s">
        <v>62</v>
      </c>
      <c r="G230" s="24"/>
      <c r="H230" s="24"/>
      <c r="I230" s="24"/>
      <c r="J230" s="53">
        <v>1.579</v>
      </c>
      <c r="K230" s="45"/>
      <c r="L230" s="45"/>
      <c r="M230" s="45"/>
      <c r="N230" s="53">
        <v>1.653</v>
      </c>
      <c r="O230" s="24"/>
      <c r="P230" s="39">
        <f>(N230-J230)/J230</f>
        <v>4.6865104496516825E-2</v>
      </c>
      <c r="S230" s="50"/>
    </row>
    <row r="231" spans="1:19" x14ac:dyDescent="0.3">
      <c r="A231" s="34">
        <v>30</v>
      </c>
      <c r="B231" s="19"/>
      <c r="K231" s="42"/>
      <c r="L231" s="42"/>
      <c r="M231" s="42"/>
      <c r="O231" s="24"/>
      <c r="P231" s="39"/>
      <c r="S231" s="50"/>
    </row>
    <row r="232" spans="1:19" x14ac:dyDescent="0.3">
      <c r="A232" s="34">
        <v>31</v>
      </c>
      <c r="B232" s="19"/>
      <c r="E232" s="40" t="s">
        <v>74</v>
      </c>
      <c r="F232" s="40"/>
      <c r="G232" s="40"/>
      <c r="H232" s="40"/>
      <c r="I232" s="40"/>
      <c r="J232" s="17"/>
      <c r="K232" s="42"/>
      <c r="L232" s="42"/>
      <c r="M232" s="42"/>
      <c r="N232" s="17"/>
      <c r="O232" s="24"/>
      <c r="P232" s="39"/>
      <c r="S232" s="50"/>
    </row>
    <row r="233" spans="1:19" x14ac:dyDescent="0.3">
      <c r="A233" s="34">
        <v>32</v>
      </c>
      <c r="E233" s="40"/>
      <c r="F233" s="40" t="s">
        <v>71</v>
      </c>
      <c r="G233" s="40"/>
      <c r="H233" s="40"/>
      <c r="I233" s="40"/>
      <c r="J233" s="50">
        <v>0.01</v>
      </c>
      <c r="K233" s="42"/>
      <c r="L233" s="42"/>
      <c r="M233" s="42"/>
      <c r="N233" s="50">
        <v>0.01</v>
      </c>
      <c r="O233" s="24"/>
      <c r="P233" s="39">
        <f>(N233-J233)/J233</f>
        <v>0</v>
      </c>
      <c r="S233" s="50"/>
    </row>
    <row r="234" spans="1:19" x14ac:dyDescent="0.3">
      <c r="A234" s="34">
        <v>33</v>
      </c>
      <c r="E234" s="40"/>
      <c r="F234" s="40" t="s">
        <v>72</v>
      </c>
      <c r="G234" s="40"/>
      <c r="H234" s="40"/>
      <c r="I234" s="40"/>
      <c r="J234" s="50">
        <v>0.02</v>
      </c>
      <c r="K234" s="42"/>
      <c r="L234" s="42"/>
      <c r="M234" s="42"/>
      <c r="N234" s="50">
        <v>0.02</v>
      </c>
      <c r="O234" s="24"/>
      <c r="P234" s="39">
        <f>(N234-J234)/J234</f>
        <v>0</v>
      </c>
      <c r="S234" s="50"/>
    </row>
    <row r="235" spans="1:19" x14ac:dyDescent="0.3">
      <c r="A235" s="34">
        <v>35</v>
      </c>
      <c r="E235" s="40" t="s">
        <v>75</v>
      </c>
      <c r="F235" s="40"/>
      <c r="G235" s="40"/>
      <c r="H235" s="40"/>
      <c r="I235" s="40"/>
      <c r="J235" s="60">
        <v>9.5999999999999992E-3</v>
      </c>
      <c r="K235" s="42"/>
      <c r="L235" s="42"/>
      <c r="M235" s="42"/>
      <c r="N235" s="60">
        <v>9.5999999999999992E-3</v>
      </c>
      <c r="O235" s="24"/>
      <c r="P235" s="39">
        <f>(N235-J235)/J235</f>
        <v>0</v>
      </c>
      <c r="S235" s="50"/>
    </row>
    <row r="236" spans="1:19" x14ac:dyDescent="0.3">
      <c r="A236" s="54" t="str">
        <f>$A$48</f>
        <v>Supporting Schedules: E-14A</v>
      </c>
      <c r="B236" s="54"/>
      <c r="C236" s="55"/>
      <c r="D236" s="55"/>
      <c r="E236" s="55"/>
      <c r="F236" s="55"/>
      <c r="G236" s="56"/>
      <c r="H236" s="56"/>
      <c r="I236" s="56"/>
      <c r="J236" s="56"/>
      <c r="K236" s="56"/>
      <c r="L236" s="57"/>
      <c r="M236" s="56"/>
      <c r="N236" s="56"/>
      <c r="O236" s="55"/>
      <c r="P236" s="54" t="s">
        <v>65</v>
      </c>
      <c r="Q236" s="55"/>
      <c r="R236" s="55"/>
      <c r="S236" s="50"/>
    </row>
    <row r="237" spans="1:19" s="4" customFormat="1" x14ac:dyDescent="0.3">
      <c r="A237" s="1" t="s">
        <v>0</v>
      </c>
      <c r="B237" s="1"/>
      <c r="C237" s="2" t="s">
        <v>1</v>
      </c>
      <c r="D237" s="3"/>
      <c r="E237" s="3"/>
      <c r="F237" s="3"/>
      <c r="H237" s="5" t="s">
        <v>2</v>
      </c>
      <c r="J237" s="6"/>
      <c r="L237" s="7"/>
      <c r="M237" s="6"/>
      <c r="N237" s="6"/>
      <c r="P237" s="1"/>
      <c r="Q237" s="1" t="s">
        <v>107</v>
      </c>
      <c r="S237" s="50"/>
    </row>
    <row r="238" spans="1:19" s="4" customFormat="1" x14ac:dyDescent="0.3">
      <c r="A238" s="8" t="s">
        <v>4</v>
      </c>
      <c r="B238" s="8"/>
      <c r="L238" s="9"/>
      <c r="S238" s="50"/>
    </row>
    <row r="239" spans="1:19" s="4" customFormat="1" x14ac:dyDescent="0.3">
      <c r="A239" s="1" t="s">
        <v>5</v>
      </c>
      <c r="B239" s="1"/>
      <c r="H239" s="10" t="s">
        <v>6</v>
      </c>
      <c r="K239" s="6"/>
      <c r="L239" s="7"/>
      <c r="M239" s="6"/>
      <c r="N239" s="11" t="s">
        <v>7</v>
      </c>
      <c r="O239" s="12"/>
      <c r="Q239" s="13"/>
      <c r="S239" s="50"/>
    </row>
    <row r="240" spans="1:19" s="4" customFormat="1" x14ac:dyDescent="0.3">
      <c r="H240" s="10" t="s">
        <v>8</v>
      </c>
      <c r="I240" s="6"/>
      <c r="J240" s="6"/>
      <c r="K240" s="6"/>
      <c r="L240" s="7"/>
      <c r="M240" s="6"/>
      <c r="N240" s="12"/>
      <c r="O240" s="12"/>
      <c r="Q240" s="12"/>
      <c r="S240" s="50"/>
    </row>
    <row r="241" spans="1:19" s="4" customFormat="1" x14ac:dyDescent="0.3">
      <c r="A241" s="1" t="s">
        <v>9</v>
      </c>
      <c r="B241" s="1"/>
      <c r="H241" s="1"/>
      <c r="I241" s="6"/>
      <c r="J241" s="6"/>
      <c r="K241" s="6"/>
      <c r="L241" s="7"/>
      <c r="M241" s="6"/>
      <c r="N241" s="12" t="str">
        <f>N195</f>
        <v>__X__  Projected Test Year Ended 12/31/27</v>
      </c>
      <c r="O241" s="12"/>
      <c r="Q241" s="12"/>
      <c r="S241" s="50"/>
    </row>
    <row r="242" spans="1:19" s="4" customFormat="1" x14ac:dyDescent="0.3">
      <c r="H242" s="10"/>
      <c r="I242" s="6"/>
      <c r="J242" s="6"/>
      <c r="K242" s="6"/>
      <c r="L242" s="7"/>
      <c r="M242" s="6"/>
      <c r="N242" s="12"/>
      <c r="O242" s="12"/>
      <c r="Q242" s="12"/>
      <c r="S242" s="50"/>
    </row>
    <row r="243" spans="1:19" s="4" customFormat="1" x14ac:dyDescent="0.3">
      <c r="A243" s="1" t="s">
        <v>10</v>
      </c>
      <c r="B243" s="1"/>
      <c r="C243" s="14" t="str">
        <f>C197</f>
        <v>20240025-EI</v>
      </c>
      <c r="D243" s="15"/>
      <c r="E243" s="15"/>
      <c r="F243" s="15"/>
      <c r="H243" s="6"/>
      <c r="I243" s="6"/>
      <c r="J243" s="6"/>
      <c r="K243" s="6"/>
      <c r="L243" s="7"/>
      <c r="M243" s="6"/>
      <c r="N243" s="11" t="s">
        <v>12</v>
      </c>
      <c r="O243" s="12"/>
      <c r="Q243" s="12"/>
      <c r="S243" s="50"/>
    </row>
    <row r="244" spans="1:19" x14ac:dyDescent="0.3">
      <c r="A244" s="8" t="s">
        <v>4</v>
      </c>
      <c r="B244" s="8"/>
      <c r="S244" s="50"/>
    </row>
    <row r="245" spans="1:19" x14ac:dyDescent="0.3">
      <c r="C245" s="18" t="s">
        <v>13</v>
      </c>
      <c r="D245" s="19"/>
      <c r="E245" s="20" t="s">
        <v>14</v>
      </c>
      <c r="F245" s="21"/>
      <c r="G245" s="21"/>
      <c r="H245" s="21"/>
      <c r="J245" s="18" t="s">
        <v>15</v>
      </c>
      <c r="K245" s="19"/>
      <c r="L245" s="22" t="s">
        <v>16</v>
      </c>
      <c r="M245" s="19"/>
      <c r="N245" s="18" t="s">
        <v>17</v>
      </c>
      <c r="O245" s="19"/>
      <c r="P245" s="18" t="s">
        <v>18</v>
      </c>
      <c r="S245" s="50"/>
    </row>
    <row r="246" spans="1:19" x14ac:dyDescent="0.3">
      <c r="A246" s="19"/>
      <c r="B246" s="19"/>
      <c r="P246" s="23" t="s">
        <v>19</v>
      </c>
      <c r="S246" s="50"/>
    </row>
    <row r="247" spans="1:19" x14ac:dyDescent="0.3">
      <c r="A247" s="19"/>
      <c r="B247" s="19"/>
      <c r="C247" s="23" t="s">
        <v>20</v>
      </c>
      <c r="D247" s="24"/>
      <c r="E247" s="24"/>
      <c r="F247" s="24"/>
      <c r="G247" s="25"/>
      <c r="H247" s="24"/>
      <c r="J247" s="26" t="s">
        <v>21</v>
      </c>
      <c r="K247" s="23"/>
      <c r="L247" s="27" t="s">
        <v>22</v>
      </c>
      <c r="M247" s="23"/>
      <c r="N247" s="26" t="s">
        <v>23</v>
      </c>
      <c r="O247" s="23"/>
      <c r="P247" s="23" t="s">
        <v>24</v>
      </c>
      <c r="S247" s="50"/>
    </row>
    <row r="248" spans="1:19" x14ac:dyDescent="0.3">
      <c r="A248" s="28" t="s">
        <v>25</v>
      </c>
      <c r="C248" s="29" t="s">
        <v>26</v>
      </c>
      <c r="D248" s="24"/>
      <c r="E248" s="30" t="s">
        <v>27</v>
      </c>
      <c r="F248" s="30"/>
      <c r="G248" s="30"/>
      <c r="H248" s="31"/>
      <c r="I248" s="24"/>
      <c r="J248" s="29" t="s">
        <v>28</v>
      </c>
      <c r="K248" s="23"/>
      <c r="L248" s="32" t="s">
        <v>26</v>
      </c>
      <c r="M248" s="23"/>
      <c r="N248" s="29" t="s">
        <v>28</v>
      </c>
      <c r="O248" s="23"/>
      <c r="P248" s="33" t="s">
        <v>29</v>
      </c>
      <c r="S248" s="50"/>
    </row>
    <row r="249" spans="1:19" x14ac:dyDescent="0.3">
      <c r="A249" s="34">
        <v>1</v>
      </c>
      <c r="B249" s="19"/>
      <c r="C249" s="58" t="s">
        <v>108</v>
      </c>
      <c r="D249" s="40"/>
      <c r="E249" s="40" t="s">
        <v>47</v>
      </c>
      <c r="F249" s="40"/>
      <c r="G249" s="40"/>
      <c r="H249" s="40"/>
      <c r="I249" s="40"/>
      <c r="J249" s="17"/>
      <c r="L249" s="63" t="str">
        <f>C249</f>
        <v>LS-1</v>
      </c>
      <c r="S249" s="50"/>
    </row>
    <row r="250" spans="1:19" x14ac:dyDescent="0.3">
      <c r="A250" s="34">
        <v>2</v>
      </c>
      <c r="B250" s="19"/>
      <c r="C250" s="40"/>
      <c r="D250" s="40"/>
      <c r="E250" s="40"/>
      <c r="F250" s="40" t="s">
        <v>49</v>
      </c>
      <c r="G250" s="40"/>
      <c r="H250" s="40"/>
      <c r="I250" s="40"/>
      <c r="J250" s="17"/>
      <c r="K250" s="42"/>
      <c r="L250" s="42"/>
      <c r="M250" s="42"/>
      <c r="N250" s="42"/>
      <c r="O250" s="24"/>
      <c r="P250" s="39"/>
      <c r="S250" s="50"/>
    </row>
    <row r="251" spans="1:19" x14ac:dyDescent="0.3">
      <c r="A251" s="34">
        <v>3</v>
      </c>
      <c r="B251" s="19"/>
      <c r="C251" s="40"/>
      <c r="D251" s="40"/>
      <c r="E251" s="40"/>
      <c r="F251" s="40"/>
      <c r="G251" s="40" t="s">
        <v>69</v>
      </c>
      <c r="H251" s="40"/>
      <c r="I251" s="40"/>
      <c r="J251" s="17">
        <v>2.27</v>
      </c>
      <c r="K251" s="37"/>
      <c r="L251" s="37"/>
      <c r="M251" s="37"/>
      <c r="N251" s="17">
        <v>2.39</v>
      </c>
      <c r="O251" s="24"/>
      <c r="P251" s="39">
        <f>(N251-J251)/J251</f>
        <v>5.2863436123348068E-2</v>
      </c>
      <c r="S251" s="50"/>
    </row>
    <row r="252" spans="1:19" x14ac:dyDescent="0.3">
      <c r="A252" s="34">
        <v>4</v>
      </c>
      <c r="B252" s="19"/>
      <c r="C252" s="40"/>
      <c r="D252" s="40"/>
      <c r="E252" s="40"/>
      <c r="F252" s="40"/>
      <c r="G252" s="40" t="s">
        <v>77</v>
      </c>
      <c r="H252" s="40"/>
      <c r="I252" s="40"/>
      <c r="J252" s="17">
        <v>6.59</v>
      </c>
      <c r="K252" s="37"/>
      <c r="L252" s="37"/>
      <c r="M252" s="37"/>
      <c r="N252" s="17">
        <v>7.13</v>
      </c>
      <c r="O252" s="24"/>
      <c r="P252" s="39">
        <f>(N252-J252)/J252</f>
        <v>8.1942336874051599E-2</v>
      </c>
      <c r="S252" s="50"/>
    </row>
    <row r="253" spans="1:19" x14ac:dyDescent="0.3">
      <c r="A253" s="34">
        <v>5</v>
      </c>
      <c r="B253" s="19"/>
      <c r="C253" s="40"/>
      <c r="D253" s="40"/>
      <c r="E253" s="40"/>
      <c r="F253" s="40"/>
      <c r="G253" s="40"/>
      <c r="H253" s="40"/>
      <c r="I253" s="40"/>
      <c r="J253" s="17"/>
      <c r="K253" s="37"/>
      <c r="L253" s="37"/>
      <c r="M253" s="37"/>
      <c r="N253" s="17"/>
      <c r="O253" s="24"/>
      <c r="P253" s="39"/>
      <c r="S253" s="50"/>
    </row>
    <row r="254" spans="1:19" x14ac:dyDescent="0.3">
      <c r="A254" s="34">
        <v>6</v>
      </c>
      <c r="B254" s="19"/>
      <c r="C254" s="40"/>
      <c r="D254" s="40"/>
      <c r="E254" s="40" t="s">
        <v>55</v>
      </c>
      <c r="F254" s="40"/>
      <c r="G254" s="40"/>
      <c r="H254" s="40"/>
      <c r="I254" s="40"/>
      <c r="J254" s="17"/>
      <c r="K254" s="37"/>
      <c r="L254" s="37"/>
      <c r="M254" s="37"/>
      <c r="N254" s="17"/>
      <c r="O254" s="24"/>
      <c r="P254" s="39"/>
      <c r="S254" s="50"/>
    </row>
    <row r="255" spans="1:19" x14ac:dyDescent="0.3">
      <c r="A255" s="34">
        <v>7</v>
      </c>
      <c r="B255" s="19"/>
      <c r="C255" s="40"/>
      <c r="D255" s="40"/>
      <c r="E255" s="40"/>
      <c r="F255" s="40" t="s">
        <v>49</v>
      </c>
      <c r="G255" s="40"/>
      <c r="H255" s="40"/>
      <c r="I255" s="40"/>
      <c r="J255" s="53">
        <v>4.0220000000000002</v>
      </c>
      <c r="K255" s="37"/>
      <c r="L255" s="37"/>
      <c r="M255" s="37"/>
      <c r="N255" s="53">
        <v>4.2389999999999999</v>
      </c>
      <c r="O255" s="24"/>
      <c r="P255" s="39">
        <f>(N255-J255)/J255</f>
        <v>5.395325708602676E-2</v>
      </c>
      <c r="S255" s="50"/>
    </row>
    <row r="256" spans="1:19" x14ac:dyDescent="0.3">
      <c r="A256" s="34">
        <v>8</v>
      </c>
      <c r="B256" s="19"/>
      <c r="C256" s="40"/>
      <c r="D256" s="40"/>
      <c r="E256" s="40"/>
      <c r="F256" s="40"/>
      <c r="G256" s="40"/>
      <c r="H256" s="40"/>
      <c r="I256" s="40"/>
      <c r="J256" s="40"/>
      <c r="K256" s="42"/>
      <c r="L256" s="42"/>
      <c r="M256" s="42"/>
      <c r="N256" s="40"/>
      <c r="O256" s="24"/>
      <c r="P256" s="39"/>
      <c r="S256" s="50"/>
    </row>
    <row r="257" spans="1:19" x14ac:dyDescent="0.3">
      <c r="A257" s="34">
        <v>9</v>
      </c>
      <c r="B257" s="19"/>
      <c r="C257" s="40"/>
      <c r="D257" s="40"/>
      <c r="E257" s="40" t="s">
        <v>109</v>
      </c>
      <c r="F257" s="40"/>
      <c r="G257" s="40"/>
      <c r="H257" s="40"/>
      <c r="I257" s="40"/>
      <c r="J257" s="17" t="s">
        <v>110</v>
      </c>
      <c r="K257" s="53"/>
      <c r="L257" s="53"/>
      <c r="M257" s="53"/>
      <c r="N257" s="17" t="s">
        <v>110</v>
      </c>
      <c r="P257" s="39"/>
      <c r="S257" s="50"/>
    </row>
    <row r="258" spans="1:19" x14ac:dyDescent="0.3">
      <c r="A258" s="34">
        <v>10</v>
      </c>
      <c r="B258" s="19"/>
      <c r="C258" s="40"/>
      <c r="D258" s="40"/>
      <c r="E258" s="40" t="s">
        <v>111</v>
      </c>
      <c r="F258" s="40"/>
      <c r="G258" s="40"/>
      <c r="H258" s="40"/>
      <c r="I258" s="40"/>
      <c r="J258" s="17" t="s">
        <v>110</v>
      </c>
      <c r="K258" s="37"/>
      <c r="L258" s="37"/>
      <c r="M258" s="37"/>
      <c r="N258" s="17" t="s">
        <v>110</v>
      </c>
      <c r="O258" s="24"/>
      <c r="P258" s="39"/>
      <c r="S258" s="50"/>
    </row>
    <row r="259" spans="1:19" x14ac:dyDescent="0.3">
      <c r="A259" s="34">
        <v>11</v>
      </c>
      <c r="B259" s="19"/>
      <c r="C259" s="40"/>
      <c r="D259" s="40"/>
      <c r="E259" s="40"/>
      <c r="F259" s="40"/>
      <c r="G259" s="40"/>
      <c r="H259" s="40"/>
      <c r="I259" s="40"/>
      <c r="J259" s="65"/>
      <c r="K259" s="42"/>
      <c r="L259" s="42"/>
      <c r="M259" s="42"/>
      <c r="N259" s="65"/>
      <c r="O259" s="24"/>
      <c r="P259" s="39"/>
      <c r="S259" s="50"/>
    </row>
    <row r="260" spans="1:19" x14ac:dyDescent="0.3">
      <c r="A260" s="34">
        <v>12</v>
      </c>
      <c r="B260" s="19"/>
      <c r="C260" s="40"/>
      <c r="D260" s="40"/>
      <c r="E260" s="40" t="s">
        <v>112</v>
      </c>
      <c r="F260" s="40"/>
      <c r="G260" s="40"/>
      <c r="H260" s="40"/>
      <c r="I260" s="40"/>
      <c r="J260" s="67">
        <v>1.14E-2</v>
      </c>
      <c r="K260" s="53"/>
      <c r="L260" s="53"/>
      <c r="M260" s="53"/>
      <c r="N260" s="67">
        <v>1.14E-2</v>
      </c>
      <c r="P260" s="39">
        <f>(N260-J260)/J260</f>
        <v>0</v>
      </c>
      <c r="S260" s="50"/>
    </row>
    <row r="261" spans="1:19" x14ac:dyDescent="0.3">
      <c r="A261" s="34">
        <v>13</v>
      </c>
      <c r="B261" s="19"/>
      <c r="C261" s="40"/>
      <c r="D261" s="40"/>
      <c r="E261" s="40" t="s">
        <v>113</v>
      </c>
      <c r="F261" s="40"/>
      <c r="G261" s="40"/>
      <c r="H261" s="40"/>
      <c r="I261" s="40"/>
      <c r="J261" s="67">
        <v>9.5999999999999992E-3</v>
      </c>
      <c r="N261" s="67">
        <v>9.5999999999999992E-3</v>
      </c>
      <c r="P261" s="39">
        <f>(N261-J261)/J261</f>
        <v>0</v>
      </c>
      <c r="S261" s="50"/>
    </row>
    <row r="262" spans="1:19" x14ac:dyDescent="0.3">
      <c r="A262" s="34">
        <v>14</v>
      </c>
      <c r="B262" s="19"/>
      <c r="C262" s="40"/>
      <c r="D262" s="40"/>
      <c r="K262" s="42"/>
      <c r="L262" s="42"/>
      <c r="M262" s="42"/>
      <c r="O262" s="24"/>
      <c r="P262" s="39"/>
      <c r="S262" s="50"/>
    </row>
    <row r="263" spans="1:19" x14ac:dyDescent="0.3">
      <c r="A263" s="34">
        <v>15</v>
      </c>
      <c r="B263" s="19"/>
      <c r="C263" s="58" t="s">
        <v>114</v>
      </c>
      <c r="D263" s="40"/>
      <c r="E263" s="40" t="s">
        <v>47</v>
      </c>
      <c r="F263" s="40"/>
      <c r="G263" s="40"/>
      <c r="H263" s="40"/>
      <c r="I263" s="40"/>
      <c r="J263" s="40"/>
      <c r="K263" s="42"/>
      <c r="L263" s="64" t="str">
        <f>C263</f>
        <v>SS-1</v>
      </c>
      <c r="M263" s="42"/>
      <c r="N263" s="40"/>
      <c r="O263" s="24"/>
      <c r="P263" s="39"/>
      <c r="S263" s="50"/>
    </row>
    <row r="264" spans="1:19" x14ac:dyDescent="0.3">
      <c r="A264" s="34">
        <v>16</v>
      </c>
      <c r="B264" s="19"/>
      <c r="C264" s="40"/>
      <c r="D264" s="40"/>
      <c r="E264" s="40"/>
      <c r="F264" s="40" t="s">
        <v>70</v>
      </c>
      <c r="G264" s="40"/>
      <c r="H264" s="40"/>
      <c r="I264" s="40"/>
      <c r="J264" s="62">
        <v>191.74</v>
      </c>
      <c r="K264" s="42"/>
      <c r="L264" s="42"/>
      <c r="M264" s="42"/>
      <c r="N264" s="62">
        <v>194.14345899363278</v>
      </c>
      <c r="O264" s="24"/>
      <c r="P264" s="39">
        <f t="shared" ref="P264:P269" si="4">(N264-J264)/J264</f>
        <v>1.253499005754025E-2</v>
      </c>
      <c r="S264" s="50"/>
    </row>
    <row r="265" spans="1:19" x14ac:dyDescent="0.3">
      <c r="A265" s="34">
        <v>17</v>
      </c>
      <c r="B265" s="19"/>
      <c r="C265" s="40"/>
      <c r="D265" s="40"/>
      <c r="E265" s="40"/>
      <c r="F265" s="40" t="s">
        <v>71</v>
      </c>
      <c r="G265" s="40"/>
      <c r="H265" s="40"/>
      <c r="I265" s="40"/>
      <c r="J265" s="62">
        <v>440.95</v>
      </c>
      <c r="K265" s="45"/>
      <c r="L265" s="45"/>
      <c r="M265" s="45"/>
      <c r="N265" s="62">
        <v>445.5</v>
      </c>
      <c r="O265" s="24"/>
      <c r="P265" s="39">
        <f t="shared" si="4"/>
        <v>1.0318630230184854E-2</v>
      </c>
      <c r="S265" s="50"/>
    </row>
    <row r="266" spans="1:19" x14ac:dyDescent="0.3">
      <c r="A266" s="34">
        <v>18</v>
      </c>
      <c r="B266" s="19"/>
      <c r="C266" s="40"/>
      <c r="D266" s="40"/>
      <c r="E266" s="40"/>
      <c r="F266" s="40" t="s">
        <v>72</v>
      </c>
      <c r="G266" s="40"/>
      <c r="H266" s="40"/>
      <c r="I266" s="40"/>
      <c r="J266" s="62">
        <v>1519.27</v>
      </c>
      <c r="K266" s="45"/>
      <c r="L266" s="45"/>
      <c r="M266" s="45"/>
      <c r="N266" s="62">
        <v>1534.94</v>
      </c>
      <c r="O266" s="24"/>
      <c r="P266" s="39">
        <f t="shared" si="4"/>
        <v>1.0314164039308399E-2</v>
      </c>
      <c r="S266" s="50"/>
    </row>
    <row r="267" spans="1:19" x14ac:dyDescent="0.3">
      <c r="A267" s="34">
        <v>19</v>
      </c>
      <c r="B267" s="19"/>
      <c r="C267" s="40"/>
      <c r="D267" s="40"/>
      <c r="E267" s="40"/>
      <c r="F267" s="40" t="s">
        <v>115</v>
      </c>
      <c r="G267" s="40"/>
      <c r="H267" s="40"/>
      <c r="I267" s="40"/>
      <c r="J267" s="62">
        <v>146.87</v>
      </c>
      <c r="K267" s="37"/>
      <c r="L267" s="37"/>
      <c r="M267" s="37"/>
      <c r="N267" s="62">
        <v>147.72999999999999</v>
      </c>
      <c r="O267" s="24"/>
      <c r="P267" s="39">
        <f t="shared" si="4"/>
        <v>5.8555184857355842E-3</v>
      </c>
      <c r="S267" s="50"/>
    </row>
    <row r="268" spans="1:19" x14ac:dyDescent="0.3">
      <c r="A268" s="34">
        <v>20</v>
      </c>
      <c r="B268" s="19"/>
      <c r="C268" s="40"/>
      <c r="D268" s="40"/>
      <c r="E268" s="40"/>
      <c r="F268" s="40"/>
      <c r="G268" s="40"/>
      <c r="H268" s="40"/>
      <c r="I268" s="40"/>
      <c r="J268" s="62"/>
      <c r="K268" s="37"/>
      <c r="L268" s="37"/>
      <c r="M268" s="37"/>
      <c r="N268" s="62"/>
      <c r="O268" s="24"/>
      <c r="P268" s="39"/>
      <c r="S268" s="50"/>
    </row>
    <row r="269" spans="1:19" x14ac:dyDescent="0.3">
      <c r="A269" s="34">
        <v>21</v>
      </c>
      <c r="B269" s="19"/>
      <c r="C269" s="40"/>
      <c r="D269" s="40"/>
      <c r="E269" s="68" t="s">
        <v>116</v>
      </c>
      <c r="F269" s="68"/>
      <c r="G269" s="68"/>
      <c r="H269" s="40"/>
      <c r="I269" s="40"/>
      <c r="J269" s="69">
        <v>1.4650000000000001</v>
      </c>
      <c r="K269" s="37"/>
      <c r="L269" s="37"/>
      <c r="M269" s="37"/>
      <c r="N269" s="69">
        <v>1.4730000000000001</v>
      </c>
      <c r="O269" s="24"/>
      <c r="P269" s="39">
        <f t="shared" si="4"/>
        <v>5.4607508532423252E-3</v>
      </c>
      <c r="S269" s="50"/>
    </row>
    <row r="270" spans="1:19" x14ac:dyDescent="0.3">
      <c r="A270" s="34">
        <v>22</v>
      </c>
      <c r="B270" s="19"/>
      <c r="C270" s="40"/>
      <c r="D270" s="40"/>
      <c r="E270" s="70"/>
      <c r="F270" s="68"/>
      <c r="G270" s="68"/>
      <c r="H270" s="40"/>
      <c r="I270" s="40"/>
      <c r="J270" s="62"/>
      <c r="K270" s="37"/>
      <c r="L270" s="37"/>
      <c r="M270" s="37"/>
      <c r="N270" s="62"/>
      <c r="O270" s="24"/>
      <c r="P270" s="39"/>
      <c r="S270" s="50"/>
    </row>
    <row r="271" spans="1:19" x14ac:dyDescent="0.3">
      <c r="A271" s="34">
        <v>23</v>
      </c>
      <c r="B271" s="19"/>
      <c r="C271" s="40"/>
      <c r="D271" s="40"/>
      <c r="E271" s="68" t="s">
        <v>117</v>
      </c>
      <c r="F271" s="68"/>
      <c r="G271" s="68"/>
      <c r="H271" s="40"/>
      <c r="I271" s="40"/>
      <c r="J271" s="62"/>
      <c r="K271" s="42"/>
      <c r="L271" s="42"/>
      <c r="M271" s="42"/>
      <c r="N271" s="62"/>
      <c r="O271" s="24"/>
      <c r="P271" s="39"/>
      <c r="S271" s="50"/>
    </row>
    <row r="272" spans="1:19" x14ac:dyDescent="0.3">
      <c r="A272" s="34">
        <v>24</v>
      </c>
      <c r="B272" s="19"/>
      <c r="C272" s="40"/>
      <c r="D272" s="40"/>
      <c r="E272" s="40"/>
      <c r="F272" s="68" t="s">
        <v>118</v>
      </c>
      <c r="G272" s="68"/>
      <c r="H272" s="40"/>
      <c r="I272" s="40"/>
      <c r="J272" s="62">
        <v>3.53</v>
      </c>
      <c r="K272" s="42"/>
      <c r="L272" s="42"/>
      <c r="M272" s="42"/>
      <c r="N272" s="62">
        <v>3.59</v>
      </c>
      <c r="O272" s="24"/>
      <c r="P272" s="39">
        <f>(N272-J272)/J272</f>
        <v>1.6997167138810214E-2</v>
      </c>
      <c r="S272" s="50"/>
    </row>
    <row r="273" spans="1:19" x14ac:dyDescent="0.3">
      <c r="A273" s="34">
        <v>25</v>
      </c>
      <c r="B273" s="19"/>
      <c r="C273" s="40"/>
      <c r="D273" s="40"/>
      <c r="E273" s="68"/>
      <c r="F273" s="40"/>
      <c r="G273" s="68"/>
      <c r="H273" s="40"/>
      <c r="I273" s="40"/>
      <c r="J273" s="62"/>
      <c r="K273" s="42"/>
      <c r="L273" s="42"/>
      <c r="M273" s="42"/>
      <c r="N273" s="62"/>
      <c r="O273" s="24"/>
      <c r="P273" s="39"/>
      <c r="S273" s="50"/>
    </row>
    <row r="274" spans="1:19" x14ac:dyDescent="0.3">
      <c r="A274" s="34">
        <v>26</v>
      </c>
      <c r="B274" s="19"/>
      <c r="C274" s="40"/>
      <c r="D274" s="40"/>
      <c r="E274" s="68" t="s">
        <v>119</v>
      </c>
      <c r="F274" s="68"/>
      <c r="G274" s="68"/>
      <c r="H274" s="40"/>
      <c r="I274" s="40"/>
      <c r="J274" s="62"/>
      <c r="N274" s="62"/>
      <c r="P274" s="39"/>
      <c r="S274" s="50"/>
    </row>
    <row r="275" spans="1:19" x14ac:dyDescent="0.3">
      <c r="A275" s="34">
        <v>27</v>
      </c>
      <c r="B275" s="19"/>
      <c r="C275" s="40"/>
      <c r="D275" s="40"/>
      <c r="E275" s="68"/>
      <c r="F275" s="68" t="s">
        <v>120</v>
      </c>
      <c r="G275" s="68"/>
      <c r="H275" s="40"/>
      <c r="I275" s="40"/>
      <c r="J275" s="62"/>
      <c r="K275" s="42"/>
      <c r="L275" s="42"/>
      <c r="M275" s="42"/>
      <c r="N275" s="62"/>
      <c r="O275" s="24"/>
      <c r="P275" s="39"/>
      <c r="S275" s="50"/>
    </row>
    <row r="276" spans="1:19" x14ac:dyDescent="0.3">
      <c r="A276" s="34">
        <v>28</v>
      </c>
      <c r="B276" s="19"/>
      <c r="C276" s="40"/>
      <c r="D276" s="40"/>
      <c r="E276" s="68"/>
      <c r="F276" s="68" t="s">
        <v>121</v>
      </c>
      <c r="G276" s="68"/>
      <c r="H276" s="40"/>
      <c r="I276" s="40"/>
      <c r="J276" s="62"/>
      <c r="K276" s="42"/>
      <c r="L276" s="42"/>
      <c r="M276" s="42"/>
      <c r="N276" s="62"/>
      <c r="O276" s="24"/>
      <c r="P276" s="39"/>
      <c r="S276" s="50"/>
    </row>
    <row r="277" spans="1:19" x14ac:dyDescent="0.3">
      <c r="A277" s="34">
        <v>29</v>
      </c>
      <c r="C277" s="40"/>
      <c r="D277" s="40"/>
      <c r="E277" s="68"/>
      <c r="F277" s="68"/>
      <c r="G277" s="68" t="s">
        <v>118</v>
      </c>
      <c r="H277" s="40"/>
      <c r="I277" s="40"/>
      <c r="J277" s="69">
        <v>2.0059999999999998</v>
      </c>
      <c r="K277" s="42"/>
      <c r="L277" s="42"/>
      <c r="M277" s="42"/>
      <c r="N277" s="69">
        <v>2.0270000000000001</v>
      </c>
      <c r="O277" s="24"/>
      <c r="P277" s="39">
        <f>(N277-J277)/J277</f>
        <v>1.0468594217348132E-2</v>
      </c>
      <c r="S277" s="50"/>
    </row>
    <row r="278" spans="1:19" x14ac:dyDescent="0.3">
      <c r="A278" s="34">
        <v>30</v>
      </c>
      <c r="C278" s="40"/>
      <c r="D278" s="40"/>
      <c r="E278" s="40"/>
      <c r="F278" s="68" t="s">
        <v>122</v>
      </c>
      <c r="G278" s="40"/>
      <c r="H278" s="40"/>
      <c r="I278" s="40"/>
      <c r="J278" s="69">
        <v>0.95499999999999996</v>
      </c>
      <c r="K278" s="42"/>
      <c r="L278" s="42"/>
      <c r="M278" s="42"/>
      <c r="N278" s="69">
        <v>0.96499999999999997</v>
      </c>
      <c r="O278" s="24"/>
      <c r="P278" s="39">
        <f>(N278-J278)/J278</f>
        <v>1.0471204188481685E-2</v>
      </c>
      <c r="S278" s="50"/>
    </row>
    <row r="279" spans="1:19" x14ac:dyDescent="0.3">
      <c r="A279" s="34">
        <v>31</v>
      </c>
      <c r="C279" s="40"/>
      <c r="D279" s="40"/>
      <c r="E279" s="40"/>
      <c r="F279" s="40"/>
      <c r="G279" s="40"/>
      <c r="H279" s="40"/>
      <c r="I279" s="40"/>
      <c r="J279" s="17"/>
      <c r="K279" s="42"/>
      <c r="L279" s="42"/>
      <c r="M279" s="42"/>
      <c r="N279" s="17"/>
      <c r="O279" s="24"/>
      <c r="P279" s="39"/>
      <c r="S279" s="50"/>
    </row>
    <row r="280" spans="1:19" x14ac:dyDescent="0.3">
      <c r="A280" s="34">
        <v>32</v>
      </c>
      <c r="C280" s="40"/>
      <c r="D280" s="40"/>
      <c r="E280" s="40" t="s">
        <v>88</v>
      </c>
      <c r="F280" s="40"/>
      <c r="G280" s="40"/>
      <c r="I280" s="40"/>
      <c r="J280" s="62"/>
      <c r="K280" s="42"/>
      <c r="L280" s="42"/>
      <c r="M280" s="42"/>
      <c r="N280" s="62"/>
      <c r="O280" s="24"/>
      <c r="P280" s="39"/>
      <c r="S280" s="50"/>
    </row>
    <row r="281" spans="1:19" x14ac:dyDescent="0.3">
      <c r="A281" s="34">
        <v>33</v>
      </c>
      <c r="C281" s="40"/>
      <c r="D281" s="40"/>
      <c r="E281" s="40"/>
      <c r="F281" s="40" t="s">
        <v>71</v>
      </c>
      <c r="G281" s="40"/>
      <c r="I281" s="40"/>
      <c r="J281" s="62">
        <v>1.34</v>
      </c>
      <c r="K281" s="42"/>
      <c r="L281" s="42"/>
      <c r="M281" s="42"/>
      <c r="N281" s="62">
        <v>1.36</v>
      </c>
      <c r="O281" s="24"/>
      <c r="P281" s="39">
        <f>(N281-J281)/J281</f>
        <v>1.492537313432837E-2</v>
      </c>
      <c r="S281" s="50"/>
    </row>
    <row r="282" spans="1:19" x14ac:dyDescent="0.3">
      <c r="A282" s="34">
        <v>34</v>
      </c>
      <c r="C282" s="40"/>
      <c r="D282" s="40"/>
      <c r="E282" s="40"/>
      <c r="F282" s="40" t="s">
        <v>72</v>
      </c>
      <c r="G282" s="40"/>
      <c r="I282" s="40"/>
      <c r="J282" s="71" t="s">
        <v>123</v>
      </c>
      <c r="K282" s="42"/>
      <c r="L282" s="42"/>
      <c r="M282" s="42"/>
      <c r="N282" s="71" t="s">
        <v>123</v>
      </c>
      <c r="O282" s="24"/>
      <c r="P282" s="72" t="s">
        <v>123</v>
      </c>
      <c r="S282" s="50"/>
    </row>
    <row r="283" spans="1:19" x14ac:dyDescent="0.3">
      <c r="A283" s="34">
        <v>35</v>
      </c>
      <c r="C283" s="40"/>
      <c r="D283" s="40"/>
      <c r="E283" s="68" t="s">
        <v>124</v>
      </c>
      <c r="F283" s="68"/>
      <c r="G283" s="40"/>
      <c r="I283" s="40"/>
      <c r="J283" s="62">
        <v>2.64</v>
      </c>
      <c r="K283" s="42"/>
      <c r="L283" s="42"/>
      <c r="M283" s="42"/>
      <c r="N283" s="62">
        <v>2.71</v>
      </c>
      <c r="O283" s="24"/>
      <c r="P283" s="39">
        <f>(N283-J283)/J283</f>
        <v>2.6515151515151453E-2</v>
      </c>
      <c r="S283" s="50"/>
    </row>
    <row r="284" spans="1:19" x14ac:dyDescent="0.3">
      <c r="A284" s="34">
        <v>36</v>
      </c>
      <c r="C284" s="40"/>
      <c r="D284" s="40"/>
      <c r="E284" s="68"/>
      <c r="F284" s="68"/>
      <c r="G284" s="68"/>
      <c r="H284" s="40"/>
      <c r="I284" s="40"/>
      <c r="J284" s="62"/>
      <c r="K284" s="42"/>
      <c r="L284" s="42"/>
      <c r="M284" s="42"/>
      <c r="N284" s="62"/>
      <c r="O284" s="24"/>
      <c r="P284" s="39"/>
      <c r="S284" s="50"/>
    </row>
    <row r="285" spans="1:19" x14ac:dyDescent="0.3">
      <c r="A285" s="34">
        <v>37</v>
      </c>
      <c r="C285" s="40"/>
      <c r="D285" s="40"/>
      <c r="E285" s="40" t="s">
        <v>74</v>
      </c>
      <c r="F285" s="40"/>
      <c r="G285" s="40"/>
      <c r="H285" s="40"/>
      <c r="I285" s="40"/>
      <c r="J285" s="17"/>
      <c r="K285" s="42"/>
      <c r="L285" s="42"/>
      <c r="M285" s="42"/>
      <c r="N285" s="17"/>
      <c r="O285" s="24"/>
      <c r="P285" s="39"/>
      <c r="S285" s="50"/>
    </row>
    <row r="286" spans="1:19" x14ac:dyDescent="0.3">
      <c r="A286" s="34">
        <v>38</v>
      </c>
      <c r="C286" s="40"/>
      <c r="D286" s="40"/>
      <c r="E286" s="40"/>
      <c r="F286" s="40" t="s">
        <v>71</v>
      </c>
      <c r="G286" s="40"/>
      <c r="H286" s="40"/>
      <c r="I286" s="40"/>
      <c r="J286" s="50">
        <v>0.01</v>
      </c>
      <c r="K286" s="24"/>
      <c r="L286" s="37"/>
      <c r="M286" s="24"/>
      <c r="N286" s="50">
        <v>0.01</v>
      </c>
      <c r="O286" s="24"/>
      <c r="P286" s="39">
        <f>(N286-J286)/J286</f>
        <v>0</v>
      </c>
      <c r="S286" s="50"/>
    </row>
    <row r="287" spans="1:19" x14ac:dyDescent="0.3">
      <c r="A287" s="34">
        <v>39</v>
      </c>
      <c r="C287" s="40"/>
      <c r="D287" s="40"/>
      <c r="E287" s="40"/>
      <c r="F287" s="40" t="s">
        <v>72</v>
      </c>
      <c r="G287" s="40"/>
      <c r="H287" s="40"/>
      <c r="I287" s="40"/>
      <c r="J287" s="50">
        <v>0.02</v>
      </c>
      <c r="K287" s="42"/>
      <c r="L287" s="42"/>
      <c r="M287" s="42"/>
      <c r="N287" s="50">
        <v>0.02</v>
      </c>
      <c r="O287" s="24"/>
      <c r="P287" s="39">
        <f>(N287-J287)/J287</f>
        <v>0</v>
      </c>
      <c r="S287" s="50"/>
    </row>
    <row r="288" spans="1:19" x14ac:dyDescent="0.3">
      <c r="A288" s="34">
        <v>40</v>
      </c>
      <c r="C288" s="40"/>
      <c r="D288" s="40"/>
      <c r="E288" s="40" t="s">
        <v>75</v>
      </c>
      <c r="F288" s="40"/>
      <c r="G288" s="40"/>
      <c r="H288" s="40"/>
      <c r="I288" s="40"/>
      <c r="J288" s="60">
        <v>9.5999999999999992E-3</v>
      </c>
      <c r="K288" s="42"/>
      <c r="L288" s="42"/>
      <c r="M288" s="42"/>
      <c r="N288" s="60">
        <v>9.5999999999999992E-3</v>
      </c>
      <c r="O288" s="24"/>
      <c r="P288" s="39">
        <f>(N288-J288)/J288</f>
        <v>0</v>
      </c>
      <c r="S288" s="50"/>
    </row>
    <row r="289" spans="1:19" x14ac:dyDescent="0.3">
      <c r="A289" s="34"/>
      <c r="C289" s="40"/>
      <c r="D289" s="40"/>
      <c r="E289" s="68"/>
      <c r="F289" s="68"/>
      <c r="G289" s="68"/>
      <c r="H289" s="40"/>
      <c r="I289" s="40"/>
      <c r="J289" s="62"/>
      <c r="K289" s="42"/>
      <c r="L289" s="42"/>
      <c r="M289" s="42"/>
      <c r="N289" s="62"/>
      <c r="O289" s="24"/>
      <c r="P289" s="39"/>
      <c r="S289" s="50"/>
    </row>
    <row r="290" spans="1:19" x14ac:dyDescent="0.3">
      <c r="A290" s="54" t="str">
        <f>$A$48</f>
        <v>Supporting Schedules: E-14A</v>
      </c>
      <c r="B290" s="54"/>
      <c r="C290" s="55"/>
      <c r="D290" s="55"/>
      <c r="E290" s="55"/>
      <c r="F290" s="55"/>
      <c r="G290" s="56"/>
      <c r="H290" s="56"/>
      <c r="I290" s="56"/>
      <c r="J290" s="56"/>
      <c r="K290" s="56"/>
      <c r="L290" s="57"/>
      <c r="M290" s="56"/>
      <c r="N290" s="56"/>
      <c r="O290" s="55"/>
      <c r="P290" s="54" t="s">
        <v>65</v>
      </c>
      <c r="Q290" s="55"/>
      <c r="R290" s="55"/>
      <c r="S290" s="50"/>
    </row>
    <row r="291" spans="1:19" s="4" customFormat="1" x14ac:dyDescent="0.3">
      <c r="A291" s="1" t="s">
        <v>0</v>
      </c>
      <c r="B291" s="1"/>
      <c r="C291" s="2" t="s">
        <v>1</v>
      </c>
      <c r="D291" s="3"/>
      <c r="E291" s="3"/>
      <c r="F291" s="3"/>
      <c r="H291" s="5" t="s">
        <v>2</v>
      </c>
      <c r="J291" s="6"/>
      <c r="L291" s="7"/>
      <c r="M291" s="6"/>
      <c r="N291" s="6"/>
      <c r="P291" s="1"/>
      <c r="Q291" s="1" t="s">
        <v>125</v>
      </c>
      <c r="S291" s="50"/>
    </row>
    <row r="292" spans="1:19" s="4" customFormat="1" x14ac:dyDescent="0.3">
      <c r="A292" s="8" t="s">
        <v>4</v>
      </c>
      <c r="B292" s="8"/>
      <c r="L292" s="9"/>
      <c r="S292" s="50"/>
    </row>
    <row r="293" spans="1:19" s="4" customFormat="1" x14ac:dyDescent="0.3">
      <c r="A293" s="1" t="s">
        <v>5</v>
      </c>
      <c r="B293" s="1"/>
      <c r="H293" s="10" t="s">
        <v>6</v>
      </c>
      <c r="K293" s="6"/>
      <c r="L293" s="7"/>
      <c r="M293" s="6"/>
      <c r="N293" s="11" t="s">
        <v>7</v>
      </c>
      <c r="O293" s="12"/>
      <c r="Q293" s="13"/>
      <c r="S293" s="50"/>
    </row>
    <row r="294" spans="1:19" s="4" customFormat="1" x14ac:dyDescent="0.3">
      <c r="H294" s="10" t="s">
        <v>8</v>
      </c>
      <c r="I294" s="6"/>
      <c r="J294" s="6"/>
      <c r="K294" s="6"/>
      <c r="L294" s="7"/>
      <c r="M294" s="6"/>
      <c r="N294" s="12"/>
      <c r="O294" s="12"/>
      <c r="Q294" s="12"/>
      <c r="S294" s="50"/>
    </row>
    <row r="295" spans="1:19" s="4" customFormat="1" x14ac:dyDescent="0.3">
      <c r="A295" s="1" t="s">
        <v>9</v>
      </c>
      <c r="B295" s="1"/>
      <c r="H295" s="1"/>
      <c r="I295" s="6"/>
      <c r="J295" s="6"/>
      <c r="K295" s="6"/>
      <c r="L295" s="7"/>
      <c r="M295" s="6"/>
      <c r="N295" s="12" t="str">
        <f>N241</f>
        <v>__X__  Projected Test Year Ended 12/31/27</v>
      </c>
      <c r="O295" s="12"/>
      <c r="Q295" s="12"/>
      <c r="S295" s="50"/>
    </row>
    <row r="296" spans="1:19" s="4" customFormat="1" x14ac:dyDescent="0.3">
      <c r="H296" s="10"/>
      <c r="I296" s="6"/>
      <c r="J296" s="6"/>
      <c r="K296" s="6"/>
      <c r="L296" s="7"/>
      <c r="M296" s="6"/>
      <c r="N296" s="12"/>
      <c r="O296" s="12"/>
      <c r="Q296" s="12"/>
      <c r="S296" s="50"/>
    </row>
    <row r="297" spans="1:19" s="4" customFormat="1" x14ac:dyDescent="0.3">
      <c r="A297" s="1" t="s">
        <v>10</v>
      </c>
      <c r="B297" s="1"/>
      <c r="C297" s="14" t="str">
        <f>C243</f>
        <v>20240025-EI</v>
      </c>
      <c r="D297" s="15"/>
      <c r="E297" s="15"/>
      <c r="F297" s="15"/>
      <c r="H297" s="6"/>
      <c r="I297" s="6"/>
      <c r="J297" s="6"/>
      <c r="K297" s="6"/>
      <c r="L297" s="7"/>
      <c r="M297" s="6"/>
      <c r="N297" s="11" t="s">
        <v>12</v>
      </c>
      <c r="O297" s="12"/>
      <c r="Q297" s="12"/>
      <c r="S297" s="50"/>
    </row>
    <row r="298" spans="1:19" x14ac:dyDescent="0.3">
      <c r="A298" s="8" t="s">
        <v>4</v>
      </c>
      <c r="B298" s="8"/>
      <c r="S298" s="50"/>
    </row>
    <row r="299" spans="1:19" x14ac:dyDescent="0.3">
      <c r="C299" s="18" t="s">
        <v>13</v>
      </c>
      <c r="D299" s="19"/>
      <c r="E299" s="20" t="s">
        <v>14</v>
      </c>
      <c r="F299" s="21"/>
      <c r="G299" s="21"/>
      <c r="H299" s="21"/>
      <c r="J299" s="18" t="s">
        <v>15</v>
      </c>
      <c r="K299" s="19"/>
      <c r="L299" s="22" t="s">
        <v>16</v>
      </c>
      <c r="M299" s="19"/>
      <c r="N299" s="18" t="s">
        <v>17</v>
      </c>
      <c r="O299" s="19"/>
      <c r="P299" s="18" t="s">
        <v>18</v>
      </c>
      <c r="S299" s="50"/>
    </row>
    <row r="300" spans="1:19" x14ac:dyDescent="0.3">
      <c r="A300" s="19"/>
      <c r="B300" s="19"/>
      <c r="P300" s="23" t="s">
        <v>19</v>
      </c>
      <c r="S300" s="50"/>
    </row>
    <row r="301" spans="1:19" x14ac:dyDescent="0.3">
      <c r="A301" s="19"/>
      <c r="B301" s="19"/>
      <c r="C301" s="23" t="s">
        <v>20</v>
      </c>
      <c r="D301" s="24"/>
      <c r="E301" s="24"/>
      <c r="F301" s="24"/>
      <c r="G301" s="25"/>
      <c r="H301" s="24"/>
      <c r="J301" s="26" t="s">
        <v>21</v>
      </c>
      <c r="K301" s="23"/>
      <c r="L301" s="27" t="s">
        <v>22</v>
      </c>
      <c r="M301" s="23"/>
      <c r="N301" s="26" t="s">
        <v>23</v>
      </c>
      <c r="O301" s="23"/>
      <c r="P301" s="23" t="s">
        <v>24</v>
      </c>
      <c r="S301" s="50"/>
    </row>
    <row r="302" spans="1:19" x14ac:dyDescent="0.3">
      <c r="A302" s="28" t="s">
        <v>25</v>
      </c>
      <c r="C302" s="29" t="s">
        <v>26</v>
      </c>
      <c r="D302" s="24"/>
      <c r="E302" s="30" t="s">
        <v>27</v>
      </c>
      <c r="F302" s="30"/>
      <c r="G302" s="30"/>
      <c r="H302" s="31"/>
      <c r="I302" s="24"/>
      <c r="J302" s="29" t="s">
        <v>28</v>
      </c>
      <c r="K302" s="23"/>
      <c r="L302" s="32" t="s">
        <v>26</v>
      </c>
      <c r="M302" s="23"/>
      <c r="N302" s="29" t="s">
        <v>28</v>
      </c>
      <c r="O302" s="23"/>
      <c r="P302" s="33" t="s">
        <v>29</v>
      </c>
      <c r="S302" s="50"/>
    </row>
    <row r="303" spans="1:19" x14ac:dyDescent="0.3">
      <c r="A303" s="34">
        <v>1</v>
      </c>
      <c r="B303" s="19"/>
      <c r="C303" s="58"/>
      <c r="D303" s="40"/>
      <c r="E303" s="40"/>
      <c r="F303" s="40"/>
      <c r="G303" s="40"/>
      <c r="H303" s="40"/>
      <c r="I303" s="40"/>
      <c r="J303" s="17"/>
      <c r="S303" s="50"/>
    </row>
    <row r="304" spans="1:19" x14ac:dyDescent="0.3">
      <c r="A304" s="34">
        <v>2</v>
      </c>
      <c r="B304" s="19"/>
      <c r="C304" s="58" t="s">
        <v>126</v>
      </c>
      <c r="D304" s="40"/>
      <c r="E304" s="40" t="s">
        <v>47</v>
      </c>
      <c r="F304" s="40"/>
      <c r="G304" s="40"/>
      <c r="H304" s="40"/>
      <c r="I304" s="40"/>
      <c r="J304" s="40"/>
      <c r="K304" s="42"/>
      <c r="L304" s="64" t="str">
        <f>C304</f>
        <v>SS-2</v>
      </c>
      <c r="M304" s="42"/>
      <c r="N304" s="42"/>
      <c r="O304" s="24"/>
      <c r="P304" s="39"/>
      <c r="S304" s="50"/>
    </row>
    <row r="305" spans="1:19" x14ac:dyDescent="0.3">
      <c r="A305" s="34">
        <v>3</v>
      </c>
      <c r="B305" s="19"/>
      <c r="C305" s="40"/>
      <c r="D305" s="40"/>
      <c r="E305" s="40"/>
      <c r="F305" s="40" t="s">
        <v>70</v>
      </c>
      <c r="G305" s="40"/>
      <c r="H305" s="40"/>
      <c r="I305" s="40"/>
      <c r="J305" s="62">
        <v>491.86</v>
      </c>
      <c r="K305" s="37"/>
      <c r="L305" s="37"/>
      <c r="M305" s="37"/>
      <c r="N305" s="62">
        <v>517.96510809904726</v>
      </c>
      <c r="O305" s="24"/>
      <c r="P305" s="39">
        <f t="shared" ref="P305:P310" si="5">(N305-J305)/J305</f>
        <v>5.3074265236138826E-2</v>
      </c>
      <c r="S305" s="50"/>
    </row>
    <row r="306" spans="1:19" x14ac:dyDescent="0.3">
      <c r="A306" s="34">
        <v>4</v>
      </c>
      <c r="B306" s="19"/>
      <c r="C306" s="40"/>
      <c r="D306" s="40"/>
      <c r="E306" s="40"/>
      <c r="F306" s="40" t="s">
        <v>71</v>
      </c>
      <c r="G306" s="40"/>
      <c r="H306" s="40"/>
      <c r="I306" s="40"/>
      <c r="J306" s="62">
        <v>684.44</v>
      </c>
      <c r="K306" s="37"/>
      <c r="L306" s="37"/>
      <c r="M306" s="37"/>
      <c r="N306" s="62">
        <v>711.31</v>
      </c>
      <c r="O306" s="24"/>
      <c r="P306" s="39">
        <f t="shared" si="5"/>
        <v>3.925837180760898E-2</v>
      </c>
      <c r="S306" s="50"/>
    </row>
    <row r="307" spans="1:19" x14ac:dyDescent="0.3">
      <c r="A307" s="34">
        <v>5</v>
      </c>
      <c r="B307" s="19"/>
      <c r="C307" s="40"/>
      <c r="D307" s="40"/>
      <c r="E307" s="40"/>
      <c r="F307" s="40" t="s">
        <v>72</v>
      </c>
      <c r="G307" s="40"/>
      <c r="H307" s="40"/>
      <c r="I307" s="40"/>
      <c r="J307" s="62">
        <v>1583.59</v>
      </c>
      <c r="K307" s="37"/>
      <c r="L307" s="37"/>
      <c r="M307" s="37"/>
      <c r="N307" s="62">
        <v>1645.75</v>
      </c>
      <c r="O307" s="24"/>
      <c r="P307" s="39">
        <f t="shared" si="5"/>
        <v>3.9252584317910622E-2</v>
      </c>
      <c r="S307" s="50"/>
    </row>
    <row r="308" spans="1:19" x14ac:dyDescent="0.3">
      <c r="A308" s="34">
        <v>6</v>
      </c>
      <c r="B308" s="19"/>
      <c r="C308" s="40"/>
      <c r="D308" s="40"/>
      <c r="E308" s="40"/>
      <c r="F308" s="40" t="s">
        <v>115</v>
      </c>
      <c r="G308" s="40"/>
      <c r="H308" s="40"/>
      <c r="I308" s="40"/>
      <c r="J308" s="62">
        <v>460.22</v>
      </c>
      <c r="K308" s="37"/>
      <c r="L308" s="37"/>
      <c r="M308" s="37"/>
      <c r="N308" s="62">
        <v>484.64583834697589</v>
      </c>
      <c r="O308" s="24"/>
      <c r="P308" s="39">
        <f t="shared" si="5"/>
        <v>5.3074265236138944E-2</v>
      </c>
      <c r="S308" s="50"/>
    </row>
    <row r="309" spans="1:19" x14ac:dyDescent="0.3">
      <c r="A309" s="34">
        <v>7</v>
      </c>
      <c r="B309" s="19"/>
      <c r="C309" s="40"/>
      <c r="D309" s="40"/>
      <c r="E309" s="40"/>
      <c r="F309" s="40"/>
      <c r="G309" s="40"/>
      <c r="H309" s="40"/>
      <c r="I309" s="40"/>
      <c r="J309" s="17"/>
      <c r="K309" s="37"/>
      <c r="L309" s="37"/>
      <c r="M309" s="37"/>
      <c r="N309" s="17"/>
      <c r="O309" s="24"/>
      <c r="P309" s="39"/>
      <c r="S309" s="50"/>
    </row>
    <row r="310" spans="1:19" x14ac:dyDescent="0.3">
      <c r="A310" s="34">
        <v>8</v>
      </c>
      <c r="B310" s="19"/>
      <c r="C310" s="40"/>
      <c r="D310" s="40"/>
      <c r="E310" s="68" t="s">
        <v>116</v>
      </c>
      <c r="F310" s="68"/>
      <c r="G310" s="68"/>
      <c r="H310" s="40"/>
      <c r="I310" s="40"/>
      <c r="J310" s="69">
        <v>1.7190000000000001</v>
      </c>
      <c r="K310" s="42"/>
      <c r="L310" s="42"/>
      <c r="M310" s="42"/>
      <c r="N310" s="69">
        <v>1.7920000000000003</v>
      </c>
      <c r="O310" s="24"/>
      <c r="P310" s="39">
        <f t="shared" si="5"/>
        <v>4.2466550319953562E-2</v>
      </c>
      <c r="S310" s="50"/>
    </row>
    <row r="311" spans="1:19" x14ac:dyDescent="0.3">
      <c r="A311" s="34">
        <v>9</v>
      </c>
      <c r="B311" s="19"/>
      <c r="C311" s="40"/>
      <c r="D311" s="40"/>
      <c r="E311" s="70"/>
      <c r="F311" s="68"/>
      <c r="G311" s="68"/>
      <c r="H311" s="40"/>
      <c r="I311" s="40"/>
      <c r="J311" s="62"/>
      <c r="K311" s="53"/>
      <c r="L311" s="53"/>
      <c r="M311" s="53"/>
      <c r="N311" s="62"/>
      <c r="P311" s="39"/>
      <c r="S311" s="50"/>
    </row>
    <row r="312" spans="1:19" x14ac:dyDescent="0.3">
      <c r="A312" s="34">
        <v>10</v>
      </c>
      <c r="B312" s="19"/>
      <c r="C312" s="40"/>
      <c r="D312" s="40"/>
      <c r="E312" s="68" t="s">
        <v>117</v>
      </c>
      <c r="F312" s="68"/>
      <c r="G312" s="68"/>
      <c r="H312" s="40"/>
      <c r="I312" s="40"/>
      <c r="J312" s="62"/>
      <c r="K312" s="37"/>
      <c r="L312" s="37"/>
      <c r="M312" s="37"/>
      <c r="N312" s="62"/>
      <c r="O312" s="24"/>
      <c r="P312" s="39"/>
      <c r="S312" s="50"/>
    </row>
    <row r="313" spans="1:19" x14ac:dyDescent="0.3">
      <c r="A313" s="34">
        <v>11</v>
      </c>
      <c r="B313" s="19"/>
      <c r="C313" s="40"/>
      <c r="D313" s="40"/>
      <c r="E313" s="40"/>
      <c r="F313" s="68" t="s">
        <v>118</v>
      </c>
      <c r="G313" s="68"/>
      <c r="H313" s="40"/>
      <c r="I313" s="40"/>
      <c r="J313" s="62">
        <v>3.57</v>
      </c>
      <c r="K313" s="42"/>
      <c r="L313" s="42"/>
      <c r="M313" s="42"/>
      <c r="N313" s="62">
        <v>3.75</v>
      </c>
      <c r="O313" s="24"/>
      <c r="P313" s="39">
        <f>(N313-J313)/J313</f>
        <v>5.0420168067226941E-2</v>
      </c>
      <c r="S313" s="50"/>
    </row>
    <row r="314" spans="1:19" x14ac:dyDescent="0.3">
      <c r="A314" s="34">
        <v>12</v>
      </c>
      <c r="B314" s="19"/>
      <c r="C314" s="40"/>
      <c r="D314" s="40"/>
      <c r="E314" s="68"/>
      <c r="F314" s="40"/>
      <c r="G314" s="68"/>
      <c r="H314" s="40"/>
      <c r="I314" s="40"/>
      <c r="J314" s="62"/>
      <c r="K314" s="53"/>
      <c r="L314" s="53"/>
      <c r="M314" s="53"/>
      <c r="N314" s="62"/>
      <c r="P314" s="39"/>
      <c r="S314" s="50"/>
    </row>
    <row r="315" spans="1:19" x14ac:dyDescent="0.3">
      <c r="A315" s="34">
        <v>13</v>
      </c>
      <c r="B315" s="19"/>
      <c r="C315" s="40"/>
      <c r="D315" s="40"/>
      <c r="E315" s="68" t="s">
        <v>119</v>
      </c>
      <c r="F315" s="68"/>
      <c r="G315" s="68"/>
      <c r="H315" s="40"/>
      <c r="I315" s="40"/>
      <c r="J315" s="62"/>
      <c r="N315" s="62"/>
      <c r="P315" s="39"/>
      <c r="S315" s="50"/>
    </row>
    <row r="316" spans="1:19" x14ac:dyDescent="0.3">
      <c r="A316" s="34">
        <v>14</v>
      </c>
      <c r="B316" s="19"/>
      <c r="C316" s="40"/>
      <c r="D316" s="40"/>
      <c r="E316" s="68"/>
      <c r="F316" s="68" t="s">
        <v>120</v>
      </c>
      <c r="G316" s="68"/>
      <c r="H316" s="40"/>
      <c r="I316" s="40"/>
      <c r="J316" s="62"/>
      <c r="K316" s="42"/>
      <c r="L316" s="42"/>
      <c r="M316" s="42"/>
      <c r="N316" s="62"/>
      <c r="O316" s="24"/>
      <c r="P316" s="39"/>
      <c r="S316" s="50"/>
    </row>
    <row r="317" spans="1:19" x14ac:dyDescent="0.3">
      <c r="A317" s="34">
        <v>15</v>
      </c>
      <c r="B317" s="19"/>
      <c r="C317" s="40"/>
      <c r="D317" s="40"/>
      <c r="E317" s="68"/>
      <c r="F317" s="68" t="s">
        <v>121</v>
      </c>
      <c r="G317" s="68"/>
      <c r="H317" s="40"/>
      <c r="I317" s="40"/>
      <c r="J317" s="62"/>
      <c r="K317" s="42"/>
      <c r="L317" s="42"/>
      <c r="M317" s="42"/>
      <c r="N317" s="62"/>
      <c r="O317" s="24"/>
      <c r="P317" s="39"/>
      <c r="S317" s="50"/>
    </row>
    <row r="318" spans="1:19" x14ac:dyDescent="0.3">
      <c r="A318" s="34">
        <v>16</v>
      </c>
      <c r="B318" s="19"/>
      <c r="C318" s="40"/>
      <c r="D318" s="40"/>
      <c r="E318" s="68"/>
      <c r="F318" s="68"/>
      <c r="G318" s="68" t="s">
        <v>118</v>
      </c>
      <c r="H318" s="40"/>
      <c r="I318" s="40"/>
      <c r="J318" s="69">
        <v>2.0339999999999998</v>
      </c>
      <c r="K318" s="42"/>
      <c r="L318" s="42"/>
      <c r="M318" s="42"/>
      <c r="N318" s="69">
        <v>2.1389999999999998</v>
      </c>
      <c r="O318" s="24"/>
      <c r="P318" s="39">
        <f>(N318-J318)/J318</f>
        <v>5.1622418879056046E-2</v>
      </c>
      <c r="S318" s="50"/>
    </row>
    <row r="319" spans="1:19" x14ac:dyDescent="0.3">
      <c r="A319" s="34">
        <v>17</v>
      </c>
      <c r="B319" s="19"/>
      <c r="C319" s="40"/>
      <c r="D319" s="40"/>
      <c r="E319" s="40"/>
      <c r="F319" s="68" t="s">
        <v>122</v>
      </c>
      <c r="G319" s="40"/>
      <c r="H319" s="40"/>
      <c r="I319" s="40"/>
      <c r="J319" s="69">
        <v>0.96799999999999997</v>
      </c>
      <c r="K319" s="45"/>
      <c r="L319" s="45"/>
      <c r="M319" s="45"/>
      <c r="N319" s="69">
        <v>1.018</v>
      </c>
      <c r="O319" s="24"/>
      <c r="P319" s="39">
        <f>(N319-J319)/J319</f>
        <v>5.1652892561983521E-2</v>
      </c>
      <c r="S319" s="50"/>
    </row>
    <row r="320" spans="1:19" x14ac:dyDescent="0.3">
      <c r="A320" s="34">
        <v>18</v>
      </c>
      <c r="B320" s="19"/>
      <c r="C320" s="40"/>
      <c r="D320" s="40"/>
      <c r="E320" s="40"/>
      <c r="F320" s="40"/>
      <c r="G320" s="40"/>
      <c r="H320" s="40"/>
      <c r="I320" s="40"/>
      <c r="J320" s="17"/>
      <c r="K320" s="45"/>
      <c r="L320" s="45"/>
      <c r="M320" s="45"/>
      <c r="N320" s="17"/>
      <c r="O320" s="24"/>
      <c r="P320" s="46"/>
      <c r="S320" s="50"/>
    </row>
    <row r="321" spans="1:19" x14ac:dyDescent="0.3">
      <c r="A321" s="34">
        <v>19</v>
      </c>
      <c r="B321" s="19"/>
      <c r="C321" s="40"/>
      <c r="D321" s="40"/>
      <c r="E321" s="16" t="s">
        <v>127</v>
      </c>
      <c r="J321" s="17"/>
      <c r="K321" s="37"/>
      <c r="L321" s="37"/>
      <c r="M321" s="37"/>
      <c r="N321" s="17"/>
      <c r="O321" s="24"/>
      <c r="P321" s="39"/>
      <c r="S321" s="50"/>
    </row>
    <row r="322" spans="1:19" x14ac:dyDescent="0.3">
      <c r="A322" s="34">
        <v>20</v>
      </c>
      <c r="B322" s="19"/>
      <c r="C322" s="40"/>
      <c r="D322" s="40"/>
      <c r="J322" s="17"/>
      <c r="S322" s="50"/>
    </row>
    <row r="323" spans="1:19" x14ac:dyDescent="0.3">
      <c r="A323" s="34">
        <v>21</v>
      </c>
      <c r="B323" s="19"/>
      <c r="C323" s="40"/>
      <c r="D323" s="40"/>
      <c r="F323" s="68" t="s">
        <v>128</v>
      </c>
      <c r="J323" s="69">
        <v>0.46200000000000002</v>
      </c>
      <c r="N323" s="69">
        <v>0.46200000000000002</v>
      </c>
      <c r="P323" s="39">
        <f>(N323-J323)/J323</f>
        <v>0</v>
      </c>
      <c r="S323" s="50"/>
    </row>
    <row r="324" spans="1:19" x14ac:dyDescent="0.3">
      <c r="A324" s="34">
        <v>22</v>
      </c>
      <c r="B324" s="19"/>
      <c r="C324" s="40"/>
      <c r="D324" s="40"/>
      <c r="F324" s="68" t="s">
        <v>129</v>
      </c>
      <c r="J324" s="69">
        <v>0.22</v>
      </c>
      <c r="N324" s="69">
        <v>0.22</v>
      </c>
      <c r="P324" s="39">
        <f>(N324-J324)/J324</f>
        <v>0</v>
      </c>
      <c r="S324" s="50"/>
    </row>
    <row r="325" spans="1:19" x14ac:dyDescent="0.3">
      <c r="A325" s="34">
        <v>23</v>
      </c>
      <c r="B325" s="19"/>
      <c r="C325" s="40"/>
      <c r="D325" s="40"/>
      <c r="S325" s="50"/>
    </row>
    <row r="326" spans="1:19" x14ac:dyDescent="0.3">
      <c r="A326" s="34">
        <v>24</v>
      </c>
      <c r="B326" s="19"/>
      <c r="C326" s="40"/>
      <c r="D326" s="40"/>
      <c r="E326" s="68" t="s">
        <v>88</v>
      </c>
      <c r="F326" s="40"/>
      <c r="G326" s="40"/>
      <c r="H326" s="40"/>
      <c r="J326" s="69"/>
      <c r="K326" s="37"/>
      <c r="L326" s="37"/>
      <c r="M326" s="37"/>
      <c r="N326" s="69"/>
      <c r="O326" s="24"/>
      <c r="P326" s="39"/>
      <c r="S326" s="50"/>
    </row>
    <row r="327" spans="1:19" x14ac:dyDescent="0.3">
      <c r="A327" s="34">
        <v>25</v>
      </c>
      <c r="B327" s="19"/>
      <c r="C327" s="40"/>
      <c r="D327" s="40"/>
      <c r="E327" s="68"/>
      <c r="F327" s="40" t="s">
        <v>71</v>
      </c>
      <c r="G327" s="40"/>
      <c r="H327" s="40"/>
      <c r="J327" s="62">
        <v>1.31</v>
      </c>
      <c r="K327" s="37"/>
      <c r="L327" s="37"/>
      <c r="M327" s="37"/>
      <c r="N327" s="62">
        <v>1.36</v>
      </c>
      <c r="O327" s="24"/>
      <c r="P327" s="39">
        <f>(N327-J327)/J327</f>
        <v>3.8167938931297746E-2</v>
      </c>
      <c r="S327" s="50"/>
    </row>
    <row r="328" spans="1:19" x14ac:dyDescent="0.3">
      <c r="A328" s="34">
        <v>26</v>
      </c>
      <c r="B328" s="19"/>
      <c r="C328" s="40"/>
      <c r="D328" s="40"/>
      <c r="E328" s="68"/>
      <c r="F328" s="40" t="s">
        <v>72</v>
      </c>
      <c r="G328" s="40"/>
      <c r="H328" s="40"/>
      <c r="J328" s="71" t="s">
        <v>123</v>
      </c>
      <c r="K328" s="42"/>
      <c r="L328" s="42"/>
      <c r="M328" s="42"/>
      <c r="N328" s="71" t="s">
        <v>123</v>
      </c>
      <c r="O328" s="24"/>
      <c r="P328" s="72" t="s">
        <v>123</v>
      </c>
      <c r="S328" s="50"/>
    </row>
    <row r="329" spans="1:19" x14ac:dyDescent="0.3">
      <c r="A329" s="34">
        <v>27</v>
      </c>
      <c r="B329" s="19"/>
      <c r="C329" s="40"/>
      <c r="D329" s="40"/>
      <c r="E329" s="40" t="s">
        <v>91</v>
      </c>
      <c r="F329" s="40"/>
      <c r="G329" s="40"/>
      <c r="H329" s="40"/>
      <c r="J329" s="62">
        <v>2.06</v>
      </c>
      <c r="K329" s="42"/>
      <c r="L329" s="42"/>
      <c r="M329" s="42"/>
      <c r="N329" s="62">
        <v>2.12</v>
      </c>
      <c r="O329" s="24"/>
      <c r="P329" s="39">
        <f>(N329-J329)/J329</f>
        <v>2.9126213592233035E-2</v>
      </c>
      <c r="S329" s="50"/>
    </row>
    <row r="330" spans="1:19" x14ac:dyDescent="0.3">
      <c r="A330" s="34">
        <v>28</v>
      </c>
      <c r="B330" s="19"/>
      <c r="C330" s="40"/>
      <c r="D330" s="40"/>
      <c r="S330" s="50"/>
    </row>
    <row r="331" spans="1:19" x14ac:dyDescent="0.3">
      <c r="A331" s="34">
        <v>29</v>
      </c>
      <c r="C331" s="40"/>
      <c r="D331" s="40"/>
      <c r="E331" s="40" t="s">
        <v>74</v>
      </c>
      <c r="F331" s="40"/>
      <c r="G331" s="40"/>
      <c r="H331" s="40"/>
      <c r="I331" s="40"/>
      <c r="J331" s="17"/>
      <c r="K331" s="42"/>
      <c r="L331" s="42"/>
      <c r="M331" s="42"/>
      <c r="N331" s="17"/>
      <c r="O331" s="24"/>
      <c r="P331" s="39"/>
      <c r="S331" s="50"/>
    </row>
    <row r="332" spans="1:19" x14ac:dyDescent="0.3">
      <c r="A332" s="34">
        <v>30</v>
      </c>
      <c r="C332" s="40"/>
      <c r="D332" s="40"/>
      <c r="E332" s="40"/>
      <c r="F332" s="40" t="s">
        <v>71</v>
      </c>
      <c r="G332" s="40"/>
      <c r="H332" s="40"/>
      <c r="I332" s="40"/>
      <c r="J332" s="50">
        <v>0.01</v>
      </c>
      <c r="K332" s="24"/>
      <c r="L332" s="37"/>
      <c r="M332" s="24"/>
      <c r="N332" s="50">
        <v>0.01</v>
      </c>
      <c r="O332" s="24"/>
      <c r="P332" s="39">
        <f>(N332-J332)/J332</f>
        <v>0</v>
      </c>
      <c r="S332" s="50"/>
    </row>
    <row r="333" spans="1:19" x14ac:dyDescent="0.3">
      <c r="A333" s="34">
        <v>31</v>
      </c>
      <c r="C333" s="40"/>
      <c r="D333" s="40"/>
      <c r="E333" s="40"/>
      <c r="F333" s="40" t="s">
        <v>72</v>
      </c>
      <c r="G333" s="40"/>
      <c r="H333" s="40"/>
      <c r="I333" s="40"/>
      <c r="J333" s="50">
        <v>0.02</v>
      </c>
      <c r="K333" s="42"/>
      <c r="L333" s="42"/>
      <c r="M333" s="42"/>
      <c r="N333" s="50">
        <v>0.02</v>
      </c>
      <c r="O333" s="24"/>
      <c r="P333" s="39">
        <f>(N333-J333)/J333</f>
        <v>0</v>
      </c>
      <c r="S333" s="50"/>
    </row>
    <row r="334" spans="1:19" x14ac:dyDescent="0.3">
      <c r="A334" s="34">
        <v>32</v>
      </c>
      <c r="C334" s="40"/>
      <c r="D334" s="40"/>
      <c r="E334" s="40" t="s">
        <v>75</v>
      </c>
      <c r="F334" s="40"/>
      <c r="G334" s="40"/>
      <c r="H334" s="40"/>
      <c r="I334" s="40"/>
      <c r="J334" s="60">
        <v>9.5999999999999992E-3</v>
      </c>
      <c r="K334" s="42"/>
      <c r="L334" s="42"/>
      <c r="M334" s="42"/>
      <c r="N334" s="60">
        <v>9.5999999999999992E-3</v>
      </c>
      <c r="O334" s="24"/>
      <c r="P334" s="39">
        <f>(N334-J334)/J334</f>
        <v>0</v>
      </c>
      <c r="S334" s="50"/>
    </row>
    <row r="335" spans="1:19" x14ac:dyDescent="0.3">
      <c r="A335" s="34">
        <v>33</v>
      </c>
      <c r="C335" s="40"/>
      <c r="D335" s="40"/>
      <c r="E335" s="40"/>
      <c r="F335" s="40"/>
      <c r="G335" s="40"/>
      <c r="H335" s="40"/>
      <c r="I335" s="40"/>
      <c r="J335" s="62"/>
      <c r="K335" s="42"/>
      <c r="L335" s="42"/>
      <c r="M335" s="42"/>
      <c r="N335" s="42"/>
      <c r="O335" s="24"/>
      <c r="P335" s="39"/>
      <c r="S335" s="50"/>
    </row>
    <row r="336" spans="1:19" x14ac:dyDescent="0.3">
      <c r="A336" s="34">
        <v>34</v>
      </c>
      <c r="C336" s="40"/>
      <c r="D336" s="40"/>
      <c r="E336" s="40"/>
      <c r="F336" s="40"/>
      <c r="G336" s="40"/>
      <c r="H336" s="40"/>
      <c r="I336" s="40"/>
      <c r="J336" s="62"/>
      <c r="K336" s="42"/>
      <c r="L336" s="42"/>
      <c r="M336" s="42"/>
      <c r="N336" s="42"/>
      <c r="O336" s="24"/>
      <c r="P336" s="39"/>
      <c r="S336" s="50"/>
    </row>
    <row r="337" spans="1:19" x14ac:dyDescent="0.3">
      <c r="A337" s="34">
        <v>35</v>
      </c>
      <c r="C337" s="40"/>
      <c r="D337" s="40"/>
      <c r="E337" s="68"/>
      <c r="F337" s="68"/>
      <c r="G337" s="68"/>
      <c r="H337" s="40"/>
      <c r="I337" s="40"/>
      <c r="J337" s="62"/>
      <c r="K337" s="42"/>
      <c r="L337" s="42"/>
      <c r="M337" s="42"/>
      <c r="N337" s="42"/>
      <c r="O337" s="24"/>
      <c r="P337" s="39"/>
      <c r="S337" s="50"/>
    </row>
    <row r="338" spans="1:19" x14ac:dyDescent="0.3">
      <c r="A338" s="54" t="str">
        <f>$A$48</f>
        <v>Supporting Schedules: E-14A</v>
      </c>
      <c r="B338" s="54"/>
      <c r="C338" s="55"/>
      <c r="D338" s="55"/>
      <c r="E338" s="55"/>
      <c r="F338" s="55"/>
      <c r="G338" s="56"/>
      <c r="H338" s="56"/>
      <c r="I338" s="56"/>
      <c r="J338" s="56"/>
      <c r="K338" s="56"/>
      <c r="L338" s="57"/>
      <c r="M338" s="56"/>
      <c r="N338" s="56"/>
      <c r="O338" s="55"/>
      <c r="P338" s="54" t="s">
        <v>65</v>
      </c>
      <c r="Q338" s="55"/>
      <c r="R338" s="55"/>
      <c r="S338" s="50"/>
    </row>
    <row r="339" spans="1:19" s="4" customFormat="1" x14ac:dyDescent="0.3">
      <c r="A339" s="1" t="s">
        <v>0</v>
      </c>
      <c r="B339" s="1"/>
      <c r="C339" s="2" t="s">
        <v>1</v>
      </c>
      <c r="D339" s="3"/>
      <c r="E339" s="3"/>
      <c r="F339" s="3"/>
      <c r="H339" s="5" t="s">
        <v>2</v>
      </c>
      <c r="J339" s="6"/>
      <c r="L339" s="7"/>
      <c r="M339" s="6"/>
      <c r="N339" s="6"/>
      <c r="P339" s="1"/>
      <c r="Q339" s="1" t="s">
        <v>130</v>
      </c>
      <c r="S339" s="50"/>
    </row>
    <row r="340" spans="1:19" s="4" customFormat="1" x14ac:dyDescent="0.3">
      <c r="A340" s="8" t="s">
        <v>4</v>
      </c>
      <c r="B340" s="8"/>
      <c r="L340" s="9"/>
      <c r="S340" s="50"/>
    </row>
    <row r="341" spans="1:19" s="4" customFormat="1" x14ac:dyDescent="0.3">
      <c r="A341" s="1" t="s">
        <v>5</v>
      </c>
      <c r="B341" s="1"/>
      <c r="H341" s="10" t="s">
        <v>6</v>
      </c>
      <c r="K341" s="6"/>
      <c r="L341" s="7"/>
      <c r="M341" s="6"/>
      <c r="N341" s="11" t="s">
        <v>7</v>
      </c>
      <c r="O341" s="12"/>
      <c r="Q341" s="13"/>
      <c r="S341" s="50"/>
    </row>
    <row r="342" spans="1:19" s="4" customFormat="1" x14ac:dyDescent="0.3">
      <c r="H342" s="10" t="s">
        <v>8</v>
      </c>
      <c r="I342" s="6"/>
      <c r="J342" s="6"/>
      <c r="K342" s="6"/>
      <c r="L342" s="7"/>
      <c r="M342" s="6"/>
      <c r="N342" s="12"/>
      <c r="O342" s="12"/>
      <c r="Q342" s="12"/>
      <c r="S342" s="50"/>
    </row>
    <row r="343" spans="1:19" s="4" customFormat="1" x14ac:dyDescent="0.3">
      <c r="A343" s="1" t="s">
        <v>9</v>
      </c>
      <c r="B343" s="1"/>
      <c r="H343" s="1"/>
      <c r="I343" s="6"/>
      <c r="J343" s="6"/>
      <c r="K343" s="6"/>
      <c r="L343" s="7"/>
      <c r="M343" s="6"/>
      <c r="N343" s="12" t="str">
        <f>N295</f>
        <v>__X__  Projected Test Year Ended 12/31/27</v>
      </c>
      <c r="O343" s="12"/>
      <c r="Q343" s="12"/>
      <c r="S343" s="50"/>
    </row>
    <row r="344" spans="1:19" s="4" customFormat="1" x14ac:dyDescent="0.3">
      <c r="H344" s="10"/>
      <c r="I344" s="6"/>
      <c r="J344" s="6"/>
      <c r="K344" s="6"/>
      <c r="L344" s="7"/>
      <c r="M344" s="6"/>
      <c r="N344" s="12"/>
      <c r="O344" s="12"/>
      <c r="Q344" s="12"/>
      <c r="S344" s="50"/>
    </row>
    <row r="345" spans="1:19" s="4" customFormat="1" x14ac:dyDescent="0.3">
      <c r="A345" s="1" t="s">
        <v>10</v>
      </c>
      <c r="B345" s="1"/>
      <c r="C345" s="14" t="str">
        <f>C297</f>
        <v>20240025-EI</v>
      </c>
      <c r="D345" s="15"/>
      <c r="E345" s="15"/>
      <c r="F345" s="15"/>
      <c r="H345" s="6"/>
      <c r="I345" s="6"/>
      <c r="J345" s="6"/>
      <c r="K345" s="6"/>
      <c r="L345" s="7"/>
      <c r="M345" s="6"/>
      <c r="N345" s="11" t="s">
        <v>12</v>
      </c>
      <c r="O345" s="12"/>
      <c r="Q345" s="12"/>
      <c r="S345" s="50"/>
    </row>
    <row r="346" spans="1:19" x14ac:dyDescent="0.3">
      <c r="A346" s="8" t="s">
        <v>4</v>
      </c>
      <c r="B346" s="8"/>
      <c r="S346" s="50"/>
    </row>
    <row r="347" spans="1:19" x14ac:dyDescent="0.3">
      <c r="C347" s="18" t="s">
        <v>13</v>
      </c>
      <c r="D347" s="19"/>
      <c r="E347" s="20" t="s">
        <v>14</v>
      </c>
      <c r="F347" s="21"/>
      <c r="G347" s="21"/>
      <c r="H347" s="21"/>
      <c r="J347" s="18" t="s">
        <v>15</v>
      </c>
      <c r="K347" s="19"/>
      <c r="L347" s="22" t="s">
        <v>16</v>
      </c>
      <c r="M347" s="19"/>
      <c r="N347" s="18" t="s">
        <v>17</v>
      </c>
      <c r="O347" s="19"/>
      <c r="P347" s="18" t="s">
        <v>18</v>
      </c>
      <c r="S347" s="50"/>
    </row>
    <row r="348" spans="1:19" x14ac:dyDescent="0.3">
      <c r="A348" s="19"/>
      <c r="B348" s="19"/>
      <c r="P348" s="23" t="s">
        <v>19</v>
      </c>
      <c r="S348" s="50"/>
    </row>
    <row r="349" spans="1:19" x14ac:dyDescent="0.3">
      <c r="A349" s="19"/>
      <c r="B349" s="19"/>
      <c r="C349" s="23" t="s">
        <v>20</v>
      </c>
      <c r="D349" s="24"/>
      <c r="E349" s="24"/>
      <c r="F349" s="24"/>
      <c r="G349" s="25"/>
      <c r="H349" s="24"/>
      <c r="J349" s="26" t="s">
        <v>21</v>
      </c>
      <c r="K349" s="23"/>
      <c r="L349" s="27" t="s">
        <v>22</v>
      </c>
      <c r="M349" s="23"/>
      <c r="N349" s="26" t="s">
        <v>23</v>
      </c>
      <c r="O349" s="23"/>
      <c r="P349" s="23" t="s">
        <v>24</v>
      </c>
      <c r="S349" s="50"/>
    </row>
    <row r="350" spans="1:19" x14ac:dyDescent="0.3">
      <c r="A350" s="28" t="s">
        <v>25</v>
      </c>
      <c r="C350" s="29" t="s">
        <v>26</v>
      </c>
      <c r="D350" s="24"/>
      <c r="E350" s="30" t="s">
        <v>27</v>
      </c>
      <c r="F350" s="30"/>
      <c r="G350" s="30"/>
      <c r="H350" s="31"/>
      <c r="I350" s="24"/>
      <c r="J350" s="29" t="s">
        <v>28</v>
      </c>
      <c r="K350" s="23"/>
      <c r="L350" s="32" t="s">
        <v>26</v>
      </c>
      <c r="M350" s="23"/>
      <c r="N350" s="29" t="s">
        <v>28</v>
      </c>
      <c r="O350" s="23"/>
      <c r="P350" s="33" t="s">
        <v>29</v>
      </c>
      <c r="S350" s="50"/>
    </row>
    <row r="351" spans="1:19" x14ac:dyDescent="0.3">
      <c r="A351" s="34">
        <v>1</v>
      </c>
      <c r="B351" s="19"/>
      <c r="C351" s="58"/>
      <c r="D351" s="40"/>
      <c r="E351" s="40"/>
      <c r="F351" s="40"/>
      <c r="G351" s="40"/>
      <c r="H351" s="40"/>
      <c r="I351" s="40"/>
      <c r="J351" s="17"/>
      <c r="S351" s="50"/>
    </row>
    <row r="352" spans="1:19" x14ac:dyDescent="0.3">
      <c r="A352" s="34">
        <v>2</v>
      </c>
      <c r="B352" s="19"/>
      <c r="C352" s="58" t="s">
        <v>131</v>
      </c>
      <c r="D352" s="40"/>
      <c r="E352" s="40" t="s">
        <v>47</v>
      </c>
      <c r="F352" s="40"/>
      <c r="G352" s="40"/>
      <c r="H352" s="40"/>
      <c r="I352" s="40"/>
      <c r="J352" s="40"/>
      <c r="K352" s="42"/>
      <c r="L352" s="64" t="str">
        <f>C352</f>
        <v>SS-3</v>
      </c>
      <c r="M352" s="42"/>
      <c r="N352" s="42"/>
      <c r="O352" s="24"/>
      <c r="P352" s="39"/>
      <c r="S352" s="50"/>
    </row>
    <row r="353" spans="1:19" x14ac:dyDescent="0.3">
      <c r="A353" s="34">
        <v>3</v>
      </c>
      <c r="B353" s="19"/>
      <c r="C353" s="40"/>
      <c r="D353" s="40"/>
      <c r="E353" s="40"/>
      <c r="F353" s="40" t="s">
        <v>70</v>
      </c>
      <c r="G353" s="40"/>
      <c r="H353" s="40"/>
      <c r="I353" s="40"/>
      <c r="J353" s="62">
        <v>163.12</v>
      </c>
      <c r="K353" s="37"/>
      <c r="L353" s="37"/>
      <c r="M353" s="37"/>
      <c r="N353" s="62">
        <v>171.77747414531899</v>
      </c>
      <c r="O353" s="24"/>
      <c r="P353" s="39">
        <f t="shared" ref="P353:P358" si="6">(N353-J353)/J353</f>
        <v>5.3074265236138951E-2</v>
      </c>
      <c r="S353" s="50"/>
    </row>
    <row r="354" spans="1:19" x14ac:dyDescent="0.3">
      <c r="A354" s="34">
        <v>4</v>
      </c>
      <c r="B354" s="19"/>
      <c r="C354" s="40"/>
      <c r="D354" s="40"/>
      <c r="E354" s="40"/>
      <c r="F354" s="40" t="s">
        <v>71</v>
      </c>
      <c r="G354" s="40"/>
      <c r="H354" s="40"/>
      <c r="I354" s="40"/>
      <c r="J354" s="62">
        <v>440.95</v>
      </c>
      <c r="K354" s="37"/>
      <c r="L354" s="37"/>
      <c r="M354" s="37"/>
      <c r="N354" s="62">
        <v>445.5</v>
      </c>
      <c r="O354" s="24"/>
      <c r="P354" s="39">
        <f t="shared" si="6"/>
        <v>1.0318630230184854E-2</v>
      </c>
      <c r="S354" s="50"/>
    </row>
    <row r="355" spans="1:19" x14ac:dyDescent="0.3">
      <c r="A355" s="34">
        <v>5</v>
      </c>
      <c r="B355" s="19"/>
      <c r="C355" s="40"/>
      <c r="D355" s="40"/>
      <c r="E355" s="40"/>
      <c r="F355" s="40" t="s">
        <v>72</v>
      </c>
      <c r="G355" s="40"/>
      <c r="H355" s="40"/>
      <c r="I355" s="40"/>
      <c r="J355" s="62">
        <v>1519.26</v>
      </c>
      <c r="K355" s="37"/>
      <c r="L355" s="37"/>
      <c r="M355" s="37"/>
      <c r="N355" s="62">
        <v>1534.95</v>
      </c>
      <c r="O355" s="24"/>
      <c r="P355" s="39">
        <f t="shared" si="6"/>
        <v>1.0327396232376324E-2</v>
      </c>
      <c r="S355" s="50"/>
    </row>
    <row r="356" spans="1:19" x14ac:dyDescent="0.3">
      <c r="A356" s="34">
        <v>6</v>
      </c>
      <c r="B356" s="19"/>
      <c r="C356" s="40"/>
      <c r="D356" s="40"/>
      <c r="E356" s="40"/>
      <c r="F356" s="40" t="s">
        <v>115</v>
      </c>
      <c r="G356" s="40"/>
      <c r="H356" s="40"/>
      <c r="I356" s="40"/>
      <c r="J356" s="62">
        <v>146.87</v>
      </c>
      <c r="K356" s="37"/>
      <c r="L356" s="37"/>
      <c r="M356" s="37"/>
      <c r="N356" s="62">
        <v>147.72999999999999</v>
      </c>
      <c r="O356" s="24"/>
      <c r="P356" s="39">
        <f t="shared" si="6"/>
        <v>5.8555184857355842E-3</v>
      </c>
      <c r="S356" s="50"/>
    </row>
    <row r="357" spans="1:19" x14ac:dyDescent="0.3">
      <c r="A357" s="34">
        <v>7</v>
      </c>
      <c r="B357" s="19"/>
      <c r="C357" s="40"/>
      <c r="D357" s="40"/>
      <c r="E357" s="40"/>
      <c r="F357" s="40"/>
      <c r="G357" s="40"/>
      <c r="H357" s="40"/>
      <c r="I357" s="40"/>
      <c r="J357" s="17"/>
      <c r="K357" s="37"/>
      <c r="L357" s="37"/>
      <c r="M357" s="37"/>
      <c r="N357" s="17"/>
      <c r="O357" s="24"/>
      <c r="P357" s="39"/>
      <c r="S357" s="50"/>
    </row>
    <row r="358" spans="1:19" x14ac:dyDescent="0.3">
      <c r="A358" s="34">
        <v>8</v>
      </c>
      <c r="B358" s="19"/>
      <c r="C358" s="40"/>
      <c r="D358" s="40"/>
      <c r="E358" s="68" t="s">
        <v>116</v>
      </c>
      <c r="F358" s="68"/>
      <c r="G358" s="68"/>
      <c r="H358" s="40"/>
      <c r="I358" s="40"/>
      <c r="J358" s="69">
        <v>1.831</v>
      </c>
      <c r="K358" s="42"/>
      <c r="L358" s="42"/>
      <c r="M358" s="42"/>
      <c r="N358" s="69">
        <v>1.9239999999999999</v>
      </c>
      <c r="O358" s="24"/>
      <c r="P358" s="39">
        <f t="shared" si="6"/>
        <v>5.0791916985253947E-2</v>
      </c>
      <c r="S358" s="50"/>
    </row>
    <row r="359" spans="1:19" x14ac:dyDescent="0.3">
      <c r="A359" s="34">
        <v>9</v>
      </c>
      <c r="B359" s="19"/>
      <c r="C359" s="40"/>
      <c r="D359" s="40"/>
      <c r="E359" s="70"/>
      <c r="F359" s="68"/>
      <c r="G359" s="68"/>
      <c r="H359" s="40"/>
      <c r="I359" s="40"/>
      <c r="J359" s="17"/>
      <c r="K359" s="53"/>
      <c r="L359" s="53"/>
      <c r="M359" s="53"/>
      <c r="N359" s="17"/>
      <c r="P359" s="39"/>
      <c r="S359" s="50"/>
    </row>
    <row r="360" spans="1:19" x14ac:dyDescent="0.3">
      <c r="A360" s="34">
        <v>10</v>
      </c>
      <c r="B360" s="19"/>
      <c r="C360" s="40"/>
      <c r="D360" s="40"/>
      <c r="E360" s="68" t="s">
        <v>117</v>
      </c>
      <c r="F360" s="68"/>
      <c r="G360" s="68"/>
      <c r="H360" s="40"/>
      <c r="I360" s="40"/>
      <c r="J360" s="17"/>
      <c r="K360" s="37"/>
      <c r="L360" s="37"/>
      <c r="M360" s="37"/>
      <c r="N360" s="17"/>
      <c r="O360" s="24"/>
      <c r="P360" s="39"/>
      <c r="S360" s="50"/>
    </row>
    <row r="361" spans="1:19" x14ac:dyDescent="0.3">
      <c r="A361" s="34">
        <v>11</v>
      </c>
      <c r="B361" s="19"/>
      <c r="C361" s="40"/>
      <c r="D361" s="40"/>
      <c r="E361" s="40"/>
      <c r="F361" s="68" t="s">
        <v>118</v>
      </c>
      <c r="G361" s="68"/>
      <c r="H361" s="40"/>
      <c r="I361" s="40"/>
      <c r="J361" s="62">
        <v>3.57</v>
      </c>
      <c r="K361" s="42"/>
      <c r="L361" s="42"/>
      <c r="M361" s="42"/>
      <c r="N361" s="62">
        <v>3.75</v>
      </c>
      <c r="O361" s="24"/>
      <c r="P361" s="39">
        <f>(N361-J361)/J361</f>
        <v>5.0420168067226941E-2</v>
      </c>
      <c r="S361" s="50"/>
    </row>
    <row r="362" spans="1:19" x14ac:dyDescent="0.3">
      <c r="A362" s="34">
        <v>12</v>
      </c>
      <c r="B362" s="19"/>
      <c r="C362" s="40"/>
      <c r="D362" s="40"/>
      <c r="E362" s="68"/>
      <c r="F362" s="40"/>
      <c r="G362" s="68"/>
      <c r="H362" s="40"/>
      <c r="I362" s="40"/>
      <c r="J362" s="17"/>
      <c r="K362" s="53"/>
      <c r="L362" s="53"/>
      <c r="M362" s="53"/>
      <c r="N362" s="17"/>
      <c r="P362" s="39"/>
      <c r="S362" s="50"/>
    </row>
    <row r="363" spans="1:19" x14ac:dyDescent="0.3">
      <c r="A363" s="34">
        <v>13</v>
      </c>
      <c r="B363" s="19"/>
      <c r="C363" s="40"/>
      <c r="D363" s="40"/>
      <c r="E363" s="68" t="s">
        <v>119</v>
      </c>
      <c r="F363" s="68"/>
      <c r="G363" s="68"/>
      <c r="H363" s="40"/>
      <c r="I363" s="40"/>
      <c r="J363" s="17"/>
      <c r="N363" s="17"/>
      <c r="P363" s="39"/>
      <c r="S363" s="50"/>
    </row>
    <row r="364" spans="1:19" x14ac:dyDescent="0.3">
      <c r="A364" s="34">
        <v>14</v>
      </c>
      <c r="B364" s="19"/>
      <c r="C364" s="40"/>
      <c r="D364" s="40"/>
      <c r="E364" s="68"/>
      <c r="F364" s="68" t="s">
        <v>120</v>
      </c>
      <c r="G364" s="68"/>
      <c r="H364" s="40"/>
      <c r="I364" s="40"/>
      <c r="J364" s="17"/>
      <c r="K364" s="42"/>
      <c r="L364" s="42"/>
      <c r="M364" s="42"/>
      <c r="N364" s="17"/>
      <c r="O364" s="24"/>
      <c r="P364" s="39"/>
      <c r="S364" s="50"/>
    </row>
    <row r="365" spans="1:19" x14ac:dyDescent="0.3">
      <c r="A365" s="34">
        <v>15</v>
      </c>
      <c r="B365" s="19"/>
      <c r="C365" s="40"/>
      <c r="D365" s="40"/>
      <c r="E365" s="68"/>
      <c r="F365" s="68" t="s">
        <v>121</v>
      </c>
      <c r="G365" s="68"/>
      <c r="H365" s="40"/>
      <c r="I365" s="40"/>
      <c r="J365" s="17"/>
      <c r="K365" s="42"/>
      <c r="L365" s="42"/>
      <c r="M365" s="42"/>
      <c r="N365" s="17"/>
      <c r="O365" s="24"/>
      <c r="P365" s="39"/>
      <c r="S365" s="50"/>
    </row>
    <row r="366" spans="1:19" x14ac:dyDescent="0.3">
      <c r="A366" s="34">
        <v>16</v>
      </c>
      <c r="B366" s="19"/>
      <c r="C366" s="40"/>
      <c r="D366" s="40"/>
      <c r="E366" s="68"/>
      <c r="F366" s="68"/>
      <c r="G366" s="68" t="s">
        <v>118</v>
      </c>
      <c r="H366" s="40"/>
      <c r="I366" s="40"/>
      <c r="J366" s="69">
        <v>2.0339999999999998</v>
      </c>
      <c r="K366" s="42"/>
      <c r="L366" s="42"/>
      <c r="M366" s="42"/>
      <c r="N366" s="69">
        <v>2.1389999999999998</v>
      </c>
      <c r="O366" s="24"/>
      <c r="P366" s="39">
        <f>(N366-J366)/J366</f>
        <v>5.1622418879056046E-2</v>
      </c>
      <c r="S366" s="50"/>
    </row>
    <row r="367" spans="1:19" x14ac:dyDescent="0.3">
      <c r="A367" s="34">
        <v>17</v>
      </c>
      <c r="B367" s="19"/>
      <c r="C367" s="40"/>
      <c r="D367" s="40"/>
      <c r="E367" s="40"/>
      <c r="F367" s="68" t="s">
        <v>122</v>
      </c>
      <c r="G367" s="40"/>
      <c r="H367" s="40"/>
      <c r="I367" s="40"/>
      <c r="J367" s="69">
        <v>0.96799999999999997</v>
      </c>
      <c r="K367" s="45"/>
      <c r="L367" s="45"/>
      <c r="M367" s="45"/>
      <c r="N367" s="69">
        <v>1.018</v>
      </c>
      <c r="O367" s="24"/>
      <c r="P367" s="39">
        <f>(N367-J367)/J367</f>
        <v>5.1652892561983521E-2</v>
      </c>
      <c r="S367" s="50"/>
    </row>
    <row r="368" spans="1:19" x14ac:dyDescent="0.3">
      <c r="A368" s="34">
        <v>18</v>
      </c>
      <c r="B368" s="19"/>
      <c r="C368" s="40"/>
      <c r="D368" s="40"/>
      <c r="E368" s="40"/>
      <c r="F368" s="40"/>
      <c r="G368" s="40"/>
      <c r="H368" s="40"/>
      <c r="I368" s="40"/>
      <c r="J368" s="69"/>
      <c r="K368" s="45"/>
      <c r="L368" s="45"/>
      <c r="M368" s="45"/>
      <c r="N368" s="17"/>
      <c r="O368" s="24"/>
      <c r="P368" s="46"/>
      <c r="S368" s="50"/>
    </row>
    <row r="369" spans="1:19" x14ac:dyDescent="0.3">
      <c r="A369" s="34">
        <v>19</v>
      </c>
      <c r="B369" s="19"/>
      <c r="C369" s="40"/>
      <c r="D369" s="40"/>
      <c r="E369" s="16" t="s">
        <v>132</v>
      </c>
      <c r="J369" s="17"/>
      <c r="K369" s="37"/>
      <c r="L369" s="37"/>
      <c r="M369" s="37"/>
      <c r="N369" s="17"/>
      <c r="O369" s="24"/>
      <c r="P369" s="39"/>
      <c r="S369" s="50"/>
    </row>
    <row r="370" spans="1:19" x14ac:dyDescent="0.3">
      <c r="A370" s="34">
        <v>20</v>
      </c>
      <c r="B370" s="19"/>
      <c r="C370" s="40"/>
      <c r="D370" s="40"/>
      <c r="J370" s="17"/>
      <c r="K370" s="37"/>
      <c r="L370" s="37"/>
      <c r="M370" s="37"/>
      <c r="N370" s="17"/>
      <c r="O370" s="24"/>
      <c r="P370" s="39"/>
      <c r="S370" s="50"/>
    </row>
    <row r="371" spans="1:19" x14ac:dyDescent="0.3">
      <c r="A371" s="34">
        <v>21</v>
      </c>
      <c r="B371" s="19"/>
      <c r="C371" s="40"/>
      <c r="D371" s="40"/>
      <c r="F371" s="68" t="s">
        <v>128</v>
      </c>
      <c r="J371" s="69">
        <v>0.58199999999999996</v>
      </c>
      <c r="K371" s="37"/>
      <c r="L371" s="37"/>
      <c r="M371" s="37"/>
      <c r="N371" s="69">
        <v>0.58199999999999996</v>
      </c>
      <c r="O371" s="24"/>
      <c r="P371" s="39">
        <f>(N371-J371)/J371</f>
        <v>0</v>
      </c>
      <c r="S371" s="50"/>
    </row>
    <row r="372" spans="1:19" x14ac:dyDescent="0.3">
      <c r="A372" s="34">
        <v>22</v>
      </c>
      <c r="B372" s="19"/>
      <c r="C372" s="40"/>
      <c r="D372" s="40"/>
      <c r="F372" s="68" t="s">
        <v>129</v>
      </c>
      <c r="J372" s="69">
        <v>0.27700000000000002</v>
      </c>
      <c r="N372" s="69">
        <v>0.27700000000000002</v>
      </c>
      <c r="P372" s="39">
        <f>(N372-J372)/J372</f>
        <v>0</v>
      </c>
      <c r="S372" s="50"/>
    </row>
    <row r="373" spans="1:19" x14ac:dyDescent="0.3">
      <c r="A373" s="34">
        <v>23</v>
      </c>
      <c r="B373" s="19"/>
      <c r="C373" s="40"/>
      <c r="D373" s="40"/>
      <c r="S373" s="50"/>
    </row>
    <row r="374" spans="1:19" x14ac:dyDescent="0.3">
      <c r="A374" s="34">
        <v>24</v>
      </c>
      <c r="B374" s="19"/>
      <c r="C374" s="40"/>
      <c r="D374" s="40"/>
      <c r="E374" s="40" t="s">
        <v>88</v>
      </c>
      <c r="F374" s="40"/>
      <c r="H374" s="40"/>
      <c r="I374" s="40"/>
      <c r="J374" s="40"/>
      <c r="K374" s="37"/>
      <c r="L374" s="37"/>
      <c r="M374" s="37"/>
      <c r="N374" s="40"/>
      <c r="O374" s="24"/>
      <c r="P374" s="39"/>
      <c r="S374" s="50"/>
    </row>
    <row r="375" spans="1:19" x14ac:dyDescent="0.3">
      <c r="A375" s="34">
        <v>25</v>
      </c>
      <c r="B375" s="19"/>
      <c r="C375" s="40"/>
      <c r="D375" s="40"/>
      <c r="E375" s="40"/>
      <c r="F375" s="40" t="s">
        <v>71</v>
      </c>
      <c r="H375" s="40"/>
      <c r="I375" s="40"/>
      <c r="J375" s="66">
        <v>1.34</v>
      </c>
      <c r="K375" s="42"/>
      <c r="L375" s="42"/>
      <c r="M375" s="42"/>
      <c r="N375" s="62">
        <v>1.36</v>
      </c>
      <c r="O375" s="24"/>
      <c r="P375" s="39">
        <f>(N375-J375)/J375</f>
        <v>1.492537313432837E-2</v>
      </c>
      <c r="S375" s="50"/>
    </row>
    <row r="376" spans="1:19" x14ac:dyDescent="0.3">
      <c r="A376" s="34">
        <v>26</v>
      </c>
      <c r="B376" s="19"/>
      <c r="C376" s="40"/>
      <c r="D376" s="40"/>
      <c r="E376" s="40"/>
      <c r="F376" s="40" t="s">
        <v>72</v>
      </c>
      <c r="H376" s="40"/>
      <c r="I376" s="40"/>
      <c r="J376" s="71" t="s">
        <v>123</v>
      </c>
      <c r="K376" s="42"/>
      <c r="L376" s="42"/>
      <c r="M376" s="42"/>
      <c r="N376" s="71" t="s">
        <v>123</v>
      </c>
      <c r="O376" s="24"/>
      <c r="P376" s="72" t="s">
        <v>123</v>
      </c>
      <c r="S376" s="50"/>
    </row>
    <row r="377" spans="1:19" x14ac:dyDescent="0.3">
      <c r="A377" s="34">
        <v>27</v>
      </c>
      <c r="B377" s="19"/>
      <c r="C377" s="40"/>
      <c r="D377" s="40"/>
      <c r="E377" s="40" t="s">
        <v>124</v>
      </c>
      <c r="F377" s="40"/>
      <c r="H377" s="40"/>
      <c r="I377" s="40"/>
      <c r="J377" s="66">
        <v>2.06</v>
      </c>
      <c r="K377" s="42"/>
      <c r="L377" s="42"/>
      <c r="M377" s="42"/>
      <c r="N377" s="66">
        <v>2.12</v>
      </c>
      <c r="O377" s="24"/>
      <c r="P377" s="39">
        <f>(N377-J377)/J377</f>
        <v>2.9126213592233035E-2</v>
      </c>
      <c r="S377" s="50"/>
    </row>
    <row r="378" spans="1:19" x14ac:dyDescent="0.3">
      <c r="A378" s="34">
        <v>28</v>
      </c>
      <c r="B378" s="19"/>
      <c r="C378" s="40"/>
      <c r="D378" s="40"/>
      <c r="K378" s="42"/>
      <c r="L378" s="42"/>
      <c r="M378" s="42"/>
      <c r="N378" s="53"/>
      <c r="O378" s="24"/>
      <c r="P378" s="39"/>
      <c r="S378" s="50"/>
    </row>
    <row r="379" spans="1:19" x14ac:dyDescent="0.3">
      <c r="A379" s="34">
        <v>29</v>
      </c>
      <c r="C379" s="40"/>
      <c r="D379" s="40"/>
      <c r="E379" s="40" t="s">
        <v>74</v>
      </c>
      <c r="F379" s="40"/>
      <c r="G379" s="40"/>
      <c r="H379" s="40"/>
      <c r="I379" s="40"/>
      <c r="J379" s="17"/>
      <c r="K379" s="42"/>
      <c r="L379" s="42"/>
      <c r="M379" s="42"/>
      <c r="N379" s="17"/>
      <c r="O379" s="24"/>
      <c r="P379" s="39"/>
      <c r="S379" s="50"/>
    </row>
    <row r="380" spans="1:19" x14ac:dyDescent="0.3">
      <c r="A380" s="34">
        <v>30</v>
      </c>
      <c r="C380" s="40"/>
      <c r="D380" s="40"/>
      <c r="E380" s="40"/>
      <c r="F380" s="40" t="s">
        <v>71</v>
      </c>
      <c r="G380" s="40"/>
      <c r="H380" s="40"/>
      <c r="I380" s="40"/>
      <c r="J380" s="50">
        <v>0.01</v>
      </c>
      <c r="K380" s="24"/>
      <c r="L380" s="37"/>
      <c r="M380" s="24"/>
      <c r="N380" s="50">
        <v>0.01</v>
      </c>
      <c r="O380" s="24"/>
      <c r="P380" s="39">
        <f>(N380-J380)/J380</f>
        <v>0</v>
      </c>
      <c r="S380" s="50"/>
    </row>
    <row r="381" spans="1:19" x14ac:dyDescent="0.3">
      <c r="A381" s="34">
        <v>31</v>
      </c>
      <c r="C381" s="40"/>
      <c r="D381" s="40"/>
      <c r="E381" s="40"/>
      <c r="F381" s="40" t="s">
        <v>72</v>
      </c>
      <c r="G381" s="40"/>
      <c r="H381" s="40"/>
      <c r="I381" s="40"/>
      <c r="J381" s="50">
        <v>0.02</v>
      </c>
      <c r="K381" s="42"/>
      <c r="L381" s="42"/>
      <c r="M381" s="42"/>
      <c r="N381" s="50">
        <v>0.02</v>
      </c>
      <c r="O381" s="24"/>
      <c r="P381" s="39">
        <f>(N381-J381)/J381</f>
        <v>0</v>
      </c>
      <c r="S381" s="50"/>
    </row>
    <row r="382" spans="1:19" x14ac:dyDescent="0.3">
      <c r="A382" s="34">
        <v>32</v>
      </c>
      <c r="C382" s="40"/>
      <c r="D382" s="40"/>
      <c r="E382" s="40" t="s">
        <v>75</v>
      </c>
      <c r="F382" s="40"/>
      <c r="G382" s="40"/>
      <c r="H382" s="40"/>
      <c r="I382" s="40"/>
      <c r="J382" s="60">
        <v>9.5999999999999992E-3</v>
      </c>
      <c r="K382" s="42"/>
      <c r="L382" s="42"/>
      <c r="M382" s="42"/>
      <c r="N382" s="60">
        <v>9.5999999999999992E-3</v>
      </c>
      <c r="O382" s="24"/>
      <c r="P382" s="39">
        <f>(N382-J382)/J382</f>
        <v>0</v>
      </c>
      <c r="S382" s="50"/>
    </row>
    <row r="383" spans="1:19" x14ac:dyDescent="0.3">
      <c r="A383" s="34">
        <v>33</v>
      </c>
      <c r="C383" s="40"/>
      <c r="D383" s="40"/>
      <c r="E383" s="40"/>
      <c r="F383" s="40"/>
      <c r="G383" s="40"/>
      <c r="H383" s="40"/>
      <c r="I383" s="40"/>
      <c r="J383" s="62"/>
      <c r="K383" s="42"/>
      <c r="L383" s="42"/>
      <c r="M383" s="42"/>
      <c r="N383" s="42"/>
      <c r="O383" s="24"/>
      <c r="P383" s="39"/>
    </row>
    <row r="384" spans="1:19" x14ac:dyDescent="0.3">
      <c r="A384" s="34">
        <v>34</v>
      </c>
      <c r="C384" s="40"/>
      <c r="D384" s="40"/>
      <c r="E384" s="40"/>
      <c r="F384" s="40"/>
      <c r="G384" s="40"/>
      <c r="H384" s="40"/>
      <c r="I384" s="40"/>
      <c r="J384" s="62"/>
      <c r="K384" s="42"/>
      <c r="L384" s="42"/>
      <c r="M384" s="42"/>
      <c r="N384" s="42"/>
      <c r="O384" s="24"/>
      <c r="P384" s="39"/>
    </row>
    <row r="385" spans="1:18" x14ac:dyDescent="0.3">
      <c r="A385" s="34">
        <v>35</v>
      </c>
      <c r="C385" s="40"/>
      <c r="D385" s="40"/>
      <c r="E385" s="68"/>
      <c r="F385" s="68"/>
      <c r="G385" s="68"/>
      <c r="H385" s="40"/>
      <c r="I385" s="40"/>
      <c r="J385" s="62"/>
      <c r="K385" s="42"/>
      <c r="L385" s="42"/>
      <c r="M385" s="42"/>
      <c r="N385" s="42"/>
      <c r="O385" s="24"/>
      <c r="P385" s="39"/>
    </row>
    <row r="386" spans="1:18" x14ac:dyDescent="0.3">
      <c r="A386" s="54" t="str">
        <f>$A$48</f>
        <v>Supporting Schedules: E-14A</v>
      </c>
      <c r="B386" s="54"/>
      <c r="C386" s="55"/>
      <c r="D386" s="55"/>
      <c r="E386" s="55"/>
      <c r="F386" s="55"/>
      <c r="G386" s="56"/>
      <c r="H386" s="56"/>
      <c r="I386" s="56"/>
      <c r="J386" s="56"/>
      <c r="K386" s="56"/>
      <c r="L386" s="57"/>
      <c r="M386" s="56"/>
      <c r="N386" s="56"/>
      <c r="O386" s="55"/>
      <c r="P386" s="54" t="s">
        <v>65</v>
      </c>
      <c r="Q386" s="55"/>
      <c r="R386" s="55"/>
    </row>
  </sheetData>
  <pageMargins left="0.7" right="0.7" top="0.75" bottom="0.75" header="0.3" footer="0.3"/>
  <pageSetup scale="68" fitToHeight="0" orientation="landscape" r:id="rId1"/>
  <headerFooter>
    <oddHeader xml:space="preserve">&amp;RDEF’s Response to OPC POD 1 (1-26)
Q7
</oddHeader>
    <oddFooter>&amp;R20240025-OPCPOD1-00004209</oddFooter>
  </headerFooter>
  <rowBreaks count="7" manualBreakCount="7">
    <brk id="48" max="16" man="1"/>
    <brk id="96" max="16" man="1"/>
    <brk id="144" max="16" man="1"/>
    <brk id="190" max="16" man="1"/>
    <brk id="236" max="16" man="1"/>
    <brk id="290" max="16" man="1"/>
    <brk id="33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55E1-150D-4F25-98A6-3315D29BA977}">
  <sheetPr>
    <tabColor rgb="FF92D050"/>
  </sheetPr>
  <dimension ref="A1:S386"/>
  <sheetViews>
    <sheetView tabSelected="1" workbookViewId="0">
      <selection activeCell="J42" sqref="J42"/>
    </sheetView>
  </sheetViews>
  <sheetFormatPr defaultColWidth="11" defaultRowHeight="13.8" x14ac:dyDescent="0.3"/>
  <cols>
    <col min="1" max="1" width="6.44140625" style="16" customWidth="1"/>
    <col min="2" max="2" width="3" style="16" customWidth="1"/>
    <col min="3" max="3" width="11" style="16"/>
    <col min="4" max="7" width="3" style="16" customWidth="1"/>
    <col min="8" max="8" width="40.6640625" style="16" customWidth="1"/>
    <col min="9" max="9" width="5.5546875" style="16" customWidth="1"/>
    <col min="10" max="10" width="11" style="16"/>
    <col min="11" max="11" width="3" style="16" customWidth="1"/>
    <col min="12" max="12" width="11" style="17"/>
    <col min="13" max="13" width="3" style="16" customWidth="1"/>
    <col min="14" max="14" width="11" style="16"/>
    <col min="15" max="15" width="3" style="16" customWidth="1"/>
    <col min="16" max="17" width="11" style="16"/>
    <col min="18" max="18" width="6.33203125" style="16" customWidth="1"/>
    <col min="19" max="16384" width="11" style="16"/>
  </cols>
  <sheetData>
    <row r="1" spans="1:17" s="4" customFormat="1" ht="10.199999999999999" x14ac:dyDescent="0.2">
      <c r="A1" s="1" t="s">
        <v>0</v>
      </c>
      <c r="B1" s="1"/>
      <c r="C1" s="2" t="s">
        <v>1</v>
      </c>
      <c r="D1" s="3"/>
      <c r="E1" s="3"/>
      <c r="F1" s="3"/>
      <c r="H1" s="5" t="s">
        <v>2</v>
      </c>
      <c r="J1" s="6"/>
      <c r="L1" s="7"/>
      <c r="M1" s="6"/>
      <c r="N1" s="6"/>
      <c r="P1" s="1"/>
      <c r="Q1" s="1" t="s">
        <v>133</v>
      </c>
    </row>
    <row r="2" spans="1:17" s="4" customFormat="1" x14ac:dyDescent="0.3">
      <c r="A2" s="8" t="s">
        <v>4</v>
      </c>
      <c r="B2" s="8"/>
      <c r="L2" s="9"/>
    </row>
    <row r="3" spans="1:17" s="4" customFormat="1" ht="10.199999999999999" x14ac:dyDescent="0.2">
      <c r="A3" s="1" t="s">
        <v>5</v>
      </c>
      <c r="B3" s="1"/>
      <c r="H3" s="10" t="s">
        <v>134</v>
      </c>
      <c r="K3" s="6"/>
      <c r="L3" s="7"/>
      <c r="M3" s="6"/>
      <c r="N3" s="11" t="s">
        <v>7</v>
      </c>
      <c r="O3" s="12"/>
      <c r="Q3" s="13"/>
    </row>
    <row r="4" spans="1:17" s="4" customFormat="1" ht="10.199999999999999" x14ac:dyDescent="0.2">
      <c r="H4" s="10" t="s">
        <v>135</v>
      </c>
      <c r="I4" s="6"/>
      <c r="J4" s="6"/>
      <c r="K4" s="6"/>
      <c r="L4" s="7"/>
      <c r="M4" s="6"/>
      <c r="N4" s="12"/>
      <c r="O4" s="12"/>
      <c r="Q4" s="12"/>
    </row>
    <row r="5" spans="1:17" s="4" customFormat="1" ht="10.199999999999999" x14ac:dyDescent="0.2">
      <c r="A5" s="1" t="s">
        <v>9</v>
      </c>
      <c r="B5" s="1"/>
      <c r="H5" s="1"/>
      <c r="I5" s="6"/>
      <c r="J5" s="6"/>
      <c r="K5" s="6"/>
      <c r="L5" s="7"/>
      <c r="M5" s="6"/>
      <c r="N5" s="12" t="s">
        <v>143</v>
      </c>
      <c r="O5" s="12"/>
      <c r="Q5" s="12"/>
    </row>
    <row r="6" spans="1:17" s="4" customFormat="1" ht="10.199999999999999" x14ac:dyDescent="0.2">
      <c r="H6" s="10"/>
      <c r="I6" s="6"/>
      <c r="J6" s="6"/>
      <c r="K6" s="6"/>
      <c r="L6" s="7"/>
      <c r="M6" s="6"/>
      <c r="N6" s="12"/>
      <c r="O6" s="12"/>
      <c r="Q6" s="12"/>
    </row>
    <row r="7" spans="1:17" s="4" customFormat="1" x14ac:dyDescent="0.3">
      <c r="A7" s="1" t="s">
        <v>10</v>
      </c>
      <c r="B7" s="1"/>
      <c r="C7" s="14" t="s">
        <v>11</v>
      </c>
      <c r="D7" s="15"/>
      <c r="E7" s="15"/>
      <c r="F7" s="15"/>
      <c r="H7" s="6"/>
      <c r="I7" s="6"/>
      <c r="J7" s="6"/>
      <c r="K7" s="6"/>
      <c r="L7" s="7"/>
      <c r="M7" s="6"/>
      <c r="N7" s="11" t="s">
        <v>12</v>
      </c>
      <c r="O7" s="12"/>
      <c r="Q7" s="12"/>
    </row>
    <row r="8" spans="1:17" x14ac:dyDescent="0.3">
      <c r="A8" s="8" t="s">
        <v>4</v>
      </c>
      <c r="B8" s="8"/>
    </row>
    <row r="9" spans="1:17" x14ac:dyDescent="0.3">
      <c r="C9" s="18" t="s">
        <v>13</v>
      </c>
      <c r="D9" s="19"/>
      <c r="E9" s="20" t="s">
        <v>14</v>
      </c>
      <c r="F9" s="21"/>
      <c r="G9" s="21"/>
      <c r="H9" s="21"/>
      <c r="J9" s="18" t="s">
        <v>15</v>
      </c>
      <c r="K9" s="19"/>
      <c r="L9" s="22" t="s">
        <v>16</v>
      </c>
      <c r="M9" s="19"/>
      <c r="N9" s="18" t="s">
        <v>17</v>
      </c>
      <c r="O9" s="19"/>
      <c r="P9" s="18" t="s">
        <v>18</v>
      </c>
    </row>
    <row r="10" spans="1:17" x14ac:dyDescent="0.3">
      <c r="A10" s="19"/>
      <c r="B10" s="19"/>
      <c r="P10" s="23" t="s">
        <v>19</v>
      </c>
    </row>
    <row r="11" spans="1:17" x14ac:dyDescent="0.3">
      <c r="A11" s="19"/>
      <c r="B11" s="19"/>
      <c r="C11" s="23" t="s">
        <v>20</v>
      </c>
      <c r="D11" s="24"/>
      <c r="E11" s="24"/>
      <c r="F11" s="24"/>
      <c r="G11" s="25"/>
      <c r="H11" s="24"/>
      <c r="J11" s="26" t="s">
        <v>21</v>
      </c>
      <c r="K11" s="23"/>
      <c r="L11" s="27" t="s">
        <v>22</v>
      </c>
      <c r="M11" s="23"/>
      <c r="N11" s="26" t="s">
        <v>23</v>
      </c>
      <c r="O11" s="23"/>
      <c r="P11" s="23" t="s">
        <v>24</v>
      </c>
    </row>
    <row r="12" spans="1:17" x14ac:dyDescent="0.3">
      <c r="A12" s="28" t="s">
        <v>25</v>
      </c>
      <c r="C12" s="29" t="s">
        <v>26</v>
      </c>
      <c r="D12" s="24"/>
      <c r="E12" s="30" t="s">
        <v>27</v>
      </c>
      <c r="F12" s="30"/>
      <c r="G12" s="30"/>
      <c r="H12" s="31"/>
      <c r="I12" s="24"/>
      <c r="J12" s="29" t="s">
        <v>28</v>
      </c>
      <c r="K12" s="23"/>
      <c r="L12" s="32" t="s">
        <v>26</v>
      </c>
      <c r="M12" s="23"/>
      <c r="N12" s="29" t="s">
        <v>28</v>
      </c>
      <c r="O12" s="23"/>
      <c r="P12" s="33" t="s">
        <v>29</v>
      </c>
    </row>
    <row r="13" spans="1:17" x14ac:dyDescent="0.3">
      <c r="A13" s="34">
        <v>1</v>
      </c>
      <c r="B13" s="19"/>
      <c r="C13" s="35" t="s">
        <v>30</v>
      </c>
      <c r="D13" s="24"/>
      <c r="E13" s="36" t="s">
        <v>31</v>
      </c>
      <c r="F13" s="36"/>
      <c r="G13" s="25"/>
      <c r="H13" s="24"/>
      <c r="I13" s="24"/>
      <c r="J13" s="17">
        <v>58</v>
      </c>
      <c r="K13" s="37"/>
      <c r="L13" s="38" t="str">
        <f>C13</f>
        <v>SC-1</v>
      </c>
      <c r="M13" s="37"/>
      <c r="N13" s="17">
        <v>58</v>
      </c>
      <c r="O13" s="24"/>
      <c r="P13" s="39">
        <f>(N13-J13)/J13</f>
        <v>0</v>
      </c>
    </row>
    <row r="14" spans="1:17" x14ac:dyDescent="0.3">
      <c r="A14" s="34">
        <v>2</v>
      </c>
      <c r="B14" s="19"/>
      <c r="C14" s="24"/>
      <c r="D14" s="24"/>
      <c r="E14" s="40"/>
      <c r="F14" s="40"/>
      <c r="G14" s="24"/>
      <c r="H14" s="24"/>
      <c r="I14" s="24"/>
      <c r="J14" s="17"/>
      <c r="K14" s="37"/>
      <c r="L14" s="37"/>
      <c r="M14" s="37"/>
      <c r="N14" s="17"/>
      <c r="O14" s="24"/>
      <c r="P14" s="41"/>
    </row>
    <row r="15" spans="1:17" x14ac:dyDescent="0.3">
      <c r="A15" s="34">
        <v>3</v>
      </c>
      <c r="B15" s="19"/>
      <c r="C15" s="24"/>
      <c r="D15" s="24"/>
      <c r="E15" s="36" t="s">
        <v>32</v>
      </c>
      <c r="F15" s="36"/>
      <c r="G15" s="24"/>
      <c r="H15" s="24"/>
      <c r="I15" s="24"/>
      <c r="J15" s="17">
        <v>12</v>
      </c>
      <c r="K15" s="37"/>
      <c r="L15" s="37"/>
      <c r="M15" s="37"/>
      <c r="N15" s="17">
        <v>12</v>
      </c>
      <c r="O15" s="24"/>
      <c r="P15" s="39">
        <f>(N15-J15)/J15</f>
        <v>0</v>
      </c>
    </row>
    <row r="16" spans="1:17" x14ac:dyDescent="0.3">
      <c r="A16" s="34">
        <v>4</v>
      </c>
      <c r="B16" s="19"/>
      <c r="C16" s="24"/>
      <c r="D16" s="24"/>
      <c r="E16" s="40"/>
      <c r="F16" s="40"/>
      <c r="G16" s="25"/>
      <c r="H16" s="24"/>
      <c r="I16" s="24"/>
      <c r="J16" s="17"/>
      <c r="K16" s="37"/>
      <c r="L16" s="37"/>
      <c r="M16" s="37"/>
      <c r="N16" s="17"/>
      <c r="O16" s="24"/>
      <c r="P16" s="39"/>
    </row>
    <row r="17" spans="1:19" x14ac:dyDescent="0.3">
      <c r="A17" s="34">
        <v>5</v>
      </c>
      <c r="B17" s="19"/>
      <c r="C17" s="24"/>
      <c r="D17" s="24"/>
      <c r="E17" s="36" t="s">
        <v>33</v>
      </c>
      <c r="F17" s="36"/>
      <c r="H17" s="24"/>
      <c r="I17" s="24"/>
      <c r="J17" s="17">
        <v>12</v>
      </c>
      <c r="K17" s="37"/>
      <c r="L17" s="37"/>
      <c r="M17" s="37"/>
      <c r="N17" s="17">
        <v>12</v>
      </c>
      <c r="O17" s="24"/>
      <c r="P17" s="39">
        <f>(N17-J17)/J17</f>
        <v>0</v>
      </c>
    </row>
    <row r="18" spans="1:19" x14ac:dyDescent="0.3">
      <c r="A18" s="34">
        <v>6</v>
      </c>
      <c r="B18" s="19"/>
      <c r="C18" s="24"/>
      <c r="D18" s="24"/>
      <c r="E18" s="40"/>
      <c r="F18" s="40"/>
      <c r="G18" s="25"/>
      <c r="H18" s="24"/>
      <c r="I18" s="24"/>
      <c r="J18" s="17"/>
      <c r="K18" s="37"/>
      <c r="L18" s="37"/>
      <c r="M18" s="37"/>
      <c r="N18" s="17"/>
      <c r="O18" s="24"/>
      <c r="P18" s="39"/>
    </row>
    <row r="19" spans="1:19" x14ac:dyDescent="0.3">
      <c r="A19" s="34">
        <v>7</v>
      </c>
      <c r="B19" s="19"/>
      <c r="C19" s="24"/>
      <c r="D19" s="24"/>
      <c r="E19" s="36" t="s">
        <v>34</v>
      </c>
      <c r="F19" s="36"/>
      <c r="G19" s="24"/>
      <c r="H19" s="24"/>
      <c r="I19" s="24"/>
      <c r="J19" s="17">
        <v>4</v>
      </c>
      <c r="K19" s="37"/>
      <c r="L19" s="37"/>
      <c r="M19" s="37"/>
      <c r="N19" s="17">
        <v>4</v>
      </c>
      <c r="O19" s="24"/>
      <c r="P19" s="39">
        <f>(N19-J19)/J19</f>
        <v>0</v>
      </c>
    </row>
    <row r="20" spans="1:19" x14ac:dyDescent="0.3">
      <c r="A20" s="34">
        <v>8</v>
      </c>
      <c r="B20" s="19"/>
      <c r="C20" s="24"/>
      <c r="D20" s="24"/>
      <c r="E20" s="40"/>
      <c r="F20" s="40"/>
      <c r="J20" s="17"/>
      <c r="L20" s="37"/>
      <c r="N20" s="17"/>
    </row>
    <row r="21" spans="1:19" x14ac:dyDescent="0.3">
      <c r="A21" s="34">
        <v>9</v>
      </c>
      <c r="B21" s="19"/>
      <c r="C21" s="24"/>
      <c r="D21" s="24"/>
      <c r="E21" s="36" t="s">
        <v>35</v>
      </c>
      <c r="F21" s="36"/>
      <c r="J21" s="17">
        <v>13</v>
      </c>
      <c r="N21" s="17" t="s">
        <v>36</v>
      </c>
      <c r="P21" s="39"/>
    </row>
    <row r="22" spans="1:19" x14ac:dyDescent="0.3">
      <c r="A22" s="34">
        <v>10</v>
      </c>
      <c r="B22" s="19"/>
      <c r="E22" s="36" t="s">
        <v>37</v>
      </c>
      <c r="F22" s="36"/>
      <c r="J22" s="17">
        <v>14</v>
      </c>
      <c r="N22" s="17" t="s">
        <v>36</v>
      </c>
      <c r="P22" s="39"/>
    </row>
    <row r="23" spans="1:19" x14ac:dyDescent="0.3">
      <c r="A23" s="34">
        <v>11</v>
      </c>
      <c r="B23" s="19"/>
      <c r="E23" s="36" t="s">
        <v>38</v>
      </c>
      <c r="F23" s="36"/>
      <c r="J23" s="17">
        <v>200</v>
      </c>
      <c r="N23" s="17">
        <v>200</v>
      </c>
      <c r="P23" s="39">
        <f>(N23-J23)/J23</f>
        <v>0</v>
      </c>
    </row>
    <row r="24" spans="1:19" x14ac:dyDescent="0.3">
      <c r="A24" s="34">
        <v>12</v>
      </c>
      <c r="B24" s="19"/>
      <c r="C24" s="24"/>
      <c r="D24" s="24"/>
      <c r="E24" s="40"/>
      <c r="F24" s="40"/>
      <c r="G24" s="24"/>
      <c r="H24" s="24"/>
      <c r="I24" s="24"/>
      <c r="J24" s="40"/>
      <c r="K24" s="24"/>
      <c r="M24" s="24"/>
      <c r="N24" s="40"/>
      <c r="O24" s="24"/>
      <c r="P24" s="24"/>
    </row>
    <row r="25" spans="1:19" x14ac:dyDescent="0.3">
      <c r="A25" s="34">
        <v>13</v>
      </c>
      <c r="B25" s="19"/>
      <c r="C25" s="24"/>
      <c r="D25" s="24"/>
      <c r="E25" s="36" t="s">
        <v>39</v>
      </c>
      <c r="F25" s="36"/>
      <c r="H25" s="24"/>
      <c r="I25" s="24"/>
      <c r="J25" s="17" t="s">
        <v>40</v>
      </c>
      <c r="K25" s="42"/>
      <c r="L25" s="37"/>
      <c r="M25" s="42"/>
      <c r="N25" s="17" t="s">
        <v>41</v>
      </c>
      <c r="O25" s="24"/>
      <c r="P25" s="24"/>
    </row>
    <row r="26" spans="1:19" x14ac:dyDescent="0.3">
      <c r="A26" s="34">
        <v>14</v>
      </c>
      <c r="B26" s="19"/>
      <c r="C26" s="24"/>
      <c r="D26" s="24"/>
      <c r="E26" s="40" t="s">
        <v>42</v>
      </c>
      <c r="F26" s="40"/>
      <c r="G26" s="24"/>
      <c r="H26" s="24"/>
      <c r="I26" s="24"/>
      <c r="J26" s="43" t="s">
        <v>43</v>
      </c>
      <c r="K26" s="42"/>
      <c r="L26" s="37"/>
      <c r="M26" s="42"/>
      <c r="N26" s="43" t="s">
        <v>43</v>
      </c>
      <c r="O26" s="24"/>
      <c r="P26" s="39"/>
    </row>
    <row r="27" spans="1:19" x14ac:dyDescent="0.3">
      <c r="A27" s="34">
        <v>15</v>
      </c>
      <c r="B27" s="19"/>
      <c r="C27" s="24"/>
      <c r="D27" s="24"/>
      <c r="E27" s="24"/>
      <c r="F27" s="24"/>
      <c r="G27" s="24"/>
      <c r="H27" s="24"/>
      <c r="I27" s="24"/>
      <c r="J27" s="17"/>
      <c r="K27" s="42"/>
      <c r="L27" s="37"/>
      <c r="M27" s="42"/>
      <c r="N27" s="17"/>
      <c r="O27" s="24"/>
      <c r="P27" s="39"/>
    </row>
    <row r="28" spans="1:19" x14ac:dyDescent="0.3">
      <c r="A28" s="34">
        <v>16</v>
      </c>
      <c r="B28" s="19"/>
      <c r="C28" s="35" t="s">
        <v>44</v>
      </c>
      <c r="D28" s="24"/>
      <c r="E28" s="24" t="s">
        <v>45</v>
      </c>
      <c r="F28" s="24"/>
      <c r="G28" s="24"/>
      <c r="H28" s="24"/>
      <c r="I28" s="24"/>
      <c r="J28" s="17">
        <v>310</v>
      </c>
      <c r="K28" s="42"/>
      <c r="L28" s="38" t="str">
        <f>C28</f>
        <v>TS-1</v>
      </c>
      <c r="M28" s="42"/>
      <c r="N28" s="17">
        <v>310</v>
      </c>
      <c r="O28" s="24"/>
      <c r="P28" s="39">
        <f>(N28-J28)/J28</f>
        <v>0</v>
      </c>
    </row>
    <row r="29" spans="1:19" x14ac:dyDescent="0.3">
      <c r="A29" s="34">
        <v>17</v>
      </c>
      <c r="B29" s="19"/>
      <c r="E29" s="24"/>
      <c r="F29" s="24"/>
      <c r="G29" s="24"/>
      <c r="H29" s="24"/>
      <c r="I29" s="24"/>
      <c r="J29" s="17"/>
      <c r="K29" s="42"/>
      <c r="L29" s="42"/>
      <c r="M29" s="42"/>
      <c r="N29" s="17"/>
      <c r="O29" s="24"/>
      <c r="P29" s="39"/>
    </row>
    <row r="30" spans="1:19" x14ac:dyDescent="0.3">
      <c r="A30" s="34">
        <v>18</v>
      </c>
      <c r="B30" s="19"/>
      <c r="E30" s="44"/>
      <c r="G30" s="24"/>
      <c r="H30" s="24"/>
      <c r="I30" s="24"/>
      <c r="J30" s="45"/>
      <c r="K30" s="45"/>
      <c r="L30" s="45"/>
      <c r="M30" s="45"/>
      <c r="N30" s="45"/>
      <c r="O30" s="24"/>
      <c r="P30" s="46"/>
    </row>
    <row r="31" spans="1:19" x14ac:dyDescent="0.3">
      <c r="A31" s="34">
        <v>19</v>
      </c>
      <c r="B31" s="19"/>
      <c r="C31" s="47" t="s">
        <v>46</v>
      </c>
      <c r="E31" s="16" t="s">
        <v>47</v>
      </c>
      <c r="G31" s="24"/>
      <c r="H31" s="24"/>
      <c r="I31" s="24"/>
      <c r="J31" s="45"/>
      <c r="K31" s="45"/>
      <c r="L31" s="48" t="str">
        <f>C31</f>
        <v>RS-1</v>
      </c>
      <c r="M31" s="45"/>
      <c r="N31" s="45"/>
      <c r="O31" s="24"/>
      <c r="P31" s="46"/>
    </row>
    <row r="32" spans="1:19" x14ac:dyDescent="0.3">
      <c r="A32" s="34">
        <v>20</v>
      </c>
      <c r="B32" s="19"/>
      <c r="C32" s="47" t="s">
        <v>48</v>
      </c>
      <c r="F32" s="16" t="s">
        <v>49</v>
      </c>
      <c r="G32" s="24"/>
      <c r="H32" s="24"/>
      <c r="I32" s="24"/>
      <c r="J32" s="49">
        <v>14.86</v>
      </c>
      <c r="K32" s="24"/>
      <c r="L32" s="48" t="s">
        <v>48</v>
      </c>
      <c r="M32" s="24"/>
      <c r="N32" s="17">
        <v>15.13</v>
      </c>
      <c r="O32" s="24"/>
      <c r="P32" s="39">
        <f t="shared" ref="P32:P35" si="0">(N32-J32)/J32</f>
        <v>1.8169582772543835E-2</v>
      </c>
      <c r="S32" s="50"/>
    </row>
    <row r="33" spans="1:19" x14ac:dyDescent="0.3">
      <c r="A33" s="34">
        <v>21</v>
      </c>
      <c r="B33" s="19"/>
      <c r="C33" s="35" t="s">
        <v>50</v>
      </c>
      <c r="D33" s="24"/>
      <c r="F33" s="16" t="s">
        <v>51</v>
      </c>
      <c r="J33" s="51"/>
      <c r="L33" s="48" t="str">
        <f>C33</f>
        <v>RSL-1</v>
      </c>
      <c r="N33" s="51"/>
      <c r="P33" s="39"/>
      <c r="S33" s="50"/>
    </row>
    <row r="34" spans="1:19" x14ac:dyDescent="0.3">
      <c r="A34" s="34">
        <v>22</v>
      </c>
      <c r="B34" s="19"/>
      <c r="C34" s="35" t="s">
        <v>52</v>
      </c>
      <c r="D34" s="24"/>
      <c r="E34" s="24"/>
      <c r="F34" s="24"/>
      <c r="G34" s="24" t="s">
        <v>53</v>
      </c>
      <c r="H34" s="24"/>
      <c r="I34" s="24"/>
      <c r="J34" s="17">
        <f>J32</f>
        <v>14.86</v>
      </c>
      <c r="K34" s="24"/>
      <c r="L34" s="48" t="str">
        <f>C34</f>
        <v>RSL-2</v>
      </c>
      <c r="M34" s="24"/>
      <c r="N34" s="17">
        <f>N32</f>
        <v>15.13</v>
      </c>
      <c r="O34" s="24"/>
      <c r="P34" s="39">
        <f t="shared" si="0"/>
        <v>1.8169582772543835E-2</v>
      </c>
      <c r="S34" s="50"/>
    </row>
    <row r="35" spans="1:19" x14ac:dyDescent="0.3">
      <c r="A35" s="34">
        <v>23</v>
      </c>
      <c r="B35" s="19"/>
      <c r="C35" s="24"/>
      <c r="D35" s="24"/>
      <c r="E35" s="24"/>
      <c r="F35" s="24"/>
      <c r="G35" s="24" t="s">
        <v>54</v>
      </c>
      <c r="H35" s="24"/>
      <c r="I35" s="24"/>
      <c r="J35" s="17">
        <f>J32</f>
        <v>14.86</v>
      </c>
      <c r="K35" s="42"/>
      <c r="L35" s="42"/>
      <c r="M35" s="42"/>
      <c r="N35" s="17">
        <f>N32</f>
        <v>15.13</v>
      </c>
      <c r="O35" s="24"/>
      <c r="P35" s="39">
        <f t="shared" si="0"/>
        <v>1.8169582772543835E-2</v>
      </c>
      <c r="S35" s="50"/>
    </row>
    <row r="36" spans="1:19" x14ac:dyDescent="0.3">
      <c r="A36" s="34">
        <v>24</v>
      </c>
      <c r="B36" s="19"/>
      <c r="C36" s="24"/>
      <c r="D36" s="24"/>
      <c r="E36" s="24"/>
      <c r="F36" s="24"/>
      <c r="G36" s="24"/>
      <c r="H36" s="24"/>
      <c r="I36" s="24"/>
      <c r="J36" s="42"/>
      <c r="K36" s="42"/>
      <c r="L36" s="42"/>
      <c r="M36" s="42"/>
      <c r="N36" s="42"/>
      <c r="O36" s="24"/>
      <c r="P36" s="39"/>
      <c r="S36" s="50"/>
    </row>
    <row r="37" spans="1:19" x14ac:dyDescent="0.3">
      <c r="A37" s="34">
        <v>25</v>
      </c>
      <c r="B37" s="19"/>
      <c r="E37" s="16" t="s">
        <v>55</v>
      </c>
      <c r="H37" s="24"/>
      <c r="I37" s="24"/>
      <c r="J37" s="24"/>
      <c r="K37" s="24"/>
      <c r="L37" s="37"/>
      <c r="M37" s="24"/>
      <c r="N37" s="24"/>
      <c r="O37" s="24"/>
      <c r="P37" s="24"/>
      <c r="S37" s="50"/>
    </row>
    <row r="38" spans="1:19" x14ac:dyDescent="0.3">
      <c r="A38" s="34">
        <v>26</v>
      </c>
      <c r="B38" s="19"/>
      <c r="F38" s="16" t="s">
        <v>49</v>
      </c>
      <c r="H38" s="24"/>
      <c r="I38" s="24"/>
      <c r="J38" s="24"/>
      <c r="K38" s="24"/>
      <c r="L38" s="37"/>
      <c r="M38" s="24"/>
      <c r="N38" s="24"/>
      <c r="O38" s="24"/>
      <c r="P38" s="24"/>
      <c r="S38" s="50"/>
    </row>
    <row r="39" spans="1:19" x14ac:dyDescent="0.3">
      <c r="A39" s="34">
        <v>27</v>
      </c>
      <c r="B39" s="19"/>
      <c r="G39" s="52" t="s">
        <v>56</v>
      </c>
      <c r="H39" s="24"/>
      <c r="I39" s="24"/>
      <c r="J39" s="53">
        <v>8.8670000000000009</v>
      </c>
      <c r="K39" s="42"/>
      <c r="L39" s="42"/>
      <c r="M39" s="42"/>
      <c r="N39" s="53">
        <v>9.0849999999999991</v>
      </c>
      <c r="O39" s="24"/>
      <c r="P39" s="39">
        <f t="shared" ref="P39:P47" si="1">(N39-J39)/J39</f>
        <v>2.4585541896920964E-2</v>
      </c>
      <c r="S39" s="50"/>
    </row>
    <row r="40" spans="1:19" x14ac:dyDescent="0.3">
      <c r="A40" s="34">
        <v>28</v>
      </c>
      <c r="E40" s="24"/>
      <c r="G40" s="52" t="s">
        <v>57</v>
      </c>
      <c r="H40" s="24"/>
      <c r="I40" s="24"/>
      <c r="J40" s="53">
        <v>10.308</v>
      </c>
      <c r="K40" s="45"/>
      <c r="L40" s="45"/>
      <c r="M40" s="45"/>
      <c r="N40" s="53">
        <v>10.531000000000001</v>
      </c>
      <c r="O40" s="24"/>
      <c r="P40" s="39">
        <f t="shared" si="1"/>
        <v>2.1633682576639578E-2</v>
      </c>
      <c r="S40" s="50"/>
    </row>
    <row r="41" spans="1:19" x14ac:dyDescent="0.3">
      <c r="A41" s="34">
        <v>29</v>
      </c>
      <c r="E41" s="24"/>
      <c r="G41" s="52" t="s">
        <v>58</v>
      </c>
      <c r="H41" s="24"/>
      <c r="I41" s="24"/>
      <c r="J41" s="53">
        <v>8.4480000000000004</v>
      </c>
      <c r="K41" s="45"/>
      <c r="L41" s="45"/>
      <c r="M41" s="45"/>
      <c r="N41" s="53">
        <v>8.7029999999999994</v>
      </c>
      <c r="O41" s="24"/>
      <c r="P41" s="39">
        <f t="shared" si="1"/>
        <v>3.018465909090897E-2</v>
      </c>
      <c r="S41" s="50"/>
    </row>
    <row r="42" spans="1:19" x14ac:dyDescent="0.3">
      <c r="A42" s="34">
        <v>30</v>
      </c>
      <c r="E42" s="24"/>
      <c r="G42" s="52" t="s">
        <v>59</v>
      </c>
      <c r="H42" s="24"/>
      <c r="I42" s="24"/>
      <c r="J42" s="53">
        <v>9.1560000000000006</v>
      </c>
      <c r="K42" s="45"/>
      <c r="L42" s="45"/>
      <c r="M42" s="45"/>
      <c r="N42" s="53">
        <v>9.4030000000000005</v>
      </c>
      <c r="O42" s="24"/>
      <c r="P42" s="39">
        <f t="shared" si="1"/>
        <v>2.697684578418522E-2</v>
      </c>
      <c r="S42" s="50"/>
    </row>
    <row r="43" spans="1:19" x14ac:dyDescent="0.3">
      <c r="A43" s="34">
        <v>31</v>
      </c>
      <c r="E43" s="24"/>
      <c r="F43" s="24" t="s">
        <v>60</v>
      </c>
      <c r="G43" s="24"/>
      <c r="H43" s="24"/>
      <c r="I43" s="24"/>
      <c r="J43" s="53">
        <v>11.91</v>
      </c>
      <c r="K43" s="45"/>
      <c r="L43" s="45"/>
      <c r="M43" s="45"/>
      <c r="N43" s="53">
        <v>12.584999999999999</v>
      </c>
      <c r="O43" s="24"/>
      <c r="P43" s="39">
        <f t="shared" si="1"/>
        <v>5.6675062972292099E-2</v>
      </c>
      <c r="S43" s="50"/>
    </row>
    <row r="44" spans="1:19" x14ac:dyDescent="0.3">
      <c r="A44" s="34">
        <v>32</v>
      </c>
      <c r="B44" s="8"/>
      <c r="E44" s="24"/>
      <c r="F44" s="24" t="s">
        <v>61</v>
      </c>
      <c r="G44" s="24"/>
      <c r="H44" s="24"/>
      <c r="I44" s="24"/>
      <c r="J44" s="53">
        <v>8.8219999999999992</v>
      </c>
      <c r="K44" s="45"/>
      <c r="L44" s="45"/>
      <c r="M44" s="45"/>
      <c r="N44" s="53">
        <v>8.9890000000000008</v>
      </c>
      <c r="O44" s="24"/>
      <c r="P44" s="39">
        <f t="shared" si="1"/>
        <v>1.8929947857628839E-2</v>
      </c>
      <c r="S44" s="50"/>
    </row>
    <row r="45" spans="1:19" x14ac:dyDescent="0.3">
      <c r="A45" s="34">
        <v>33</v>
      </c>
      <c r="B45" s="8"/>
      <c r="E45" s="24"/>
      <c r="F45" s="24" t="s">
        <v>62</v>
      </c>
      <c r="G45" s="24"/>
      <c r="H45" s="24"/>
      <c r="I45" s="24"/>
      <c r="J45" s="53">
        <v>5.3520000000000003</v>
      </c>
      <c r="K45" s="45"/>
      <c r="L45" s="45"/>
      <c r="M45" s="45"/>
      <c r="N45" s="53">
        <v>5.4799999999999995</v>
      </c>
      <c r="O45" s="24"/>
      <c r="P45" s="39">
        <f t="shared" si="1"/>
        <v>2.3916292974588794E-2</v>
      </c>
      <c r="S45" s="50"/>
    </row>
    <row r="46" spans="1:19" x14ac:dyDescent="0.3">
      <c r="A46" s="34">
        <v>34</v>
      </c>
      <c r="B46" s="19"/>
      <c r="C46" s="24"/>
      <c r="D46" s="24"/>
      <c r="E46" s="24"/>
      <c r="F46" s="24"/>
      <c r="G46" s="24"/>
      <c r="H46" s="24"/>
      <c r="I46" s="24"/>
      <c r="J46" s="42"/>
      <c r="K46" s="42"/>
      <c r="L46" s="42"/>
      <c r="M46" s="42"/>
      <c r="N46" s="42"/>
      <c r="O46" s="24"/>
      <c r="P46" s="39"/>
      <c r="S46" s="50"/>
    </row>
    <row r="47" spans="1:19" x14ac:dyDescent="0.3">
      <c r="A47" s="34">
        <v>35</v>
      </c>
      <c r="B47" s="19"/>
      <c r="E47" s="16" t="s">
        <v>63</v>
      </c>
      <c r="H47" s="24"/>
      <c r="I47" s="24"/>
      <c r="J47" s="49">
        <v>7.5</v>
      </c>
      <c r="K47" s="24"/>
      <c r="L47" s="37"/>
      <c r="M47" s="24"/>
      <c r="N47" s="17">
        <v>7.5</v>
      </c>
      <c r="O47" s="24"/>
      <c r="P47" s="39">
        <f t="shared" si="1"/>
        <v>0</v>
      </c>
      <c r="S47" s="50"/>
    </row>
    <row r="48" spans="1:19" x14ac:dyDescent="0.3">
      <c r="A48" s="54" t="s">
        <v>64</v>
      </c>
      <c r="B48" s="54"/>
      <c r="C48" s="55"/>
      <c r="D48" s="55"/>
      <c r="E48" s="55"/>
      <c r="F48" s="55"/>
      <c r="G48" s="56"/>
      <c r="H48" s="56"/>
      <c r="I48" s="56"/>
      <c r="J48" s="56"/>
      <c r="K48" s="56"/>
      <c r="L48" s="57"/>
      <c r="M48" s="56"/>
      <c r="N48" s="56"/>
      <c r="O48" s="55"/>
      <c r="P48" s="54" t="s">
        <v>65</v>
      </c>
      <c r="Q48" s="55"/>
      <c r="R48" s="55"/>
      <c r="S48" s="50"/>
    </row>
    <row r="49" spans="1:19" s="4" customFormat="1" x14ac:dyDescent="0.3">
      <c r="A49" s="1" t="s">
        <v>0</v>
      </c>
      <c r="B49" s="1"/>
      <c r="C49" s="2" t="s">
        <v>1</v>
      </c>
      <c r="D49" s="3"/>
      <c r="E49" s="3"/>
      <c r="F49" s="3"/>
      <c r="H49" s="5" t="s">
        <v>2</v>
      </c>
      <c r="J49" s="6"/>
      <c r="L49" s="7"/>
      <c r="M49" s="6"/>
      <c r="N49" s="6"/>
      <c r="P49" s="1"/>
      <c r="Q49" s="1" t="s">
        <v>136</v>
      </c>
      <c r="S49" s="50"/>
    </row>
    <row r="50" spans="1:19" s="4" customFormat="1" x14ac:dyDescent="0.3">
      <c r="A50" s="8" t="s">
        <v>4</v>
      </c>
      <c r="B50" s="8"/>
      <c r="L50" s="9"/>
      <c r="S50" s="50"/>
    </row>
    <row r="51" spans="1:19" s="4" customFormat="1" x14ac:dyDescent="0.3">
      <c r="A51" s="1" t="s">
        <v>5</v>
      </c>
      <c r="B51" s="1"/>
      <c r="H51" s="10" t="s">
        <v>6</v>
      </c>
      <c r="K51" s="6"/>
      <c r="L51" s="7"/>
      <c r="M51" s="6"/>
      <c r="N51" s="11" t="s">
        <v>7</v>
      </c>
      <c r="O51" s="12"/>
      <c r="Q51" s="13"/>
      <c r="S51" s="50"/>
    </row>
    <row r="52" spans="1:19" s="4" customFormat="1" x14ac:dyDescent="0.3">
      <c r="H52" s="10" t="s">
        <v>8</v>
      </c>
      <c r="I52" s="6"/>
      <c r="J52" s="6"/>
      <c r="K52" s="6"/>
      <c r="L52" s="7"/>
      <c r="M52" s="6"/>
      <c r="N52" s="12"/>
      <c r="O52" s="12"/>
      <c r="Q52" s="12"/>
      <c r="S52" s="50"/>
    </row>
    <row r="53" spans="1:19" s="4" customFormat="1" x14ac:dyDescent="0.3">
      <c r="A53" s="1" t="s">
        <v>9</v>
      </c>
      <c r="B53" s="1"/>
      <c r="H53" s="1"/>
      <c r="I53" s="6"/>
      <c r="J53" s="6"/>
      <c r="K53" s="6"/>
      <c r="L53" s="7"/>
      <c r="M53" s="6"/>
      <c r="N53" s="12" t="str">
        <f>N5</f>
        <v>__X__  Projected Test Year Ended 12/31/26</v>
      </c>
      <c r="O53" s="12"/>
      <c r="Q53" s="12"/>
      <c r="S53" s="50"/>
    </row>
    <row r="54" spans="1:19" s="4" customFormat="1" x14ac:dyDescent="0.3">
      <c r="H54" s="10"/>
      <c r="I54" s="6"/>
      <c r="J54" s="6"/>
      <c r="K54" s="6"/>
      <c r="L54" s="7"/>
      <c r="M54" s="6"/>
      <c r="N54" s="12"/>
      <c r="O54" s="12"/>
      <c r="Q54" s="12"/>
      <c r="S54" s="50"/>
    </row>
    <row r="55" spans="1:19" s="4" customFormat="1" x14ac:dyDescent="0.3">
      <c r="A55" s="1" t="s">
        <v>10</v>
      </c>
      <c r="B55" s="1"/>
      <c r="C55" s="14" t="str">
        <f>C7</f>
        <v>20240025-EI</v>
      </c>
      <c r="D55" s="15"/>
      <c r="E55" s="15"/>
      <c r="F55" s="15"/>
      <c r="H55" s="6"/>
      <c r="I55" s="6"/>
      <c r="J55" s="6"/>
      <c r="K55" s="6"/>
      <c r="L55" s="7"/>
      <c r="M55" s="6"/>
      <c r="N55" s="11" t="s">
        <v>12</v>
      </c>
      <c r="O55" s="12"/>
      <c r="Q55" s="12"/>
      <c r="S55" s="50"/>
    </row>
    <row r="56" spans="1:19" x14ac:dyDescent="0.3">
      <c r="A56" s="8" t="s">
        <v>4</v>
      </c>
      <c r="B56" s="8"/>
      <c r="S56" s="50"/>
    </row>
    <row r="57" spans="1:19" x14ac:dyDescent="0.3">
      <c r="C57" s="18" t="s">
        <v>13</v>
      </c>
      <c r="D57" s="19"/>
      <c r="E57" s="20" t="s">
        <v>14</v>
      </c>
      <c r="F57" s="21"/>
      <c r="G57" s="21"/>
      <c r="H57" s="21"/>
      <c r="J57" s="18" t="s">
        <v>15</v>
      </c>
      <c r="K57" s="19"/>
      <c r="L57" s="22" t="s">
        <v>16</v>
      </c>
      <c r="M57" s="19"/>
      <c r="N57" s="18" t="s">
        <v>17</v>
      </c>
      <c r="O57" s="19"/>
      <c r="P57" s="18" t="s">
        <v>18</v>
      </c>
      <c r="S57" s="50"/>
    </row>
    <row r="58" spans="1:19" x14ac:dyDescent="0.3">
      <c r="A58" s="19"/>
      <c r="B58" s="19"/>
      <c r="P58" s="23" t="s">
        <v>19</v>
      </c>
      <c r="S58" s="50"/>
    </row>
    <row r="59" spans="1:19" x14ac:dyDescent="0.3">
      <c r="A59" s="19"/>
      <c r="B59" s="19"/>
      <c r="C59" s="23" t="s">
        <v>20</v>
      </c>
      <c r="D59" s="24"/>
      <c r="E59" s="24"/>
      <c r="F59" s="24"/>
      <c r="G59" s="25"/>
      <c r="H59" s="24"/>
      <c r="J59" s="26" t="s">
        <v>21</v>
      </c>
      <c r="K59" s="23"/>
      <c r="L59" s="27" t="s">
        <v>22</v>
      </c>
      <c r="M59" s="23"/>
      <c r="N59" s="26" t="s">
        <v>23</v>
      </c>
      <c r="O59" s="23"/>
      <c r="P59" s="23" t="s">
        <v>24</v>
      </c>
      <c r="S59" s="50"/>
    </row>
    <row r="60" spans="1:19" x14ac:dyDescent="0.3">
      <c r="A60" s="28" t="s">
        <v>25</v>
      </c>
      <c r="C60" s="29" t="s">
        <v>26</v>
      </c>
      <c r="D60" s="24"/>
      <c r="E60" s="30" t="s">
        <v>27</v>
      </c>
      <c r="F60" s="30"/>
      <c r="G60" s="30"/>
      <c r="H60" s="31"/>
      <c r="I60" s="24"/>
      <c r="J60" s="29" t="s">
        <v>28</v>
      </c>
      <c r="K60" s="23"/>
      <c r="L60" s="32" t="s">
        <v>26</v>
      </c>
      <c r="M60" s="23"/>
      <c r="N60" s="29" t="s">
        <v>28</v>
      </c>
      <c r="O60" s="23"/>
      <c r="P60" s="33" t="s">
        <v>29</v>
      </c>
      <c r="S60" s="50"/>
    </row>
    <row r="61" spans="1:19" x14ac:dyDescent="0.3">
      <c r="A61" s="34">
        <v>1</v>
      </c>
      <c r="B61" s="19"/>
      <c r="C61" s="58" t="s">
        <v>67</v>
      </c>
      <c r="D61" s="40"/>
      <c r="E61" s="40" t="s">
        <v>47</v>
      </c>
      <c r="F61" s="40"/>
      <c r="G61" s="40"/>
      <c r="H61" s="40"/>
      <c r="I61" s="40"/>
      <c r="J61" s="17"/>
      <c r="K61" s="37"/>
      <c r="L61" s="38" t="str">
        <f>C61</f>
        <v>GS-1</v>
      </c>
      <c r="M61" s="37"/>
      <c r="N61" s="37"/>
      <c r="O61" s="24"/>
      <c r="P61" s="39"/>
      <c r="S61" s="50"/>
    </row>
    <row r="62" spans="1:19" x14ac:dyDescent="0.3">
      <c r="A62" s="34">
        <v>2</v>
      </c>
      <c r="B62" s="19"/>
      <c r="C62" s="58" t="s">
        <v>68</v>
      </c>
      <c r="D62" s="40"/>
      <c r="E62" s="40"/>
      <c r="F62" s="40" t="s">
        <v>49</v>
      </c>
      <c r="G62" s="40"/>
      <c r="H62" s="40"/>
      <c r="I62" s="40"/>
      <c r="J62" s="17"/>
      <c r="K62" s="37"/>
      <c r="L62" s="38" t="str">
        <f>C62</f>
        <v>GST-1</v>
      </c>
      <c r="M62" s="37"/>
      <c r="N62" s="37"/>
      <c r="O62" s="24"/>
      <c r="P62" s="39"/>
      <c r="S62" s="50"/>
    </row>
    <row r="63" spans="1:19" x14ac:dyDescent="0.3">
      <c r="A63" s="34">
        <v>3</v>
      </c>
      <c r="B63" s="19"/>
      <c r="C63" s="40"/>
      <c r="D63" s="40"/>
      <c r="E63" s="40"/>
      <c r="F63" s="40"/>
      <c r="G63" s="40" t="s">
        <v>69</v>
      </c>
      <c r="H63" s="40"/>
      <c r="I63" s="40"/>
      <c r="J63" s="17">
        <v>10.56</v>
      </c>
      <c r="K63" s="37"/>
      <c r="L63" s="37"/>
      <c r="M63" s="37"/>
      <c r="N63" s="17">
        <v>10.66</v>
      </c>
      <c r="O63" s="24"/>
      <c r="P63" s="39">
        <f>(N63-J63)/J63</f>
        <v>9.4696969696969353E-3</v>
      </c>
      <c r="S63" s="50"/>
    </row>
    <row r="64" spans="1:19" x14ac:dyDescent="0.3">
      <c r="A64" s="34">
        <v>4</v>
      </c>
      <c r="B64" s="19"/>
      <c r="C64" s="40"/>
      <c r="D64" s="40"/>
      <c r="E64" s="40"/>
      <c r="F64" s="40"/>
      <c r="G64" s="40" t="s">
        <v>70</v>
      </c>
      <c r="H64" s="40"/>
      <c r="I64" s="40"/>
      <c r="J64" s="17">
        <v>16.16</v>
      </c>
      <c r="K64" s="37"/>
      <c r="L64" s="37"/>
      <c r="M64" s="37"/>
      <c r="N64" s="17">
        <v>16.64</v>
      </c>
      <c r="O64" s="24"/>
      <c r="P64" s="39">
        <f t="shared" ref="P64:P71" si="2">(N64-J64)/J64</f>
        <v>2.9702970297029729E-2</v>
      </c>
      <c r="S64" s="50"/>
    </row>
    <row r="65" spans="1:19" x14ac:dyDescent="0.3">
      <c r="A65" s="34">
        <v>5</v>
      </c>
      <c r="B65" s="19"/>
      <c r="C65" s="40"/>
      <c r="D65" s="40"/>
      <c r="E65" s="40"/>
      <c r="F65" s="40"/>
      <c r="G65" s="40" t="s">
        <v>71</v>
      </c>
      <c r="H65" s="40"/>
      <c r="I65" s="40"/>
      <c r="J65" s="17">
        <v>204.3</v>
      </c>
      <c r="K65" s="37"/>
      <c r="L65" s="37"/>
      <c r="M65" s="37"/>
      <c r="N65" s="17">
        <v>210.34</v>
      </c>
      <c r="O65" s="24"/>
      <c r="P65" s="39">
        <f t="shared" si="2"/>
        <v>2.9564366128242741E-2</v>
      </c>
      <c r="S65" s="50"/>
    </row>
    <row r="66" spans="1:19" x14ac:dyDescent="0.3">
      <c r="A66" s="34">
        <v>6</v>
      </c>
      <c r="B66" s="19"/>
      <c r="C66" s="40"/>
      <c r="D66" s="40"/>
      <c r="E66" s="40"/>
      <c r="F66" s="40"/>
      <c r="G66" s="40" t="s">
        <v>72</v>
      </c>
      <c r="H66" s="40"/>
      <c r="I66" s="40"/>
      <c r="J66" s="17">
        <v>1007.76</v>
      </c>
      <c r="K66" s="37"/>
      <c r="L66" s="37"/>
      <c r="M66" s="37"/>
      <c r="N66" s="17">
        <v>1037.56</v>
      </c>
      <c r="O66" s="24"/>
      <c r="P66" s="39">
        <f t="shared" si="2"/>
        <v>2.9570532666507852E-2</v>
      </c>
      <c r="S66" s="50"/>
    </row>
    <row r="67" spans="1:19" x14ac:dyDescent="0.3">
      <c r="A67" s="34">
        <v>7</v>
      </c>
      <c r="B67" s="19"/>
      <c r="C67" s="40"/>
      <c r="D67" s="40"/>
      <c r="E67" s="40"/>
      <c r="F67" s="40" t="s">
        <v>51</v>
      </c>
      <c r="G67" s="40"/>
      <c r="H67" s="40"/>
      <c r="I67" s="40"/>
      <c r="J67" s="17"/>
      <c r="K67" s="37"/>
      <c r="L67" s="37"/>
      <c r="M67" s="37"/>
      <c r="N67" s="17"/>
      <c r="O67" s="24"/>
      <c r="P67" s="39"/>
      <c r="S67" s="50"/>
    </row>
    <row r="68" spans="1:19" x14ac:dyDescent="0.3">
      <c r="A68" s="34">
        <v>8</v>
      </c>
      <c r="B68" s="19"/>
      <c r="C68" s="40"/>
      <c r="D68" s="40"/>
      <c r="E68" s="40"/>
      <c r="F68" s="40"/>
      <c r="G68" s="40" t="s">
        <v>53</v>
      </c>
      <c r="H68" s="40"/>
      <c r="I68" s="40"/>
      <c r="J68" s="17">
        <f>J64</f>
        <v>16.16</v>
      </c>
      <c r="K68" s="37"/>
      <c r="L68" s="37"/>
      <c r="M68" s="37"/>
      <c r="N68" s="17">
        <f>N64</f>
        <v>16.64</v>
      </c>
      <c r="O68" s="24"/>
      <c r="P68" s="39">
        <f t="shared" si="2"/>
        <v>2.9702970297029729E-2</v>
      </c>
      <c r="S68" s="50"/>
    </row>
    <row r="69" spans="1:19" x14ac:dyDescent="0.3">
      <c r="A69" s="34">
        <v>9</v>
      </c>
      <c r="B69" s="19"/>
      <c r="C69" s="40"/>
      <c r="D69" s="40"/>
      <c r="E69" s="40"/>
      <c r="F69" s="40"/>
      <c r="G69" s="40" t="s">
        <v>54</v>
      </c>
      <c r="H69" s="40"/>
      <c r="I69" s="40"/>
      <c r="J69" s="17">
        <f>J64</f>
        <v>16.16</v>
      </c>
      <c r="K69" s="42"/>
      <c r="L69" s="37"/>
      <c r="M69" s="42"/>
      <c r="N69" s="17">
        <f>N64</f>
        <v>16.64</v>
      </c>
      <c r="O69" s="24"/>
      <c r="P69" s="39">
        <f t="shared" si="2"/>
        <v>2.9702970297029729E-2</v>
      </c>
      <c r="S69" s="50"/>
    </row>
    <row r="70" spans="1:19" x14ac:dyDescent="0.3">
      <c r="A70" s="34">
        <v>10</v>
      </c>
      <c r="B70" s="19"/>
      <c r="C70" s="40"/>
      <c r="D70" s="40"/>
      <c r="E70" s="40"/>
      <c r="F70" s="40"/>
      <c r="G70" s="40" t="s">
        <v>71</v>
      </c>
      <c r="H70" s="40"/>
      <c r="I70" s="40"/>
      <c r="J70" s="17">
        <f>J65</f>
        <v>204.3</v>
      </c>
      <c r="K70" s="42"/>
      <c r="L70" s="42"/>
      <c r="M70" s="42"/>
      <c r="N70" s="17">
        <f>N65</f>
        <v>210.34</v>
      </c>
      <c r="O70" s="24"/>
      <c r="P70" s="39">
        <f t="shared" si="2"/>
        <v>2.9564366128242741E-2</v>
      </c>
      <c r="S70" s="50"/>
    </row>
    <row r="71" spans="1:19" x14ac:dyDescent="0.3">
      <c r="A71" s="34">
        <v>11</v>
      </c>
      <c r="B71" s="19"/>
      <c r="C71" s="40"/>
      <c r="D71" s="40"/>
      <c r="E71" s="40"/>
      <c r="F71" s="40"/>
      <c r="G71" s="40" t="s">
        <v>72</v>
      </c>
      <c r="H71" s="40"/>
      <c r="I71" s="40"/>
      <c r="J71" s="17">
        <f>J66</f>
        <v>1007.76</v>
      </c>
      <c r="K71" s="42"/>
      <c r="L71" s="42"/>
      <c r="M71" s="42"/>
      <c r="N71" s="17">
        <f>N66</f>
        <v>1037.56</v>
      </c>
      <c r="O71" s="24"/>
      <c r="P71" s="39">
        <f t="shared" si="2"/>
        <v>2.9570532666507852E-2</v>
      </c>
      <c r="S71" s="50"/>
    </row>
    <row r="72" spans="1:19" x14ac:dyDescent="0.3">
      <c r="A72" s="34">
        <v>12</v>
      </c>
      <c r="B72" s="19"/>
      <c r="C72" s="40"/>
      <c r="D72" s="40"/>
      <c r="E72" s="40"/>
      <c r="F72" s="40"/>
      <c r="G72" s="40"/>
      <c r="H72" s="40"/>
      <c r="I72" s="40"/>
      <c r="J72" s="17"/>
      <c r="K72" s="42"/>
      <c r="L72" s="42"/>
      <c r="M72" s="42"/>
      <c r="N72" s="17"/>
      <c r="O72" s="24"/>
      <c r="P72" s="39"/>
      <c r="S72" s="50"/>
    </row>
    <row r="73" spans="1:19" x14ac:dyDescent="0.3">
      <c r="A73" s="34">
        <v>13</v>
      </c>
      <c r="B73" s="19"/>
      <c r="C73" s="40"/>
      <c r="D73" s="40"/>
      <c r="E73" s="40" t="s">
        <v>55</v>
      </c>
      <c r="F73" s="40"/>
      <c r="G73" s="40"/>
      <c r="H73" s="40"/>
      <c r="I73" s="40"/>
      <c r="J73" s="17"/>
      <c r="K73" s="45"/>
      <c r="L73" s="45"/>
      <c r="M73" s="45"/>
      <c r="N73" s="17"/>
      <c r="O73" s="24"/>
      <c r="P73" s="46"/>
      <c r="S73" s="50"/>
    </row>
    <row r="74" spans="1:19" x14ac:dyDescent="0.3">
      <c r="A74" s="34">
        <v>14</v>
      </c>
      <c r="B74" s="19"/>
      <c r="C74" s="40"/>
      <c r="D74" s="40"/>
      <c r="E74" s="40"/>
      <c r="F74" s="40" t="s">
        <v>49</v>
      </c>
      <c r="G74" s="40"/>
      <c r="H74" s="40"/>
      <c r="I74" s="40"/>
      <c r="J74" s="53">
        <v>7.4</v>
      </c>
      <c r="K74" s="42"/>
      <c r="L74" s="42"/>
      <c r="M74" s="42"/>
      <c r="N74" s="53">
        <v>7.6390000000000002</v>
      </c>
      <c r="O74" s="24"/>
      <c r="P74" s="39">
        <f>(N74-J74)/J74</f>
        <v>3.229729729729728E-2</v>
      </c>
      <c r="S74" s="50"/>
    </row>
    <row r="75" spans="1:19" x14ac:dyDescent="0.3">
      <c r="A75" s="34">
        <v>15</v>
      </c>
      <c r="B75" s="19"/>
      <c r="C75" s="40"/>
      <c r="D75" s="40"/>
      <c r="E75" s="40"/>
      <c r="F75" s="40" t="s">
        <v>60</v>
      </c>
      <c r="G75" s="40"/>
      <c r="H75" s="40"/>
      <c r="I75" s="40"/>
      <c r="J75" s="53">
        <v>9.9860000000000007</v>
      </c>
      <c r="K75" s="42"/>
      <c r="L75" s="42"/>
      <c r="M75" s="42"/>
      <c r="N75" s="53">
        <v>10.834999999999999</v>
      </c>
      <c r="O75" s="24"/>
      <c r="P75" s="39">
        <f>(N75-J75)/J75</f>
        <v>8.501902663729205E-2</v>
      </c>
      <c r="S75" s="50"/>
    </row>
    <row r="76" spans="1:19" x14ac:dyDescent="0.3">
      <c r="A76" s="34">
        <v>16</v>
      </c>
      <c r="B76" s="19"/>
      <c r="C76" s="40"/>
      <c r="D76" s="40"/>
      <c r="E76" s="40"/>
      <c r="F76" s="40" t="s">
        <v>61</v>
      </c>
      <c r="G76" s="40"/>
      <c r="H76" s="40"/>
      <c r="I76" s="40"/>
      <c r="J76" s="53">
        <v>8.5779999999999994</v>
      </c>
      <c r="K76" s="24"/>
      <c r="L76" s="37"/>
      <c r="M76" s="24"/>
      <c r="N76" s="53">
        <v>8.5779999999999994</v>
      </c>
      <c r="O76" s="24"/>
      <c r="P76" s="39">
        <f>(N76-J76)/J76</f>
        <v>0</v>
      </c>
      <c r="S76" s="50"/>
    </row>
    <row r="77" spans="1:19" x14ac:dyDescent="0.3">
      <c r="A77" s="34">
        <v>17</v>
      </c>
      <c r="B77" s="8"/>
      <c r="E77" s="24"/>
      <c r="F77" s="24" t="s">
        <v>62</v>
      </c>
      <c r="G77" s="24"/>
      <c r="H77" s="24"/>
      <c r="I77" s="24"/>
      <c r="J77" s="53">
        <v>4.88</v>
      </c>
      <c r="K77" s="45"/>
      <c r="L77" s="45"/>
      <c r="M77" s="45"/>
      <c r="N77" s="53">
        <v>5.077</v>
      </c>
      <c r="O77" s="24"/>
      <c r="P77" s="39">
        <f>(N77-J77)/J77</f>
        <v>4.0368852459016405E-2</v>
      </c>
      <c r="S77" s="50"/>
    </row>
    <row r="78" spans="1:19" x14ac:dyDescent="0.3">
      <c r="A78" s="34">
        <v>18</v>
      </c>
      <c r="B78" s="19"/>
      <c r="C78" s="40"/>
      <c r="D78" s="40"/>
      <c r="E78" s="40"/>
      <c r="F78" s="40"/>
      <c r="G78" s="40"/>
      <c r="H78" s="40"/>
      <c r="I78" s="40"/>
      <c r="J78" s="53"/>
      <c r="K78" s="24"/>
      <c r="L78" s="37"/>
      <c r="M78" s="24"/>
      <c r="N78" s="53"/>
      <c r="O78" s="24"/>
      <c r="P78" s="39"/>
      <c r="S78" s="50"/>
    </row>
    <row r="79" spans="1:19" x14ac:dyDescent="0.3">
      <c r="A79" s="34">
        <v>19</v>
      </c>
      <c r="B79" s="19"/>
      <c r="C79" s="40"/>
      <c r="D79" s="40"/>
      <c r="E79" s="40" t="s">
        <v>73</v>
      </c>
      <c r="F79" s="40"/>
      <c r="G79" s="40"/>
      <c r="H79" s="40"/>
      <c r="I79" s="40"/>
      <c r="J79" s="53">
        <v>1.629</v>
      </c>
      <c r="K79" s="42"/>
      <c r="L79" s="42"/>
      <c r="M79" s="42"/>
      <c r="N79" s="53">
        <v>1.7129999999999999</v>
      </c>
      <c r="O79" s="24"/>
      <c r="P79" s="39">
        <f>(N79-J79)/J79</f>
        <v>5.1565377532228271E-2</v>
      </c>
      <c r="S79" s="50"/>
    </row>
    <row r="80" spans="1:19" x14ac:dyDescent="0.3">
      <c r="A80" s="34">
        <v>20</v>
      </c>
      <c r="B80" s="19"/>
      <c r="C80" s="40"/>
      <c r="D80" s="40"/>
      <c r="E80" s="40"/>
      <c r="F80" s="40"/>
      <c r="G80" s="40"/>
      <c r="H80" s="40"/>
      <c r="I80" s="40"/>
      <c r="J80" s="59"/>
      <c r="K80" s="24"/>
      <c r="L80" s="37"/>
      <c r="M80" s="24"/>
      <c r="N80" s="59"/>
      <c r="O80" s="24"/>
      <c r="P80" s="39"/>
      <c r="S80" s="50"/>
    </row>
    <row r="81" spans="1:19" x14ac:dyDescent="0.3">
      <c r="A81" s="34">
        <v>21</v>
      </c>
      <c r="B81" s="19"/>
      <c r="C81" s="40"/>
      <c r="D81" s="40"/>
      <c r="E81" s="40" t="s">
        <v>74</v>
      </c>
      <c r="F81" s="40"/>
      <c r="G81" s="40"/>
      <c r="H81" s="40"/>
      <c r="I81" s="40"/>
      <c r="J81" s="17"/>
      <c r="K81" s="42"/>
      <c r="L81" s="42"/>
      <c r="M81" s="42"/>
      <c r="N81" s="17"/>
      <c r="O81" s="24"/>
      <c r="P81" s="39"/>
      <c r="S81" s="50"/>
    </row>
    <row r="82" spans="1:19" x14ac:dyDescent="0.3">
      <c r="A82" s="34">
        <v>22</v>
      </c>
      <c r="B82" s="19"/>
      <c r="C82" s="40"/>
      <c r="D82" s="40"/>
      <c r="E82" s="40"/>
      <c r="F82" s="40" t="s">
        <v>71</v>
      </c>
      <c r="G82" s="40"/>
      <c r="H82" s="40"/>
      <c r="I82" s="40"/>
      <c r="J82" s="50">
        <v>0.01</v>
      </c>
      <c r="K82" s="42"/>
      <c r="L82" s="42"/>
      <c r="M82" s="42"/>
      <c r="N82" s="50">
        <v>0.01</v>
      </c>
      <c r="O82" s="24"/>
      <c r="P82" s="39">
        <f>(N82-J82)/J82</f>
        <v>0</v>
      </c>
      <c r="S82" s="50"/>
    </row>
    <row r="83" spans="1:19" x14ac:dyDescent="0.3">
      <c r="A83" s="34">
        <v>23</v>
      </c>
      <c r="B83" s="19"/>
      <c r="C83" s="40"/>
      <c r="D83" s="40"/>
      <c r="E83" s="40"/>
      <c r="F83" s="40" t="s">
        <v>72</v>
      </c>
      <c r="G83" s="40"/>
      <c r="H83" s="40"/>
      <c r="I83" s="40"/>
      <c r="J83" s="50">
        <v>0.02</v>
      </c>
      <c r="K83" s="42"/>
      <c r="L83" s="42"/>
      <c r="M83" s="42"/>
      <c r="N83" s="50">
        <v>0.02</v>
      </c>
      <c r="O83" s="24"/>
      <c r="P83" s="39">
        <f>(N83-J83)/J83</f>
        <v>0</v>
      </c>
      <c r="S83" s="50"/>
    </row>
    <row r="84" spans="1:19" x14ac:dyDescent="0.3">
      <c r="A84" s="34">
        <v>24</v>
      </c>
      <c r="B84" s="19"/>
      <c r="C84" s="40"/>
      <c r="D84" s="40"/>
      <c r="E84" s="40" t="s">
        <v>75</v>
      </c>
      <c r="F84" s="40"/>
      <c r="G84" s="40"/>
      <c r="H84" s="40"/>
      <c r="I84" s="40"/>
      <c r="J84" s="60">
        <v>9.5999999999999992E-3</v>
      </c>
      <c r="K84" s="42"/>
      <c r="L84" s="42"/>
      <c r="M84" s="42"/>
      <c r="N84" s="60">
        <v>9.5999999999999992E-3</v>
      </c>
      <c r="O84" s="24"/>
      <c r="P84" s="39">
        <f>(N84-J84)/J84</f>
        <v>0</v>
      </c>
      <c r="S84" s="50"/>
    </row>
    <row r="85" spans="1:19" x14ac:dyDescent="0.3">
      <c r="A85" s="34">
        <v>25</v>
      </c>
      <c r="K85" s="42"/>
      <c r="L85" s="42"/>
      <c r="M85" s="42"/>
      <c r="O85" s="24"/>
      <c r="P85" s="39"/>
      <c r="S85" s="50"/>
    </row>
    <row r="86" spans="1:19" x14ac:dyDescent="0.3">
      <c r="A86" s="34">
        <v>26</v>
      </c>
      <c r="B86" s="19"/>
      <c r="C86" s="58" t="s">
        <v>76</v>
      </c>
      <c r="D86" s="40"/>
      <c r="E86" s="40" t="s">
        <v>47</v>
      </c>
      <c r="F86" s="40"/>
      <c r="G86" s="40"/>
      <c r="H86" s="40"/>
      <c r="I86" s="40"/>
      <c r="J86" s="17"/>
      <c r="K86" s="24"/>
      <c r="L86" s="38" t="str">
        <f>C86</f>
        <v>GS-2</v>
      </c>
      <c r="M86" s="24"/>
      <c r="N86" s="17"/>
      <c r="O86" s="24"/>
      <c r="P86" s="39"/>
      <c r="S86" s="50"/>
    </row>
    <row r="87" spans="1:19" x14ac:dyDescent="0.3">
      <c r="A87" s="34">
        <v>27</v>
      </c>
      <c r="B87" s="19"/>
      <c r="C87" s="40"/>
      <c r="D87" s="40"/>
      <c r="E87" s="40"/>
      <c r="F87" s="40" t="s">
        <v>49</v>
      </c>
      <c r="G87" s="40"/>
      <c r="H87" s="40"/>
      <c r="I87" s="40"/>
      <c r="J87" s="17"/>
      <c r="K87" s="24"/>
      <c r="L87" s="37"/>
      <c r="M87" s="24"/>
      <c r="N87" s="17"/>
      <c r="O87" s="24"/>
      <c r="P87" s="39"/>
      <c r="S87" s="50"/>
    </row>
    <row r="88" spans="1:19" x14ac:dyDescent="0.3">
      <c r="A88" s="34">
        <v>28</v>
      </c>
      <c r="B88" s="19"/>
      <c r="C88" s="40"/>
      <c r="D88" s="40"/>
      <c r="E88" s="40"/>
      <c r="F88" s="40"/>
      <c r="G88" s="40" t="s">
        <v>69</v>
      </c>
      <c r="H88" s="40"/>
      <c r="I88" s="40"/>
      <c r="J88" s="17">
        <v>12.18</v>
      </c>
      <c r="N88" s="17">
        <v>12.67</v>
      </c>
      <c r="P88" s="39">
        <f>(N88-J88)/J88</f>
        <v>4.0229885057471285E-2</v>
      </c>
      <c r="S88" s="50"/>
    </row>
    <row r="89" spans="1:19" x14ac:dyDescent="0.3">
      <c r="A89" s="34">
        <v>29</v>
      </c>
      <c r="B89" s="19"/>
      <c r="C89" s="40"/>
      <c r="D89" s="40"/>
      <c r="E89" s="40"/>
      <c r="F89" s="40"/>
      <c r="G89" s="40" t="s">
        <v>77</v>
      </c>
      <c r="H89" s="40"/>
      <c r="I89" s="40"/>
      <c r="J89" s="17">
        <v>21.57</v>
      </c>
      <c r="K89" s="42"/>
      <c r="L89" s="42"/>
      <c r="M89" s="42"/>
      <c r="N89" s="17">
        <v>22.51</v>
      </c>
      <c r="O89" s="24"/>
      <c r="P89" s="39">
        <f>(N89-J89)/J89</f>
        <v>4.3579044969865616E-2</v>
      </c>
      <c r="S89" s="50"/>
    </row>
    <row r="90" spans="1:19" x14ac:dyDescent="0.3">
      <c r="A90" s="34">
        <v>30</v>
      </c>
      <c r="B90" s="19"/>
      <c r="C90" s="40"/>
      <c r="D90" s="40"/>
      <c r="E90" s="40"/>
      <c r="F90" s="40"/>
      <c r="G90" s="40"/>
      <c r="H90" s="40"/>
      <c r="I90" s="40"/>
      <c r="J90" s="17"/>
      <c r="K90" s="42"/>
      <c r="L90" s="42"/>
      <c r="M90" s="42"/>
      <c r="N90" s="17"/>
      <c r="O90" s="24"/>
      <c r="P90" s="39"/>
      <c r="S90" s="50"/>
    </row>
    <row r="91" spans="1:19" x14ac:dyDescent="0.3">
      <c r="A91" s="34">
        <v>31</v>
      </c>
      <c r="C91" s="40"/>
      <c r="D91" s="40"/>
      <c r="E91" s="40" t="s">
        <v>55</v>
      </c>
      <c r="F91" s="40"/>
      <c r="G91" s="40"/>
      <c r="H91" s="40"/>
      <c r="I91" s="40"/>
      <c r="J91" s="17"/>
      <c r="K91" s="42"/>
      <c r="L91" s="42"/>
      <c r="M91" s="42"/>
      <c r="N91" s="17"/>
      <c r="O91" s="24"/>
      <c r="P91" s="39"/>
      <c r="S91" s="50"/>
    </row>
    <row r="92" spans="1:19" x14ac:dyDescent="0.3">
      <c r="A92" s="34">
        <v>32</v>
      </c>
      <c r="C92" s="40"/>
      <c r="D92" s="40"/>
      <c r="E92" s="40"/>
      <c r="F92" s="40" t="s">
        <v>49</v>
      </c>
      <c r="G92" s="40"/>
      <c r="H92" s="40"/>
      <c r="I92" s="40"/>
      <c r="J92" s="53">
        <v>3.7369999999999997</v>
      </c>
      <c r="K92" s="42"/>
      <c r="L92" s="42"/>
      <c r="M92" s="42"/>
      <c r="N92" s="53">
        <v>3.8909999999999996</v>
      </c>
      <c r="O92" s="24"/>
      <c r="P92" s="39">
        <f>(N92-J92)/J92</f>
        <v>4.120952635804119E-2</v>
      </c>
      <c r="S92" s="50"/>
    </row>
    <row r="93" spans="1:19" x14ac:dyDescent="0.3">
      <c r="A93" s="34">
        <v>33</v>
      </c>
      <c r="C93" s="40"/>
      <c r="D93" s="40"/>
      <c r="E93" s="40"/>
      <c r="F93" s="40"/>
      <c r="G93" s="40"/>
      <c r="H93" s="40"/>
      <c r="I93" s="40"/>
      <c r="J93" s="53"/>
      <c r="K93" s="42"/>
      <c r="L93" s="42"/>
      <c r="M93" s="42"/>
      <c r="N93" s="53"/>
      <c r="O93" s="24"/>
      <c r="P93" s="39"/>
      <c r="S93" s="50"/>
    </row>
    <row r="94" spans="1:19" x14ac:dyDescent="0.3">
      <c r="A94" s="34">
        <v>34</v>
      </c>
      <c r="C94" s="40"/>
      <c r="D94" s="40"/>
      <c r="E94" s="40" t="s">
        <v>73</v>
      </c>
      <c r="F94" s="40"/>
      <c r="G94" s="40"/>
      <c r="H94" s="40"/>
      <c r="I94" s="40"/>
      <c r="J94" s="53">
        <v>0.34399999999999997</v>
      </c>
      <c r="N94" s="53">
        <v>0.36199999999999999</v>
      </c>
      <c r="P94" s="39">
        <f>(N94-J94)/J94</f>
        <v>5.2325581395348889E-2</v>
      </c>
      <c r="S94" s="50"/>
    </row>
    <row r="95" spans="1:19" x14ac:dyDescent="0.3">
      <c r="A95" s="34">
        <v>35</v>
      </c>
      <c r="E95" s="24"/>
      <c r="F95" s="24"/>
      <c r="G95" s="24"/>
      <c r="H95" s="24"/>
      <c r="I95" s="24"/>
      <c r="J95" s="45"/>
      <c r="K95" s="45"/>
      <c r="L95" s="45"/>
      <c r="M95" s="45"/>
      <c r="N95" s="45"/>
      <c r="O95" s="24"/>
      <c r="P95" s="46"/>
      <c r="S95" s="50"/>
    </row>
    <row r="96" spans="1:19" x14ac:dyDescent="0.3">
      <c r="A96" s="54" t="str">
        <f>$A$48</f>
        <v>Supporting Schedules: E-14A</v>
      </c>
      <c r="B96" s="54"/>
      <c r="C96" s="55"/>
      <c r="D96" s="55"/>
      <c r="E96" s="55"/>
      <c r="F96" s="55"/>
      <c r="G96" s="56"/>
      <c r="H96" s="56"/>
      <c r="I96" s="56"/>
      <c r="J96" s="56"/>
      <c r="K96" s="56"/>
      <c r="L96" s="57"/>
      <c r="M96" s="56"/>
      <c r="N96" s="56"/>
      <c r="O96" s="55"/>
      <c r="P96" s="54" t="s">
        <v>65</v>
      </c>
      <c r="Q96" s="55"/>
      <c r="R96" s="55"/>
      <c r="S96" s="50"/>
    </row>
    <row r="97" spans="1:19" s="4" customFormat="1" x14ac:dyDescent="0.3">
      <c r="A97" s="1" t="s">
        <v>0</v>
      </c>
      <c r="B97" s="1"/>
      <c r="C97" s="2" t="s">
        <v>1</v>
      </c>
      <c r="D97" s="3"/>
      <c r="E97" s="3"/>
      <c r="F97" s="3"/>
      <c r="H97" s="5" t="s">
        <v>2</v>
      </c>
      <c r="J97" s="6"/>
      <c r="L97" s="7"/>
      <c r="M97" s="6"/>
      <c r="N97" s="6"/>
      <c r="P97" s="1"/>
      <c r="Q97" s="1" t="s">
        <v>137</v>
      </c>
      <c r="S97" s="50"/>
    </row>
    <row r="98" spans="1:19" s="4" customFormat="1" x14ac:dyDescent="0.3">
      <c r="A98" s="8" t="s">
        <v>4</v>
      </c>
      <c r="B98" s="8"/>
      <c r="L98" s="9"/>
      <c r="S98" s="50"/>
    </row>
    <row r="99" spans="1:19" s="4" customFormat="1" x14ac:dyDescent="0.3">
      <c r="A99" s="1" t="s">
        <v>5</v>
      </c>
      <c r="B99" s="1"/>
      <c r="H99" s="10" t="s">
        <v>6</v>
      </c>
      <c r="K99" s="6"/>
      <c r="L99" s="7"/>
      <c r="M99" s="6"/>
      <c r="N99" s="11" t="s">
        <v>7</v>
      </c>
      <c r="O99" s="12"/>
      <c r="Q99" s="13"/>
      <c r="S99" s="50"/>
    </row>
    <row r="100" spans="1:19" s="4" customFormat="1" x14ac:dyDescent="0.3">
      <c r="H100" s="10" t="s">
        <v>8</v>
      </c>
      <c r="I100" s="6"/>
      <c r="J100" s="6"/>
      <c r="K100" s="6"/>
      <c r="L100" s="7"/>
      <c r="M100" s="6"/>
      <c r="N100" s="12"/>
      <c r="O100" s="12"/>
      <c r="Q100" s="12"/>
      <c r="S100" s="50"/>
    </row>
    <row r="101" spans="1:19" s="4" customFormat="1" x14ac:dyDescent="0.3">
      <c r="A101" s="1" t="s">
        <v>9</v>
      </c>
      <c r="B101" s="1"/>
      <c r="H101" s="1"/>
      <c r="I101" s="6"/>
      <c r="J101" s="6"/>
      <c r="K101" s="6"/>
      <c r="L101" s="7"/>
      <c r="M101" s="6"/>
      <c r="N101" s="12" t="str">
        <f>N53</f>
        <v>__X__  Projected Test Year Ended 12/31/26</v>
      </c>
      <c r="O101" s="12"/>
      <c r="Q101" s="12"/>
      <c r="S101" s="50"/>
    </row>
    <row r="102" spans="1:19" s="4" customFormat="1" x14ac:dyDescent="0.3">
      <c r="H102" s="10"/>
      <c r="I102" s="6"/>
      <c r="J102" s="6"/>
      <c r="K102" s="6"/>
      <c r="L102" s="7"/>
      <c r="M102" s="6"/>
      <c r="N102" s="12"/>
      <c r="O102" s="12"/>
      <c r="Q102" s="12"/>
      <c r="S102" s="50"/>
    </row>
    <row r="103" spans="1:19" s="4" customFormat="1" x14ac:dyDescent="0.3">
      <c r="A103" s="1" t="s">
        <v>10</v>
      </c>
      <c r="B103" s="1"/>
      <c r="C103" s="14" t="str">
        <f>C55</f>
        <v>20240025-EI</v>
      </c>
      <c r="D103" s="15"/>
      <c r="E103" s="15"/>
      <c r="F103" s="15"/>
      <c r="H103" s="6"/>
      <c r="I103" s="6"/>
      <c r="J103" s="6"/>
      <c r="K103" s="6"/>
      <c r="L103" s="7"/>
      <c r="M103" s="6"/>
      <c r="N103" s="11" t="s">
        <v>12</v>
      </c>
      <c r="O103" s="12"/>
      <c r="Q103" s="12"/>
      <c r="S103" s="50"/>
    </row>
    <row r="104" spans="1:19" x14ac:dyDescent="0.3">
      <c r="A104" s="8" t="s">
        <v>4</v>
      </c>
      <c r="B104" s="8"/>
      <c r="S104" s="50"/>
    </row>
    <row r="105" spans="1:19" x14ac:dyDescent="0.3">
      <c r="C105" s="18" t="s">
        <v>13</v>
      </c>
      <c r="D105" s="19"/>
      <c r="E105" s="20" t="s">
        <v>14</v>
      </c>
      <c r="F105" s="21"/>
      <c r="G105" s="21"/>
      <c r="H105" s="21"/>
      <c r="J105" s="18" t="s">
        <v>15</v>
      </c>
      <c r="K105" s="19"/>
      <c r="L105" s="22" t="s">
        <v>16</v>
      </c>
      <c r="M105" s="19"/>
      <c r="N105" s="18" t="s">
        <v>17</v>
      </c>
      <c r="O105" s="19"/>
      <c r="P105" s="18" t="s">
        <v>18</v>
      </c>
      <c r="S105" s="50"/>
    </row>
    <row r="106" spans="1:19" x14ac:dyDescent="0.3">
      <c r="A106" s="19"/>
      <c r="B106" s="19"/>
      <c r="P106" s="23" t="s">
        <v>19</v>
      </c>
      <c r="S106" s="50"/>
    </row>
    <row r="107" spans="1:19" x14ac:dyDescent="0.3">
      <c r="A107" s="19"/>
      <c r="B107" s="19"/>
      <c r="C107" s="23" t="s">
        <v>20</v>
      </c>
      <c r="D107" s="24"/>
      <c r="E107" s="24"/>
      <c r="F107" s="24"/>
      <c r="G107" s="25"/>
      <c r="H107" s="24"/>
      <c r="J107" s="26" t="s">
        <v>21</v>
      </c>
      <c r="K107" s="23"/>
      <c r="L107" s="27" t="s">
        <v>22</v>
      </c>
      <c r="M107" s="23"/>
      <c r="N107" s="26" t="s">
        <v>23</v>
      </c>
      <c r="O107" s="23"/>
      <c r="P107" s="23" t="s">
        <v>24</v>
      </c>
      <c r="S107" s="50"/>
    </row>
    <row r="108" spans="1:19" x14ac:dyDescent="0.3">
      <c r="A108" s="28" t="s">
        <v>25</v>
      </c>
      <c r="C108" s="29" t="s">
        <v>26</v>
      </c>
      <c r="D108" s="24"/>
      <c r="E108" s="30" t="s">
        <v>27</v>
      </c>
      <c r="F108" s="30"/>
      <c r="G108" s="30"/>
      <c r="H108" s="31"/>
      <c r="I108" s="24"/>
      <c r="J108" s="29" t="s">
        <v>28</v>
      </c>
      <c r="K108" s="23"/>
      <c r="L108" s="32" t="s">
        <v>26</v>
      </c>
      <c r="M108" s="23"/>
      <c r="N108" s="29" t="s">
        <v>28</v>
      </c>
      <c r="O108" s="23"/>
      <c r="P108" s="33" t="s">
        <v>29</v>
      </c>
      <c r="S108" s="50"/>
    </row>
    <row r="109" spans="1:19" x14ac:dyDescent="0.3">
      <c r="A109" s="34">
        <v>1</v>
      </c>
      <c r="B109" s="19"/>
      <c r="C109" s="58" t="s">
        <v>79</v>
      </c>
      <c r="D109" s="40"/>
      <c r="E109" s="40" t="s">
        <v>47</v>
      </c>
      <c r="F109" s="40"/>
      <c r="G109" s="40"/>
      <c r="H109" s="40"/>
      <c r="I109" s="40"/>
      <c r="J109" s="17"/>
      <c r="K109" s="37"/>
      <c r="L109" s="38" t="str">
        <f>C109</f>
        <v>GSD-1</v>
      </c>
      <c r="M109" s="37"/>
      <c r="N109" s="37"/>
      <c r="O109" s="24"/>
      <c r="P109" s="39"/>
      <c r="S109" s="50"/>
    </row>
    <row r="110" spans="1:19" x14ac:dyDescent="0.3">
      <c r="A110" s="34">
        <v>2</v>
      </c>
      <c r="B110" s="19"/>
      <c r="C110" s="58" t="s">
        <v>80</v>
      </c>
      <c r="D110" s="40"/>
      <c r="E110" s="40"/>
      <c r="F110" s="40" t="s">
        <v>49</v>
      </c>
      <c r="G110" s="40"/>
      <c r="H110" s="40"/>
      <c r="I110" s="40"/>
      <c r="J110" s="17"/>
      <c r="K110" s="37"/>
      <c r="L110" s="38" t="str">
        <f>C110</f>
        <v>GSDT-1</v>
      </c>
      <c r="M110" s="37"/>
      <c r="N110" s="37"/>
      <c r="O110" s="24"/>
      <c r="P110" s="39"/>
      <c r="S110" s="50"/>
    </row>
    <row r="111" spans="1:19" x14ac:dyDescent="0.3">
      <c r="A111" s="34">
        <v>3</v>
      </c>
      <c r="B111" s="19"/>
      <c r="C111" s="58"/>
      <c r="D111" s="40"/>
      <c r="E111" s="40"/>
      <c r="F111" s="40"/>
      <c r="G111" s="40" t="s">
        <v>70</v>
      </c>
      <c r="H111" s="40"/>
      <c r="I111" s="40"/>
      <c r="J111" s="17">
        <v>21.56</v>
      </c>
      <c r="K111" s="37"/>
      <c r="L111" s="37"/>
      <c r="M111" s="37"/>
      <c r="N111" s="17">
        <v>22.07</v>
      </c>
      <c r="O111" s="24"/>
      <c r="P111" s="39">
        <f>(N111-J111)/J111</f>
        <v>2.3654916512059442E-2</v>
      </c>
      <c r="S111" s="50"/>
    </row>
    <row r="112" spans="1:19" x14ac:dyDescent="0.3">
      <c r="A112" s="34">
        <v>4</v>
      </c>
      <c r="B112" s="19"/>
      <c r="C112" s="58"/>
      <c r="D112" s="40"/>
      <c r="E112" s="40"/>
      <c r="F112" s="40"/>
      <c r="G112" s="40" t="s">
        <v>71</v>
      </c>
      <c r="H112" s="40"/>
      <c r="I112" s="40"/>
      <c r="J112" s="17">
        <v>272.61</v>
      </c>
      <c r="K112" s="37"/>
      <c r="L112" s="37"/>
      <c r="M112" s="37"/>
      <c r="N112" s="17">
        <v>279.02999999999997</v>
      </c>
      <c r="O112" s="24"/>
      <c r="P112" s="39">
        <f>(N112-J112)/J112</f>
        <v>2.3550126554418249E-2</v>
      </c>
      <c r="S112" s="50"/>
    </row>
    <row r="113" spans="1:19" x14ac:dyDescent="0.3">
      <c r="A113" s="34">
        <v>5</v>
      </c>
      <c r="B113" s="19"/>
      <c r="C113" s="40"/>
      <c r="D113" s="40"/>
      <c r="E113" s="40"/>
      <c r="F113" s="40"/>
      <c r="G113" s="40" t="s">
        <v>72</v>
      </c>
      <c r="H113" s="40"/>
      <c r="I113" s="40"/>
      <c r="J113" s="17">
        <v>1344.66</v>
      </c>
      <c r="K113" s="37"/>
      <c r="L113" s="37"/>
      <c r="M113" s="37"/>
      <c r="N113" s="17">
        <v>1376.31</v>
      </c>
      <c r="O113" s="24"/>
      <c r="P113" s="39">
        <f>(N113-J113)/J113</f>
        <v>2.3537548525277664E-2</v>
      </c>
      <c r="S113" s="50"/>
    </row>
    <row r="114" spans="1:19" x14ac:dyDescent="0.3">
      <c r="A114" s="34">
        <v>6</v>
      </c>
      <c r="B114" s="19"/>
      <c r="C114" s="40"/>
      <c r="D114" s="40"/>
      <c r="E114" s="40"/>
      <c r="F114" s="40" t="s">
        <v>51</v>
      </c>
      <c r="G114" s="40"/>
      <c r="H114" s="40"/>
      <c r="I114" s="40"/>
      <c r="J114" s="17"/>
      <c r="K114" s="37"/>
      <c r="L114" s="37"/>
      <c r="M114" s="37"/>
      <c r="N114" s="17"/>
      <c r="O114" s="24"/>
      <c r="P114" s="39"/>
      <c r="S114" s="50"/>
    </row>
    <row r="115" spans="1:19" x14ac:dyDescent="0.3">
      <c r="A115" s="34">
        <v>7</v>
      </c>
      <c r="B115" s="19"/>
      <c r="C115" s="40"/>
      <c r="D115" s="40"/>
      <c r="E115" s="40"/>
      <c r="F115" s="40"/>
      <c r="G115" s="40" t="s">
        <v>70</v>
      </c>
      <c r="H115" s="40"/>
      <c r="I115" s="40"/>
      <c r="J115" s="17">
        <f>J111</f>
        <v>21.56</v>
      </c>
      <c r="K115" s="37"/>
      <c r="L115" s="37"/>
      <c r="M115" s="37"/>
      <c r="N115" s="17">
        <f>N111</f>
        <v>22.07</v>
      </c>
      <c r="O115" s="24"/>
      <c r="P115" s="39">
        <f t="shared" ref="P115:P120" si="3">(N115-J115)/J115</f>
        <v>2.3654916512059442E-2</v>
      </c>
      <c r="S115" s="50"/>
    </row>
    <row r="116" spans="1:19" x14ac:dyDescent="0.3">
      <c r="A116" s="34">
        <v>8</v>
      </c>
      <c r="B116" s="19"/>
      <c r="C116" s="40"/>
      <c r="D116" s="40"/>
      <c r="E116" s="40"/>
      <c r="F116" s="40"/>
      <c r="G116" s="40" t="s">
        <v>81</v>
      </c>
      <c r="H116" s="40"/>
      <c r="I116" s="40"/>
      <c r="J116" s="17">
        <f>J115</f>
        <v>21.56</v>
      </c>
      <c r="K116" s="37"/>
      <c r="L116" s="37"/>
      <c r="M116" s="37"/>
      <c r="N116" s="17">
        <f>N115</f>
        <v>22.07</v>
      </c>
      <c r="O116" s="24"/>
      <c r="P116" s="39">
        <f t="shared" si="3"/>
        <v>2.3654916512059442E-2</v>
      </c>
      <c r="S116" s="50"/>
    </row>
    <row r="117" spans="1:19" x14ac:dyDescent="0.3">
      <c r="A117" s="34">
        <v>9</v>
      </c>
      <c r="B117" s="19"/>
      <c r="C117" s="40"/>
      <c r="D117" s="40"/>
      <c r="E117" s="40"/>
      <c r="F117" s="40"/>
      <c r="G117" s="40" t="s">
        <v>71</v>
      </c>
      <c r="H117" s="40"/>
      <c r="I117" s="40"/>
      <c r="J117" s="17">
        <f>J112</f>
        <v>272.61</v>
      </c>
      <c r="K117" s="37"/>
      <c r="L117" s="37"/>
      <c r="M117" s="37"/>
      <c r="N117" s="17">
        <f>N112</f>
        <v>279.02999999999997</v>
      </c>
      <c r="O117" s="24"/>
      <c r="P117" s="39">
        <f t="shared" si="3"/>
        <v>2.3550126554418249E-2</v>
      </c>
      <c r="S117" s="50"/>
    </row>
    <row r="118" spans="1:19" x14ac:dyDescent="0.3">
      <c r="A118" s="34">
        <v>10</v>
      </c>
      <c r="B118" s="19"/>
      <c r="C118" s="40"/>
      <c r="D118" s="40"/>
      <c r="E118" s="40"/>
      <c r="F118" s="40"/>
      <c r="G118" s="40" t="s">
        <v>82</v>
      </c>
      <c r="H118" s="40"/>
      <c r="I118" s="40"/>
      <c r="J118" s="17">
        <f>J117</f>
        <v>272.61</v>
      </c>
      <c r="K118" s="37"/>
      <c r="L118" s="37"/>
      <c r="M118" s="37"/>
      <c r="N118" s="17">
        <f>N117</f>
        <v>279.02999999999997</v>
      </c>
      <c r="O118" s="24"/>
      <c r="P118" s="39">
        <f t="shared" si="3"/>
        <v>2.3550126554418249E-2</v>
      </c>
      <c r="S118" s="50"/>
    </row>
    <row r="119" spans="1:19" x14ac:dyDescent="0.3">
      <c r="A119" s="34">
        <v>11</v>
      </c>
      <c r="B119" s="19"/>
      <c r="C119" s="40"/>
      <c r="D119" s="40"/>
      <c r="E119" s="40"/>
      <c r="F119" s="40"/>
      <c r="G119" s="40" t="s">
        <v>72</v>
      </c>
      <c r="H119" s="40"/>
      <c r="I119" s="40"/>
      <c r="J119" s="17">
        <f>J113</f>
        <v>1344.66</v>
      </c>
      <c r="K119" s="37"/>
      <c r="L119" s="37"/>
      <c r="M119" s="37"/>
      <c r="N119" s="17">
        <f>N113</f>
        <v>1376.31</v>
      </c>
      <c r="O119" s="24"/>
      <c r="P119" s="39">
        <f t="shared" si="3"/>
        <v>2.3537548525277664E-2</v>
      </c>
      <c r="S119" s="50"/>
    </row>
    <row r="120" spans="1:19" x14ac:dyDescent="0.3">
      <c r="A120" s="34">
        <v>12</v>
      </c>
      <c r="B120" s="19"/>
      <c r="C120" s="40"/>
      <c r="D120" s="40"/>
      <c r="E120" s="40"/>
      <c r="F120" s="40"/>
      <c r="G120" s="40" t="s">
        <v>83</v>
      </c>
      <c r="H120" s="40"/>
      <c r="I120" s="40"/>
      <c r="J120" s="17">
        <f>J119</f>
        <v>1344.66</v>
      </c>
      <c r="K120" s="61"/>
      <c r="L120" s="61"/>
      <c r="M120" s="61"/>
      <c r="N120" s="17">
        <f>N119</f>
        <v>1376.31</v>
      </c>
      <c r="O120" s="24"/>
      <c r="P120" s="39">
        <f t="shared" si="3"/>
        <v>2.3537548525277664E-2</v>
      </c>
      <c r="S120" s="50"/>
    </row>
    <row r="121" spans="1:19" x14ac:dyDescent="0.3">
      <c r="A121" s="34">
        <v>13</v>
      </c>
      <c r="B121" s="19"/>
      <c r="C121" s="24"/>
      <c r="D121" s="24"/>
      <c r="E121" s="40" t="s">
        <v>84</v>
      </c>
      <c r="F121" s="40"/>
      <c r="G121" s="40"/>
      <c r="H121" s="40"/>
      <c r="I121" s="40"/>
      <c r="J121" s="17"/>
      <c r="L121" s="16"/>
      <c r="N121" s="17"/>
      <c r="S121" s="50"/>
    </row>
    <row r="122" spans="1:19" x14ac:dyDescent="0.3">
      <c r="A122" s="34">
        <v>14</v>
      </c>
      <c r="B122" s="19"/>
      <c r="C122" s="40"/>
      <c r="D122" s="40"/>
      <c r="E122" s="40"/>
      <c r="F122" s="40" t="s">
        <v>49</v>
      </c>
      <c r="G122" s="40"/>
      <c r="H122" s="40"/>
      <c r="I122" s="40"/>
      <c r="J122" s="17">
        <v>9.3800000000000008</v>
      </c>
      <c r="K122" s="42"/>
      <c r="L122" s="42"/>
      <c r="M122" s="42"/>
      <c r="N122" s="17">
        <v>9.68</v>
      </c>
      <c r="O122" s="24"/>
      <c r="P122" s="39">
        <f>(N122-J122)/J122</f>
        <v>3.1982942430703508E-2</v>
      </c>
      <c r="S122" s="50"/>
    </row>
    <row r="123" spans="1:19" x14ac:dyDescent="0.3">
      <c r="A123" s="34">
        <v>15</v>
      </c>
      <c r="B123" s="19"/>
      <c r="C123" s="40"/>
      <c r="D123" s="40"/>
      <c r="E123" s="40"/>
      <c r="F123" s="40" t="s">
        <v>51</v>
      </c>
      <c r="G123" s="40"/>
      <c r="H123" s="40"/>
      <c r="I123" s="40"/>
      <c r="J123" s="17"/>
      <c r="K123" s="42"/>
      <c r="L123" s="42"/>
      <c r="M123" s="42"/>
      <c r="N123" s="17"/>
      <c r="O123" s="24"/>
      <c r="P123" s="39"/>
      <c r="S123" s="50"/>
    </row>
    <row r="124" spans="1:19" x14ac:dyDescent="0.3">
      <c r="A124" s="34">
        <v>16</v>
      </c>
      <c r="B124" s="19"/>
      <c r="C124" s="40"/>
      <c r="D124" s="40"/>
      <c r="E124" s="40"/>
      <c r="F124" s="40"/>
      <c r="G124" s="40" t="s">
        <v>85</v>
      </c>
      <c r="H124" s="40"/>
      <c r="I124" s="40"/>
      <c r="J124" s="17">
        <v>3.2</v>
      </c>
      <c r="K124" s="42"/>
      <c r="L124" s="42"/>
      <c r="M124" s="42"/>
      <c r="N124" s="17">
        <v>3.32</v>
      </c>
      <c r="O124" s="24"/>
      <c r="P124" s="39">
        <f>(N124-J124)/J124</f>
        <v>3.7499999999999895E-2</v>
      </c>
      <c r="S124" s="50"/>
    </row>
    <row r="125" spans="1:19" x14ac:dyDescent="0.3">
      <c r="A125" s="34">
        <v>17</v>
      </c>
      <c r="B125" s="19"/>
      <c r="C125" s="40"/>
      <c r="D125" s="40"/>
      <c r="E125" s="40"/>
      <c r="F125" s="40"/>
      <c r="G125" s="40" t="s">
        <v>86</v>
      </c>
      <c r="H125" s="40"/>
      <c r="I125" s="40"/>
      <c r="J125" s="17">
        <v>2.64</v>
      </c>
      <c r="K125" s="42"/>
      <c r="L125" s="42"/>
      <c r="M125" s="42"/>
      <c r="N125" s="17">
        <v>2.72</v>
      </c>
      <c r="O125" s="24"/>
      <c r="P125" s="39">
        <f>(N125-J125)/J125</f>
        <v>3.0303030303030328E-2</v>
      </c>
      <c r="S125" s="50"/>
    </row>
    <row r="126" spans="1:19" x14ac:dyDescent="0.3">
      <c r="A126" s="34">
        <v>18</v>
      </c>
      <c r="B126" s="19"/>
      <c r="C126" s="40"/>
      <c r="D126" s="40"/>
      <c r="E126" s="40"/>
      <c r="F126" s="40"/>
      <c r="G126" s="40" t="s">
        <v>87</v>
      </c>
      <c r="H126" s="40"/>
      <c r="I126" s="40"/>
      <c r="J126" s="17">
        <v>4.72</v>
      </c>
      <c r="K126" s="42"/>
      <c r="L126" s="42"/>
      <c r="M126" s="42"/>
      <c r="N126" s="17">
        <v>4.8600000000000003</v>
      </c>
      <c r="O126" s="24"/>
      <c r="P126" s="39">
        <f>(N126-J126)/J126</f>
        <v>2.9661016949152665E-2</v>
      </c>
      <c r="S126" s="50"/>
    </row>
    <row r="127" spans="1:19" x14ac:dyDescent="0.3">
      <c r="A127" s="34">
        <v>19</v>
      </c>
      <c r="B127" s="19"/>
      <c r="C127" s="40"/>
      <c r="D127" s="40"/>
      <c r="E127" s="40"/>
      <c r="F127" s="40"/>
      <c r="G127" s="40"/>
      <c r="H127" s="40"/>
      <c r="I127" s="40"/>
      <c r="J127" s="40"/>
      <c r="K127" s="45"/>
      <c r="L127" s="45"/>
      <c r="M127" s="45"/>
      <c r="N127" s="40"/>
      <c r="O127" s="24"/>
      <c r="P127" s="46"/>
      <c r="S127" s="50"/>
    </row>
    <row r="128" spans="1:19" x14ac:dyDescent="0.3">
      <c r="A128" s="34">
        <v>20</v>
      </c>
      <c r="B128" s="19"/>
      <c r="C128" s="40"/>
      <c r="D128" s="40"/>
      <c r="E128" s="40"/>
      <c r="F128" s="40" t="s">
        <v>88</v>
      </c>
      <c r="G128" s="40"/>
      <c r="H128" s="40"/>
      <c r="I128" s="40"/>
      <c r="J128" s="40"/>
      <c r="K128" s="45"/>
      <c r="L128" s="45"/>
      <c r="M128" s="45"/>
      <c r="N128" s="40"/>
      <c r="O128" s="24"/>
      <c r="P128" s="46"/>
      <c r="S128" s="50"/>
    </row>
    <row r="129" spans="1:19" x14ac:dyDescent="0.3">
      <c r="A129" s="34">
        <v>21</v>
      </c>
      <c r="B129" s="19"/>
      <c r="C129" s="40"/>
      <c r="D129" s="40"/>
      <c r="E129" s="40"/>
      <c r="F129" s="40"/>
      <c r="G129" s="40" t="s">
        <v>71</v>
      </c>
      <c r="H129" s="40"/>
      <c r="I129" s="40"/>
      <c r="J129" s="17">
        <v>1.3</v>
      </c>
      <c r="K129" s="24"/>
      <c r="L129" s="37"/>
      <c r="M129" s="24"/>
      <c r="N129" s="62">
        <v>1.34</v>
      </c>
      <c r="O129" s="24"/>
      <c r="P129" s="39">
        <f>(N129-J129)/J129</f>
        <v>3.0769230769230795E-2</v>
      </c>
      <c r="S129" s="50"/>
    </row>
    <row r="130" spans="1:19" x14ac:dyDescent="0.3">
      <c r="A130" s="34">
        <v>22</v>
      </c>
      <c r="B130" s="19"/>
      <c r="C130" s="40"/>
      <c r="D130" s="40"/>
      <c r="E130" s="40"/>
      <c r="F130" s="40"/>
      <c r="G130" s="40" t="s">
        <v>89</v>
      </c>
      <c r="H130" s="40"/>
      <c r="I130" s="40"/>
      <c r="J130" s="17">
        <v>6.18</v>
      </c>
      <c r="K130" s="42"/>
      <c r="L130" s="42"/>
      <c r="M130" s="42"/>
      <c r="N130" s="62">
        <v>6.47</v>
      </c>
      <c r="O130" s="24"/>
      <c r="P130" s="39">
        <f>(N130-J130)/J130</f>
        <v>4.6925566343042076E-2</v>
      </c>
      <c r="S130" s="50"/>
    </row>
    <row r="131" spans="1:19" x14ac:dyDescent="0.3">
      <c r="A131" s="34">
        <v>23</v>
      </c>
      <c r="B131" s="19"/>
      <c r="C131" s="40"/>
      <c r="D131" s="40"/>
      <c r="E131" s="40"/>
      <c r="F131" s="40"/>
      <c r="G131" s="40" t="s">
        <v>90</v>
      </c>
      <c r="H131" s="40"/>
      <c r="I131" s="40"/>
      <c r="J131" s="17">
        <v>8.61</v>
      </c>
      <c r="K131" s="42"/>
      <c r="L131" s="42"/>
      <c r="M131" s="42"/>
      <c r="N131" s="62">
        <v>9.0399999999999991</v>
      </c>
      <c r="O131" s="24"/>
      <c r="P131" s="39">
        <f>(N131-J131)/J131</f>
        <v>4.994192799070845E-2</v>
      </c>
      <c r="S131" s="50"/>
    </row>
    <row r="132" spans="1:19" x14ac:dyDescent="0.3">
      <c r="A132" s="34">
        <v>24</v>
      </c>
      <c r="B132" s="19"/>
      <c r="C132" s="40"/>
      <c r="D132" s="40"/>
      <c r="E132" s="40"/>
      <c r="F132" s="40" t="s">
        <v>91</v>
      </c>
      <c r="G132" s="40"/>
      <c r="H132" s="40"/>
      <c r="I132" s="40"/>
      <c r="J132" s="17">
        <v>2.5099999999999998</v>
      </c>
      <c r="K132" s="42"/>
      <c r="L132" s="42"/>
      <c r="M132" s="42"/>
      <c r="N132" s="62">
        <v>2.64</v>
      </c>
      <c r="O132" s="24"/>
      <c r="P132" s="39">
        <f>(N132-J132)/J132</f>
        <v>5.1792828685259105E-2</v>
      </c>
      <c r="S132" s="50"/>
    </row>
    <row r="133" spans="1:19" x14ac:dyDescent="0.3">
      <c r="A133" s="34">
        <v>25</v>
      </c>
      <c r="B133" s="19"/>
      <c r="C133" s="40"/>
      <c r="D133" s="40"/>
      <c r="K133" s="42"/>
      <c r="L133" s="42"/>
      <c r="M133" s="42"/>
      <c r="O133" s="24"/>
      <c r="P133" s="39"/>
      <c r="S133" s="50"/>
    </row>
    <row r="134" spans="1:19" x14ac:dyDescent="0.3">
      <c r="A134" s="34">
        <v>26</v>
      </c>
      <c r="B134" s="19"/>
      <c r="C134" s="40"/>
      <c r="D134" s="40"/>
      <c r="E134" s="40" t="s">
        <v>92</v>
      </c>
      <c r="F134" s="40"/>
      <c r="G134" s="40"/>
      <c r="H134" s="40"/>
      <c r="I134" s="40"/>
      <c r="J134" s="17"/>
      <c r="K134" s="42"/>
      <c r="L134" s="42"/>
      <c r="M134" s="42"/>
      <c r="N134" s="17"/>
      <c r="O134" s="24"/>
      <c r="P134" s="39"/>
      <c r="S134" s="50"/>
    </row>
    <row r="135" spans="1:19" x14ac:dyDescent="0.3">
      <c r="A135" s="34">
        <v>27</v>
      </c>
      <c r="B135" s="19"/>
      <c r="C135" s="40"/>
      <c r="D135" s="40"/>
      <c r="E135" s="40"/>
      <c r="F135" s="40" t="s">
        <v>49</v>
      </c>
      <c r="G135" s="40"/>
      <c r="H135" s="40"/>
      <c r="I135" s="40"/>
      <c r="J135" s="53">
        <v>3.9740000000000002</v>
      </c>
      <c r="K135" s="42"/>
      <c r="L135" s="42"/>
      <c r="M135" s="42"/>
      <c r="N135" s="53">
        <v>4.08</v>
      </c>
      <c r="O135" s="24"/>
      <c r="P135" s="39">
        <f>(N135-J135)/J135</f>
        <v>2.667337695017611E-2</v>
      </c>
      <c r="S135" s="50"/>
    </row>
    <row r="136" spans="1:19" x14ac:dyDescent="0.3">
      <c r="A136" s="34">
        <v>28</v>
      </c>
      <c r="B136" s="19"/>
      <c r="C136" s="40"/>
      <c r="D136" s="40"/>
      <c r="E136" s="40"/>
      <c r="F136" s="40" t="s">
        <v>60</v>
      </c>
      <c r="G136" s="40"/>
      <c r="H136" s="40"/>
      <c r="I136" s="40"/>
      <c r="J136" s="53">
        <v>4.7240000000000002</v>
      </c>
      <c r="K136" s="45"/>
      <c r="L136" s="45"/>
      <c r="M136" s="45"/>
      <c r="N136" s="53">
        <v>4.9979999999999993</v>
      </c>
      <c r="O136" s="24"/>
      <c r="P136" s="39">
        <f>(N136-J136)/J136</f>
        <v>5.8001693480101424E-2</v>
      </c>
      <c r="S136" s="50"/>
    </row>
    <row r="137" spans="1:19" x14ac:dyDescent="0.3">
      <c r="A137" s="34">
        <v>29</v>
      </c>
      <c r="B137" s="19"/>
      <c r="C137" s="40"/>
      <c r="D137" s="40"/>
      <c r="E137" s="40"/>
      <c r="F137" s="40" t="s">
        <v>61</v>
      </c>
      <c r="G137" s="40"/>
      <c r="H137" s="40"/>
      <c r="I137" s="40"/>
      <c r="J137" s="53">
        <v>3.4990000000000001</v>
      </c>
      <c r="L137" s="16"/>
      <c r="N137" s="53">
        <v>3.5700000000000003</v>
      </c>
      <c r="P137" s="39">
        <f>(N137-J137)/J137</f>
        <v>2.029151186053163E-2</v>
      </c>
      <c r="S137" s="50"/>
    </row>
    <row r="138" spans="1:19" x14ac:dyDescent="0.3">
      <c r="A138" s="34">
        <v>30</v>
      </c>
      <c r="B138" s="8"/>
      <c r="E138" s="24"/>
      <c r="F138" s="24" t="s">
        <v>62</v>
      </c>
      <c r="G138" s="24"/>
      <c r="H138" s="24"/>
      <c r="I138" s="24"/>
      <c r="J138" s="53">
        <v>2.371</v>
      </c>
      <c r="K138" s="45"/>
      <c r="L138" s="45"/>
      <c r="M138" s="45"/>
      <c r="N138" s="53">
        <v>2.4159999999999999</v>
      </c>
      <c r="O138" s="24"/>
      <c r="P138" s="39">
        <f>(N138-J138)/J138</f>
        <v>1.8979333614508615E-2</v>
      </c>
      <c r="S138" s="50"/>
    </row>
    <row r="139" spans="1:19" x14ac:dyDescent="0.3">
      <c r="A139" s="34">
        <v>31</v>
      </c>
      <c r="B139" s="19"/>
      <c r="C139" s="40"/>
      <c r="D139" s="40"/>
      <c r="L139" s="16"/>
      <c r="S139" s="50"/>
    </row>
    <row r="140" spans="1:19" x14ac:dyDescent="0.3">
      <c r="A140" s="34">
        <v>32</v>
      </c>
      <c r="B140" s="19"/>
      <c r="C140" s="40"/>
      <c r="D140" s="40"/>
      <c r="E140" s="40" t="s">
        <v>74</v>
      </c>
      <c r="F140" s="40"/>
      <c r="G140" s="40"/>
      <c r="H140" s="40"/>
      <c r="I140" s="40"/>
      <c r="J140" s="17"/>
      <c r="K140" s="42"/>
      <c r="L140" s="42"/>
      <c r="M140" s="42"/>
      <c r="N140" s="17"/>
      <c r="O140" s="24"/>
      <c r="P140" s="39"/>
      <c r="S140" s="50"/>
    </row>
    <row r="141" spans="1:19" x14ac:dyDescent="0.3">
      <c r="A141" s="34">
        <v>33</v>
      </c>
      <c r="C141" s="40"/>
      <c r="D141" s="40"/>
      <c r="E141" s="40"/>
      <c r="F141" s="40" t="s">
        <v>71</v>
      </c>
      <c r="G141" s="40"/>
      <c r="H141" s="40"/>
      <c r="I141" s="40"/>
      <c r="J141" s="50">
        <v>0.01</v>
      </c>
      <c r="K141" s="24"/>
      <c r="L141" s="37"/>
      <c r="M141" s="24"/>
      <c r="N141" s="50">
        <v>0.01</v>
      </c>
      <c r="O141" s="24"/>
      <c r="P141" s="39">
        <f>(N141-J141)/J141</f>
        <v>0</v>
      </c>
      <c r="S141" s="50"/>
    </row>
    <row r="142" spans="1:19" x14ac:dyDescent="0.3">
      <c r="A142" s="34">
        <v>34</v>
      </c>
      <c r="E142" s="40"/>
      <c r="F142" s="40" t="s">
        <v>72</v>
      </c>
      <c r="G142" s="40"/>
      <c r="H142" s="40"/>
      <c r="I142" s="40"/>
      <c r="J142" s="50">
        <v>0.02</v>
      </c>
      <c r="K142" s="42"/>
      <c r="L142" s="42"/>
      <c r="M142" s="42"/>
      <c r="N142" s="50">
        <v>0.02</v>
      </c>
      <c r="O142" s="24"/>
      <c r="P142" s="39">
        <f>(N142-J142)/J142</f>
        <v>0</v>
      </c>
      <c r="S142" s="50"/>
    </row>
    <row r="143" spans="1:19" x14ac:dyDescent="0.3">
      <c r="A143" s="34">
        <v>35</v>
      </c>
      <c r="E143" s="40" t="s">
        <v>75</v>
      </c>
      <c r="F143" s="40"/>
      <c r="G143" s="40"/>
      <c r="H143" s="40"/>
      <c r="I143" s="40"/>
      <c r="J143" s="60">
        <v>9.5999999999999992E-3</v>
      </c>
      <c r="K143" s="42"/>
      <c r="L143" s="42"/>
      <c r="M143" s="42"/>
      <c r="N143" s="60">
        <v>9.5999999999999992E-3</v>
      </c>
      <c r="O143" s="24"/>
      <c r="P143" s="39">
        <f>(N143-J143)/J143</f>
        <v>0</v>
      </c>
      <c r="S143" s="50"/>
    </row>
    <row r="144" spans="1:19" x14ac:dyDescent="0.3">
      <c r="A144" s="54" t="str">
        <f>$A$48</f>
        <v>Supporting Schedules: E-14A</v>
      </c>
      <c r="B144" s="54"/>
      <c r="C144" s="55"/>
      <c r="D144" s="55"/>
      <c r="E144" s="55"/>
      <c r="F144" s="55"/>
      <c r="G144" s="56"/>
      <c r="H144" s="56"/>
      <c r="I144" s="56"/>
      <c r="J144" s="56"/>
      <c r="K144" s="56"/>
      <c r="L144" s="57"/>
      <c r="M144" s="56"/>
      <c r="N144" s="56"/>
      <c r="O144" s="55"/>
      <c r="P144" s="54" t="s">
        <v>65</v>
      </c>
      <c r="Q144" s="55"/>
      <c r="R144" s="55"/>
      <c r="S144" s="50"/>
    </row>
    <row r="145" spans="1:19" s="4" customFormat="1" x14ac:dyDescent="0.3">
      <c r="A145" s="1" t="s">
        <v>0</v>
      </c>
      <c r="B145" s="1"/>
      <c r="C145" s="2" t="s">
        <v>1</v>
      </c>
      <c r="D145" s="3"/>
      <c r="E145" s="3"/>
      <c r="F145" s="3"/>
      <c r="H145" s="5" t="s">
        <v>2</v>
      </c>
      <c r="J145" s="6"/>
      <c r="L145" s="7"/>
      <c r="M145" s="6"/>
      <c r="N145" s="6"/>
      <c r="P145" s="1"/>
      <c r="Q145" s="1" t="s">
        <v>138</v>
      </c>
      <c r="S145" s="50"/>
    </row>
    <row r="146" spans="1:19" s="4" customFormat="1" x14ac:dyDescent="0.3">
      <c r="A146" s="8" t="s">
        <v>4</v>
      </c>
      <c r="B146" s="8"/>
      <c r="L146" s="9"/>
      <c r="S146" s="50"/>
    </row>
    <row r="147" spans="1:19" s="4" customFormat="1" x14ac:dyDescent="0.3">
      <c r="A147" s="1" t="s">
        <v>5</v>
      </c>
      <c r="B147" s="1"/>
      <c r="H147" s="10" t="s">
        <v>6</v>
      </c>
      <c r="K147" s="6"/>
      <c r="L147" s="7"/>
      <c r="M147" s="6"/>
      <c r="N147" s="11" t="s">
        <v>7</v>
      </c>
      <c r="O147" s="12"/>
      <c r="Q147" s="13"/>
      <c r="S147" s="50"/>
    </row>
    <row r="148" spans="1:19" s="4" customFormat="1" x14ac:dyDescent="0.3">
      <c r="H148" s="10" t="s">
        <v>8</v>
      </c>
      <c r="I148" s="6"/>
      <c r="J148" s="6"/>
      <c r="K148" s="6"/>
      <c r="L148" s="7"/>
      <c r="M148" s="6"/>
      <c r="N148" s="12"/>
      <c r="O148" s="12"/>
      <c r="Q148" s="12"/>
      <c r="S148" s="50"/>
    </row>
    <row r="149" spans="1:19" s="4" customFormat="1" x14ac:dyDescent="0.3">
      <c r="A149" s="1" t="s">
        <v>9</v>
      </c>
      <c r="B149" s="1"/>
      <c r="H149" s="1"/>
      <c r="I149" s="6"/>
      <c r="J149" s="6"/>
      <c r="K149" s="6"/>
      <c r="L149" s="7"/>
      <c r="M149" s="6"/>
      <c r="N149" s="12" t="str">
        <f>N101</f>
        <v>__X__  Projected Test Year Ended 12/31/26</v>
      </c>
      <c r="O149" s="12"/>
      <c r="Q149" s="12"/>
      <c r="S149" s="50"/>
    </row>
    <row r="150" spans="1:19" s="4" customFormat="1" x14ac:dyDescent="0.3">
      <c r="H150" s="10"/>
      <c r="I150" s="6"/>
      <c r="J150" s="6"/>
      <c r="K150" s="6"/>
      <c r="L150" s="7"/>
      <c r="M150" s="6"/>
      <c r="N150" s="12"/>
      <c r="O150" s="12"/>
      <c r="Q150" s="12"/>
      <c r="S150" s="50"/>
    </row>
    <row r="151" spans="1:19" s="4" customFormat="1" x14ac:dyDescent="0.3">
      <c r="A151" s="1" t="s">
        <v>10</v>
      </c>
      <c r="B151" s="1"/>
      <c r="C151" s="14" t="str">
        <f>C103</f>
        <v>20240025-EI</v>
      </c>
      <c r="D151" s="15"/>
      <c r="E151" s="15"/>
      <c r="F151" s="15"/>
      <c r="H151" s="6"/>
      <c r="I151" s="6"/>
      <c r="J151" s="6"/>
      <c r="K151" s="6"/>
      <c r="L151" s="7"/>
      <c r="M151" s="6"/>
      <c r="N151" s="11" t="s">
        <v>12</v>
      </c>
      <c r="O151" s="12"/>
      <c r="Q151" s="12"/>
      <c r="S151" s="50"/>
    </row>
    <row r="152" spans="1:19" x14ac:dyDescent="0.3">
      <c r="A152" s="8" t="s">
        <v>4</v>
      </c>
      <c r="B152" s="8"/>
      <c r="S152" s="50"/>
    </row>
    <row r="153" spans="1:19" x14ac:dyDescent="0.3">
      <c r="C153" s="18" t="s">
        <v>13</v>
      </c>
      <c r="D153" s="19"/>
      <c r="E153" s="20" t="s">
        <v>14</v>
      </c>
      <c r="F153" s="21"/>
      <c r="G153" s="21"/>
      <c r="H153" s="21"/>
      <c r="J153" s="18" t="s">
        <v>15</v>
      </c>
      <c r="K153" s="19"/>
      <c r="L153" s="22" t="s">
        <v>16</v>
      </c>
      <c r="M153" s="19"/>
      <c r="N153" s="18" t="s">
        <v>17</v>
      </c>
      <c r="O153" s="19"/>
      <c r="P153" s="18" t="s">
        <v>18</v>
      </c>
      <c r="S153" s="50"/>
    </row>
    <row r="154" spans="1:19" x14ac:dyDescent="0.3">
      <c r="A154" s="19"/>
      <c r="B154" s="19"/>
      <c r="P154" s="23" t="s">
        <v>19</v>
      </c>
      <c r="S154" s="50"/>
    </row>
    <row r="155" spans="1:19" x14ac:dyDescent="0.3">
      <c r="A155" s="19"/>
      <c r="B155" s="19"/>
      <c r="C155" s="23" t="s">
        <v>20</v>
      </c>
      <c r="D155" s="24"/>
      <c r="E155" s="24"/>
      <c r="F155" s="24"/>
      <c r="G155" s="25"/>
      <c r="H155" s="24"/>
      <c r="J155" s="26" t="s">
        <v>21</v>
      </c>
      <c r="K155" s="23"/>
      <c r="L155" s="27" t="s">
        <v>22</v>
      </c>
      <c r="M155" s="23"/>
      <c r="N155" s="26" t="s">
        <v>23</v>
      </c>
      <c r="O155" s="23"/>
      <c r="P155" s="23" t="s">
        <v>24</v>
      </c>
      <c r="S155" s="50"/>
    </row>
    <row r="156" spans="1:19" x14ac:dyDescent="0.3">
      <c r="A156" s="28" t="s">
        <v>25</v>
      </c>
      <c r="C156" s="29" t="s">
        <v>26</v>
      </c>
      <c r="D156" s="24"/>
      <c r="E156" s="30" t="s">
        <v>27</v>
      </c>
      <c r="F156" s="30"/>
      <c r="G156" s="30"/>
      <c r="H156" s="31"/>
      <c r="I156" s="24"/>
      <c r="J156" s="29" t="s">
        <v>28</v>
      </c>
      <c r="K156" s="23"/>
      <c r="L156" s="32" t="s">
        <v>26</v>
      </c>
      <c r="M156" s="23"/>
      <c r="N156" s="29" t="s">
        <v>28</v>
      </c>
      <c r="O156" s="23"/>
      <c r="P156" s="33" t="s">
        <v>29</v>
      </c>
      <c r="S156" s="50"/>
    </row>
    <row r="157" spans="1:19" x14ac:dyDescent="0.3">
      <c r="A157" s="34">
        <v>1</v>
      </c>
      <c r="B157" s="19"/>
      <c r="C157" s="58" t="s">
        <v>94</v>
      </c>
      <c r="D157" s="40"/>
      <c r="E157" s="40" t="s">
        <v>47</v>
      </c>
      <c r="F157" s="40"/>
      <c r="G157" s="40"/>
      <c r="H157" s="40"/>
      <c r="I157" s="40"/>
      <c r="J157" s="17"/>
      <c r="K157" s="42"/>
      <c r="L157" s="63" t="str">
        <f>C157</f>
        <v>CS-2</v>
      </c>
      <c r="M157" s="42"/>
      <c r="N157" s="42"/>
      <c r="O157" s="24"/>
      <c r="P157" s="39"/>
      <c r="S157" s="50"/>
    </row>
    <row r="158" spans="1:19" x14ac:dyDescent="0.3">
      <c r="A158" s="34">
        <v>2</v>
      </c>
      <c r="B158" s="19"/>
      <c r="C158" s="58" t="s">
        <v>95</v>
      </c>
      <c r="D158" s="40"/>
      <c r="E158" s="40"/>
      <c r="F158" s="40" t="s">
        <v>70</v>
      </c>
      <c r="G158" s="40"/>
      <c r="H158" s="40"/>
      <c r="I158" s="40"/>
      <c r="J158" s="17">
        <v>117.17</v>
      </c>
      <c r="K158" s="37"/>
      <c r="L158" s="64" t="str">
        <f>C158</f>
        <v>CS-3</v>
      </c>
      <c r="M158" s="37"/>
      <c r="N158" s="17">
        <v>119.69</v>
      </c>
      <c r="O158" s="24"/>
      <c r="P158" s="39">
        <f>(N158-J158)/J158</f>
        <v>2.1507211743620348E-2</v>
      </c>
      <c r="S158" s="50"/>
    </row>
    <row r="159" spans="1:19" x14ac:dyDescent="0.3">
      <c r="A159" s="34">
        <v>3</v>
      </c>
      <c r="B159" s="19"/>
      <c r="C159" s="58" t="s">
        <v>96</v>
      </c>
      <c r="D159" s="40"/>
      <c r="E159" s="40"/>
      <c r="F159" s="40" t="s">
        <v>71</v>
      </c>
      <c r="G159" s="40"/>
      <c r="H159" s="40"/>
      <c r="I159" s="40"/>
      <c r="J159" s="17">
        <v>325.3</v>
      </c>
      <c r="K159" s="37"/>
      <c r="L159" s="38" t="str">
        <f>C159</f>
        <v>CST-2</v>
      </c>
      <c r="M159" s="37"/>
      <c r="N159" s="17">
        <v>332.29</v>
      </c>
      <c r="O159" s="24"/>
      <c r="P159" s="39">
        <f>(N159-J159)/J159</f>
        <v>2.1487857362434703E-2</v>
      </c>
      <c r="S159" s="50"/>
    </row>
    <row r="160" spans="1:19" x14ac:dyDescent="0.3">
      <c r="A160" s="34">
        <v>4</v>
      </c>
      <c r="B160" s="19"/>
      <c r="C160" s="58" t="s">
        <v>97</v>
      </c>
      <c r="D160" s="40"/>
      <c r="E160" s="40"/>
      <c r="F160" s="40" t="s">
        <v>72</v>
      </c>
      <c r="G160" s="40"/>
      <c r="H160" s="40"/>
      <c r="I160" s="40"/>
      <c r="J160" s="17">
        <v>1214.08</v>
      </c>
      <c r="K160" s="37"/>
      <c r="L160" s="38" t="str">
        <f>C160</f>
        <v>CST-3</v>
      </c>
      <c r="M160" s="37"/>
      <c r="N160" s="17">
        <v>1240.17</v>
      </c>
      <c r="O160" s="24"/>
      <c r="P160" s="39">
        <f>(N160-J160)/J160</f>
        <v>2.1489522930943715E-2</v>
      </c>
      <c r="S160" s="50"/>
    </row>
    <row r="161" spans="1:19" x14ac:dyDescent="0.3">
      <c r="A161" s="34">
        <v>5</v>
      </c>
      <c r="B161" s="19"/>
      <c r="D161" s="40"/>
      <c r="E161" s="40"/>
      <c r="F161" s="40"/>
      <c r="G161" s="40"/>
      <c r="H161" s="40"/>
      <c r="I161" s="40"/>
      <c r="J161" s="17"/>
      <c r="K161" s="37"/>
      <c r="L161" s="16"/>
      <c r="M161" s="37"/>
      <c r="N161" s="17"/>
      <c r="O161" s="24"/>
      <c r="P161" s="39"/>
      <c r="S161" s="50"/>
    </row>
    <row r="162" spans="1:19" x14ac:dyDescent="0.3">
      <c r="A162" s="34">
        <v>6</v>
      </c>
      <c r="B162" s="19"/>
      <c r="D162" s="40"/>
      <c r="E162" s="40" t="s">
        <v>84</v>
      </c>
      <c r="F162" s="40"/>
      <c r="G162" s="40"/>
      <c r="H162" s="40"/>
      <c r="I162" s="40"/>
      <c r="J162" s="17"/>
      <c r="K162" s="37"/>
      <c r="L162" s="37"/>
      <c r="M162" s="37"/>
      <c r="N162" s="17"/>
      <c r="O162" s="24"/>
      <c r="P162" s="39"/>
      <c r="S162" s="50"/>
    </row>
    <row r="163" spans="1:19" x14ac:dyDescent="0.3">
      <c r="A163" s="34">
        <v>7</v>
      </c>
      <c r="B163" s="19"/>
      <c r="C163" s="40"/>
      <c r="D163" s="40"/>
      <c r="E163" s="40"/>
      <c r="F163" s="40" t="s">
        <v>49</v>
      </c>
      <c r="G163" s="40"/>
      <c r="H163" s="40"/>
      <c r="I163" s="40"/>
      <c r="J163" s="17">
        <v>13.88</v>
      </c>
      <c r="K163" s="37"/>
      <c r="L163" s="37"/>
      <c r="M163" s="37"/>
      <c r="N163" s="17">
        <v>14.53</v>
      </c>
      <c r="O163" s="24"/>
      <c r="P163" s="39">
        <f>(N163-J163)/J163</f>
        <v>4.6829971181556088E-2</v>
      </c>
      <c r="S163" s="50"/>
    </row>
    <row r="164" spans="1:19" x14ac:dyDescent="0.3">
      <c r="A164" s="34">
        <v>8</v>
      </c>
      <c r="B164" s="19"/>
      <c r="C164" s="40"/>
      <c r="D164" s="40"/>
      <c r="E164" s="40"/>
      <c r="F164" s="40" t="s">
        <v>51</v>
      </c>
      <c r="G164" s="40"/>
      <c r="H164" s="40"/>
      <c r="I164" s="40"/>
      <c r="J164" s="17"/>
      <c r="K164" s="37"/>
      <c r="L164" s="37"/>
      <c r="M164" s="37"/>
      <c r="N164" s="17"/>
      <c r="O164" s="24"/>
      <c r="P164" s="39"/>
      <c r="S164" s="50"/>
    </row>
    <row r="165" spans="1:19" x14ac:dyDescent="0.3">
      <c r="A165" s="34">
        <v>9</v>
      </c>
      <c r="B165" s="19"/>
      <c r="C165" s="40"/>
      <c r="D165" s="40"/>
      <c r="E165" s="40"/>
      <c r="F165" s="40"/>
      <c r="G165" s="40" t="s">
        <v>85</v>
      </c>
      <c r="H165" s="40"/>
      <c r="I165" s="40"/>
      <c r="J165" s="17">
        <v>2.21</v>
      </c>
      <c r="K165" s="37"/>
      <c r="L165" s="37"/>
      <c r="M165" s="37"/>
      <c r="N165" s="17">
        <v>2.33</v>
      </c>
      <c r="O165" s="24"/>
      <c r="P165" s="39">
        <f>(N165-J165)/J165</f>
        <v>5.4298642533936702E-2</v>
      </c>
      <c r="S165" s="50"/>
    </row>
    <row r="166" spans="1:19" x14ac:dyDescent="0.3">
      <c r="A166" s="34">
        <v>10</v>
      </c>
      <c r="B166" s="19"/>
      <c r="C166" s="40"/>
      <c r="D166" s="40"/>
      <c r="E166" s="40"/>
      <c r="F166" s="40"/>
      <c r="G166" s="40" t="s">
        <v>86</v>
      </c>
      <c r="H166" s="40"/>
      <c r="I166" s="40"/>
      <c r="J166" s="17">
        <v>2.5</v>
      </c>
      <c r="L166" s="16"/>
      <c r="N166" s="17">
        <v>2.6</v>
      </c>
      <c r="P166" s="39">
        <f>(N166-J166)/J166</f>
        <v>4.0000000000000036E-2</v>
      </c>
      <c r="S166" s="50"/>
    </row>
    <row r="167" spans="1:19" x14ac:dyDescent="0.3">
      <c r="A167" s="34">
        <v>11</v>
      </c>
      <c r="B167" s="19"/>
      <c r="C167" s="40"/>
      <c r="D167" s="40"/>
      <c r="E167" s="40"/>
      <c r="F167" s="40"/>
      <c r="G167" s="40" t="s">
        <v>87</v>
      </c>
      <c r="H167" s="40"/>
      <c r="I167" s="40"/>
      <c r="J167" s="17">
        <v>4.97</v>
      </c>
      <c r="K167" s="42"/>
      <c r="L167" s="42"/>
      <c r="M167" s="42"/>
      <c r="N167" s="17">
        <v>5.17</v>
      </c>
      <c r="O167" s="24"/>
      <c r="P167" s="39">
        <f>(N167-J167)/J167</f>
        <v>4.0241448692152952E-2</v>
      </c>
      <c r="S167" s="50"/>
    </row>
    <row r="168" spans="1:19" x14ac:dyDescent="0.3">
      <c r="A168" s="34">
        <v>12</v>
      </c>
      <c r="B168" s="19"/>
      <c r="C168" s="40"/>
      <c r="D168" s="40"/>
      <c r="L168" s="16"/>
      <c r="S168" s="50"/>
    </row>
    <row r="169" spans="1:19" x14ac:dyDescent="0.3">
      <c r="A169" s="34">
        <v>13</v>
      </c>
      <c r="B169" s="19"/>
      <c r="C169" s="40"/>
      <c r="D169" s="40"/>
      <c r="E169" s="40"/>
      <c r="F169" s="40" t="s">
        <v>98</v>
      </c>
      <c r="G169" s="40"/>
      <c r="H169" s="40"/>
      <c r="I169" s="40"/>
      <c r="J169" s="65"/>
      <c r="K169" s="42"/>
      <c r="L169" s="42"/>
      <c r="M169" s="42"/>
      <c r="N169" s="65"/>
      <c r="O169" s="24"/>
      <c r="P169" s="39"/>
      <c r="S169" s="50"/>
    </row>
    <row r="170" spans="1:19" x14ac:dyDescent="0.3">
      <c r="A170" s="34">
        <v>14</v>
      </c>
      <c r="B170" s="19"/>
      <c r="C170" s="40"/>
      <c r="D170" s="40"/>
      <c r="E170" s="40"/>
      <c r="F170" s="40"/>
      <c r="G170" s="40" t="s">
        <v>99</v>
      </c>
      <c r="H170" s="40"/>
      <c r="I170" s="40"/>
      <c r="J170" s="17">
        <v>5.82</v>
      </c>
      <c r="K170" s="37"/>
      <c r="L170" s="37"/>
      <c r="M170" s="37"/>
      <c r="N170" s="17">
        <v>5.82</v>
      </c>
      <c r="O170" s="24"/>
      <c r="P170" s="39">
        <f>(N170-J170)/J170</f>
        <v>0</v>
      </c>
      <c r="S170" s="50"/>
    </row>
    <row r="171" spans="1:19" x14ac:dyDescent="0.3">
      <c r="A171" s="34">
        <v>15</v>
      </c>
      <c r="B171" s="19"/>
      <c r="C171" s="40"/>
      <c r="D171" s="40"/>
      <c r="E171" s="40"/>
      <c r="F171" s="40"/>
      <c r="G171" s="40" t="s">
        <v>100</v>
      </c>
      <c r="H171" s="40"/>
      <c r="I171" s="40"/>
      <c r="J171" s="17">
        <v>5.82</v>
      </c>
      <c r="K171" s="37"/>
      <c r="L171" s="37"/>
      <c r="M171" s="37"/>
      <c r="N171" s="17">
        <v>5.82</v>
      </c>
      <c r="O171" s="24"/>
      <c r="P171" s="39">
        <f>(N171-J171)/J171</f>
        <v>0</v>
      </c>
      <c r="S171" s="50"/>
    </row>
    <row r="172" spans="1:19" x14ac:dyDescent="0.3">
      <c r="A172" s="34">
        <v>16</v>
      </c>
      <c r="B172" s="19"/>
      <c r="C172" s="40"/>
      <c r="D172" s="40"/>
      <c r="E172" s="40"/>
      <c r="F172" s="40" t="s">
        <v>101</v>
      </c>
      <c r="G172" s="40"/>
      <c r="H172" s="40"/>
      <c r="I172" s="40"/>
      <c r="J172" s="17">
        <v>0.25</v>
      </c>
      <c r="K172" s="37"/>
      <c r="L172" s="37"/>
      <c r="M172" s="37"/>
      <c r="N172" s="17">
        <v>0.25</v>
      </c>
      <c r="O172" s="24"/>
      <c r="P172" s="39">
        <f>(N172-J172)/J172</f>
        <v>0</v>
      </c>
      <c r="S172" s="50"/>
    </row>
    <row r="173" spans="1:19" x14ac:dyDescent="0.3">
      <c r="A173" s="34">
        <v>17</v>
      </c>
      <c r="B173" s="19"/>
      <c r="C173" s="40"/>
      <c r="D173" s="40"/>
      <c r="E173" s="40"/>
      <c r="K173" s="37"/>
      <c r="L173" s="37"/>
      <c r="M173" s="37"/>
      <c r="O173" s="24"/>
      <c r="P173" s="39"/>
      <c r="S173" s="50"/>
    </row>
    <row r="174" spans="1:19" x14ac:dyDescent="0.3">
      <c r="A174" s="34">
        <v>18</v>
      </c>
      <c r="B174" s="19"/>
      <c r="C174" s="40"/>
      <c r="D174" s="40"/>
      <c r="E174" s="40"/>
      <c r="F174" s="40" t="s">
        <v>88</v>
      </c>
      <c r="G174" s="40"/>
      <c r="H174" s="40"/>
      <c r="I174" s="40"/>
      <c r="J174" s="40"/>
      <c r="K174" s="37"/>
      <c r="L174" s="37"/>
      <c r="M174" s="37"/>
      <c r="N174" s="40"/>
      <c r="O174" s="24"/>
      <c r="P174" s="39"/>
      <c r="S174" s="50"/>
    </row>
    <row r="175" spans="1:19" x14ac:dyDescent="0.3">
      <c r="A175" s="34">
        <v>19</v>
      </c>
      <c r="B175" s="19"/>
      <c r="C175" s="40"/>
      <c r="D175" s="40"/>
      <c r="E175" s="40"/>
      <c r="F175" s="40"/>
      <c r="G175" s="40" t="s">
        <v>71</v>
      </c>
      <c r="H175" s="40"/>
      <c r="I175" s="40"/>
      <c r="J175" s="17">
        <v>1.3</v>
      </c>
      <c r="K175" s="37"/>
      <c r="L175" s="37"/>
      <c r="M175" s="37"/>
      <c r="N175" s="62">
        <v>1.34</v>
      </c>
      <c r="O175" s="24"/>
      <c r="P175" s="39">
        <f>(N175-J175)/J175</f>
        <v>3.0769230769230795E-2</v>
      </c>
      <c r="S175" s="50"/>
    </row>
    <row r="176" spans="1:19" x14ac:dyDescent="0.3">
      <c r="A176" s="34">
        <v>20</v>
      </c>
      <c r="B176" s="19"/>
      <c r="C176" s="40"/>
      <c r="D176" s="40"/>
      <c r="E176" s="40"/>
      <c r="F176" s="40"/>
      <c r="G176" s="40" t="s">
        <v>89</v>
      </c>
      <c r="H176" s="40"/>
      <c r="I176" s="40"/>
      <c r="J176" s="17">
        <v>6.18</v>
      </c>
      <c r="K176" s="42"/>
      <c r="L176" s="42"/>
      <c r="M176" s="42"/>
      <c r="N176" s="62">
        <v>6.47</v>
      </c>
      <c r="O176" s="24"/>
      <c r="P176" s="39">
        <f>(N176-J176)/J176</f>
        <v>4.6925566343042076E-2</v>
      </c>
      <c r="S176" s="50"/>
    </row>
    <row r="177" spans="1:19" x14ac:dyDescent="0.3">
      <c r="A177" s="34">
        <v>21</v>
      </c>
      <c r="B177" s="19"/>
      <c r="C177" s="40"/>
      <c r="D177" s="40"/>
      <c r="E177" s="40"/>
      <c r="F177" s="40"/>
      <c r="G177" s="40" t="s">
        <v>90</v>
      </c>
      <c r="H177" s="40"/>
      <c r="I177" s="40"/>
      <c r="J177" s="17">
        <v>8.61</v>
      </c>
      <c r="K177" s="42"/>
      <c r="L177" s="42"/>
      <c r="M177" s="42"/>
      <c r="N177" s="62">
        <v>9.0399999999999991</v>
      </c>
      <c r="O177" s="24"/>
      <c r="P177" s="39">
        <f>(N177-J177)/J177</f>
        <v>4.994192799070845E-2</v>
      </c>
      <c r="S177" s="50"/>
    </row>
    <row r="178" spans="1:19" x14ac:dyDescent="0.3">
      <c r="A178" s="34">
        <v>22</v>
      </c>
      <c r="B178" s="19"/>
      <c r="C178" s="40"/>
      <c r="D178" s="40"/>
      <c r="E178" s="40"/>
      <c r="F178" s="40" t="s">
        <v>91</v>
      </c>
      <c r="G178" s="40"/>
      <c r="H178" s="40"/>
      <c r="I178" s="40"/>
      <c r="J178" s="17">
        <v>1.96</v>
      </c>
      <c r="L178" s="16"/>
      <c r="N178" s="17">
        <v>2.06</v>
      </c>
      <c r="P178" s="39">
        <f>(N178-J178)/J178</f>
        <v>5.1020408163265356E-2</v>
      </c>
      <c r="S178" s="50"/>
    </row>
    <row r="179" spans="1:19" x14ac:dyDescent="0.3">
      <c r="A179" s="34">
        <v>23</v>
      </c>
      <c r="B179" s="19"/>
      <c r="C179" s="40"/>
      <c r="D179" s="40"/>
      <c r="E179" s="40"/>
      <c r="F179" s="40"/>
      <c r="G179" s="40"/>
      <c r="H179" s="40"/>
      <c r="I179" s="40"/>
      <c r="J179" s="17"/>
      <c r="K179" s="42"/>
      <c r="L179" s="42"/>
      <c r="M179" s="42"/>
      <c r="N179" s="17"/>
      <c r="O179" s="24"/>
      <c r="P179" s="39"/>
      <c r="S179" s="50"/>
    </row>
    <row r="180" spans="1:19" x14ac:dyDescent="0.3">
      <c r="A180" s="34">
        <v>24</v>
      </c>
      <c r="B180" s="19"/>
      <c r="C180" s="40"/>
      <c r="D180" s="40"/>
      <c r="E180" s="40" t="s">
        <v>92</v>
      </c>
      <c r="F180" s="40"/>
      <c r="G180" s="40"/>
      <c r="H180" s="40"/>
      <c r="I180" s="40"/>
      <c r="J180" s="17"/>
      <c r="K180" s="42"/>
      <c r="L180" s="42"/>
      <c r="M180" s="42"/>
      <c r="N180" s="17"/>
      <c r="O180" s="24"/>
      <c r="P180" s="39"/>
      <c r="S180" s="50"/>
    </row>
    <row r="181" spans="1:19" x14ac:dyDescent="0.3">
      <c r="A181" s="34">
        <v>25</v>
      </c>
      <c r="B181" s="19"/>
      <c r="C181" s="40"/>
      <c r="D181" s="40"/>
      <c r="E181" s="40"/>
      <c r="F181" s="40" t="s">
        <v>49</v>
      </c>
      <c r="G181" s="40"/>
      <c r="H181" s="40"/>
      <c r="I181" s="40"/>
      <c r="J181" s="53">
        <v>2.6680000000000001</v>
      </c>
      <c r="K181" s="42"/>
      <c r="L181" s="42"/>
      <c r="M181" s="42"/>
      <c r="N181" s="53">
        <v>2.79</v>
      </c>
      <c r="O181" s="24"/>
      <c r="P181" s="39">
        <f>(N181-J181)/J181</f>
        <v>4.5727136431784061E-2</v>
      </c>
      <c r="S181" s="50"/>
    </row>
    <row r="182" spans="1:19" x14ac:dyDescent="0.3">
      <c r="A182" s="34">
        <v>26</v>
      </c>
      <c r="B182" s="19"/>
      <c r="C182" s="40"/>
      <c r="D182" s="40"/>
      <c r="E182" s="40"/>
      <c r="F182" s="40" t="s">
        <v>60</v>
      </c>
      <c r="G182" s="40"/>
      <c r="H182" s="40"/>
      <c r="I182" s="40"/>
      <c r="J182" s="53">
        <v>2.9140000000000001</v>
      </c>
      <c r="L182" s="16"/>
      <c r="N182" s="53">
        <v>3.1399999999999997</v>
      </c>
      <c r="P182" s="39">
        <f>(N182-J182)/J182</f>
        <v>7.7556623198352617E-2</v>
      </c>
      <c r="S182" s="50"/>
    </row>
    <row r="183" spans="1:19" x14ac:dyDescent="0.3">
      <c r="A183" s="34">
        <v>27</v>
      </c>
      <c r="B183" s="19"/>
      <c r="C183" s="40"/>
      <c r="D183" s="40"/>
      <c r="E183" s="40"/>
      <c r="F183" s="40" t="s">
        <v>61</v>
      </c>
      <c r="G183" s="40"/>
      <c r="H183" s="40"/>
      <c r="I183" s="40"/>
      <c r="J183" s="53">
        <v>2.1589999999999998</v>
      </c>
      <c r="L183" s="16"/>
      <c r="N183" s="53">
        <v>2.2429999999999999</v>
      </c>
      <c r="P183" s="39">
        <f>(N183-J183)/J183</f>
        <v>3.8906901343214492E-2</v>
      </c>
      <c r="S183" s="50"/>
    </row>
    <row r="184" spans="1:19" x14ac:dyDescent="0.3">
      <c r="A184" s="34">
        <v>28</v>
      </c>
      <c r="B184" s="8"/>
      <c r="E184" s="24"/>
      <c r="F184" s="24" t="s">
        <v>62</v>
      </c>
      <c r="G184" s="24"/>
      <c r="H184" s="24"/>
      <c r="I184" s="24"/>
      <c r="J184" s="53">
        <v>1.637</v>
      </c>
      <c r="K184" s="45"/>
      <c r="L184" s="45"/>
      <c r="M184" s="45"/>
      <c r="N184" s="53">
        <v>1.6940000000000002</v>
      </c>
      <c r="O184" s="24"/>
      <c r="P184" s="39">
        <f>(N184-J184)/J184</f>
        <v>3.4819792302993376E-2</v>
      </c>
      <c r="S184" s="50"/>
    </row>
    <row r="185" spans="1:19" x14ac:dyDescent="0.3">
      <c r="A185" s="34">
        <v>29</v>
      </c>
      <c r="B185" s="19"/>
      <c r="C185" s="40"/>
      <c r="D185" s="40"/>
      <c r="P185" s="39"/>
      <c r="S185" s="50"/>
    </row>
    <row r="186" spans="1:19" x14ac:dyDescent="0.3">
      <c r="A186" s="34">
        <v>30</v>
      </c>
      <c r="B186" s="19"/>
      <c r="C186" s="40"/>
      <c r="D186" s="40"/>
      <c r="E186" s="40" t="s">
        <v>74</v>
      </c>
      <c r="F186" s="40"/>
      <c r="G186" s="40"/>
      <c r="H186" s="40"/>
      <c r="I186" s="40"/>
      <c r="J186" s="17"/>
      <c r="K186" s="42"/>
      <c r="L186" s="42"/>
      <c r="M186" s="42"/>
      <c r="N186" s="17"/>
      <c r="O186" s="24"/>
      <c r="P186" s="39"/>
      <c r="S186" s="50"/>
    </row>
    <row r="187" spans="1:19" x14ac:dyDescent="0.3">
      <c r="A187" s="34">
        <v>31</v>
      </c>
      <c r="B187" s="19"/>
      <c r="C187" s="40"/>
      <c r="D187" s="40"/>
      <c r="E187" s="40"/>
      <c r="F187" s="40" t="s">
        <v>71</v>
      </c>
      <c r="G187" s="40"/>
      <c r="H187" s="40"/>
      <c r="I187" s="40"/>
      <c r="J187" s="50">
        <v>0.01</v>
      </c>
      <c r="K187" s="42"/>
      <c r="L187" s="42"/>
      <c r="M187" s="42"/>
      <c r="N187" s="50">
        <v>0.01</v>
      </c>
      <c r="O187" s="24"/>
      <c r="P187" s="39">
        <f>(N187-J187)/J187</f>
        <v>0</v>
      </c>
      <c r="S187" s="50"/>
    </row>
    <row r="188" spans="1:19" x14ac:dyDescent="0.3">
      <c r="A188" s="34">
        <v>32</v>
      </c>
      <c r="E188" s="40"/>
      <c r="F188" s="40" t="s">
        <v>72</v>
      </c>
      <c r="G188" s="40"/>
      <c r="H188" s="40"/>
      <c r="I188" s="40"/>
      <c r="J188" s="50">
        <v>0.02</v>
      </c>
      <c r="K188" s="45"/>
      <c r="L188" s="45"/>
      <c r="M188" s="45"/>
      <c r="N188" s="50">
        <v>0.02</v>
      </c>
      <c r="O188" s="24"/>
      <c r="P188" s="39">
        <f>(N188-J188)/J188</f>
        <v>0</v>
      </c>
      <c r="S188" s="50"/>
    </row>
    <row r="189" spans="1:19" x14ac:dyDescent="0.3">
      <c r="A189" s="34">
        <v>33</v>
      </c>
      <c r="E189" s="40" t="s">
        <v>75</v>
      </c>
      <c r="F189" s="40"/>
      <c r="G189" s="40"/>
      <c r="H189" s="40"/>
      <c r="I189" s="40"/>
      <c r="J189" s="60">
        <v>9.5999999999999992E-3</v>
      </c>
      <c r="K189" s="42"/>
      <c r="L189" s="42"/>
      <c r="M189" s="42"/>
      <c r="N189" s="60">
        <v>9.5999999999999992E-3</v>
      </c>
      <c r="O189" s="24"/>
      <c r="P189" s="39">
        <f>(N189-J189)/J189</f>
        <v>0</v>
      </c>
      <c r="S189" s="50"/>
    </row>
    <row r="190" spans="1:19" x14ac:dyDescent="0.3">
      <c r="A190" s="54" t="str">
        <f>$A$48</f>
        <v>Supporting Schedules: E-14A</v>
      </c>
      <c r="B190" s="54"/>
      <c r="C190" s="55"/>
      <c r="D190" s="55"/>
      <c r="E190" s="55"/>
      <c r="F190" s="55"/>
      <c r="G190" s="56"/>
      <c r="H190" s="56"/>
      <c r="I190" s="56"/>
      <c r="J190" s="56"/>
      <c r="K190" s="56"/>
      <c r="L190" s="57"/>
      <c r="M190" s="56"/>
      <c r="N190" s="56"/>
      <c r="O190" s="55"/>
      <c r="P190" s="54" t="s">
        <v>65</v>
      </c>
      <c r="Q190" s="55"/>
      <c r="R190" s="55"/>
      <c r="S190" s="50"/>
    </row>
    <row r="191" spans="1:19" s="4" customFormat="1" x14ac:dyDescent="0.3">
      <c r="A191" s="1" t="s">
        <v>0</v>
      </c>
      <c r="B191" s="1"/>
      <c r="C191" s="2" t="s">
        <v>1</v>
      </c>
      <c r="D191" s="3"/>
      <c r="E191" s="3"/>
      <c r="F191" s="3"/>
      <c r="H191" s="5" t="s">
        <v>2</v>
      </c>
      <c r="J191" s="6"/>
      <c r="L191" s="7"/>
      <c r="M191" s="6"/>
      <c r="N191" s="6"/>
      <c r="P191" s="1"/>
      <c r="Q191" s="1" t="s">
        <v>139</v>
      </c>
      <c r="S191" s="50"/>
    </row>
    <row r="192" spans="1:19" s="4" customFormat="1" x14ac:dyDescent="0.3">
      <c r="A192" s="8" t="s">
        <v>4</v>
      </c>
      <c r="B192" s="8"/>
      <c r="L192" s="9"/>
      <c r="S192" s="50"/>
    </row>
    <row r="193" spans="1:19" s="4" customFormat="1" x14ac:dyDescent="0.3">
      <c r="A193" s="1" t="s">
        <v>5</v>
      </c>
      <c r="B193" s="1"/>
      <c r="H193" s="10" t="s">
        <v>6</v>
      </c>
      <c r="K193" s="6"/>
      <c r="L193" s="7"/>
      <c r="M193" s="6"/>
      <c r="N193" s="11" t="s">
        <v>7</v>
      </c>
      <c r="O193" s="12"/>
      <c r="Q193" s="13"/>
      <c r="S193" s="50"/>
    </row>
    <row r="194" spans="1:19" s="4" customFormat="1" x14ac:dyDescent="0.3">
      <c r="H194" s="10" t="s">
        <v>8</v>
      </c>
      <c r="I194" s="6"/>
      <c r="J194" s="6"/>
      <c r="K194" s="6"/>
      <c r="L194" s="7"/>
      <c r="M194" s="6"/>
      <c r="N194" s="12"/>
      <c r="O194" s="12"/>
      <c r="Q194" s="12"/>
      <c r="S194" s="50"/>
    </row>
    <row r="195" spans="1:19" s="4" customFormat="1" x14ac:dyDescent="0.3">
      <c r="A195" s="1" t="s">
        <v>9</v>
      </c>
      <c r="B195" s="1"/>
      <c r="H195" s="1"/>
      <c r="I195" s="6"/>
      <c r="J195" s="6"/>
      <c r="K195" s="6"/>
      <c r="L195" s="7"/>
      <c r="M195" s="6"/>
      <c r="N195" s="12" t="str">
        <f>N149</f>
        <v>__X__  Projected Test Year Ended 12/31/26</v>
      </c>
      <c r="O195" s="12"/>
      <c r="Q195" s="12"/>
      <c r="S195" s="50"/>
    </row>
    <row r="196" spans="1:19" s="4" customFormat="1" x14ac:dyDescent="0.3">
      <c r="H196" s="10"/>
      <c r="I196" s="6"/>
      <c r="J196" s="6"/>
      <c r="K196" s="6"/>
      <c r="L196" s="7"/>
      <c r="M196" s="6"/>
      <c r="N196" s="12"/>
      <c r="O196" s="12"/>
      <c r="Q196" s="12"/>
      <c r="S196" s="50"/>
    </row>
    <row r="197" spans="1:19" s="4" customFormat="1" x14ac:dyDescent="0.3">
      <c r="A197" s="1" t="s">
        <v>10</v>
      </c>
      <c r="B197" s="1"/>
      <c r="C197" s="14" t="str">
        <f>C151</f>
        <v>20240025-EI</v>
      </c>
      <c r="D197" s="15"/>
      <c r="E197" s="15"/>
      <c r="F197" s="15"/>
      <c r="H197" s="6"/>
      <c r="I197" s="6"/>
      <c r="J197" s="6"/>
      <c r="K197" s="6"/>
      <c r="L197" s="7"/>
      <c r="M197" s="6"/>
      <c r="N197" s="11" t="s">
        <v>12</v>
      </c>
      <c r="O197" s="12"/>
      <c r="Q197" s="12"/>
      <c r="S197" s="50"/>
    </row>
    <row r="198" spans="1:19" x14ac:dyDescent="0.3">
      <c r="A198" s="8" t="s">
        <v>4</v>
      </c>
      <c r="B198" s="8"/>
      <c r="S198" s="50"/>
    </row>
    <row r="199" spans="1:19" x14ac:dyDescent="0.3">
      <c r="C199" s="18" t="s">
        <v>13</v>
      </c>
      <c r="D199" s="19"/>
      <c r="E199" s="20" t="s">
        <v>14</v>
      </c>
      <c r="F199" s="21"/>
      <c r="G199" s="21"/>
      <c r="H199" s="21"/>
      <c r="J199" s="18" t="s">
        <v>15</v>
      </c>
      <c r="K199" s="19"/>
      <c r="L199" s="22" t="s">
        <v>16</v>
      </c>
      <c r="M199" s="19"/>
      <c r="N199" s="18" t="s">
        <v>17</v>
      </c>
      <c r="O199" s="19"/>
      <c r="P199" s="18" t="s">
        <v>18</v>
      </c>
      <c r="S199" s="50"/>
    </row>
    <row r="200" spans="1:19" x14ac:dyDescent="0.3">
      <c r="A200" s="19"/>
      <c r="B200" s="19"/>
      <c r="P200" s="23" t="s">
        <v>19</v>
      </c>
      <c r="S200" s="50"/>
    </row>
    <row r="201" spans="1:19" x14ac:dyDescent="0.3">
      <c r="A201" s="19"/>
      <c r="B201" s="19"/>
      <c r="C201" s="23" t="s">
        <v>20</v>
      </c>
      <c r="D201" s="24"/>
      <c r="E201" s="24"/>
      <c r="F201" s="24"/>
      <c r="G201" s="25"/>
      <c r="H201" s="24"/>
      <c r="J201" s="26" t="s">
        <v>21</v>
      </c>
      <c r="K201" s="23"/>
      <c r="L201" s="27" t="s">
        <v>22</v>
      </c>
      <c r="M201" s="23"/>
      <c r="N201" s="26" t="s">
        <v>23</v>
      </c>
      <c r="O201" s="23"/>
      <c r="P201" s="23" t="s">
        <v>24</v>
      </c>
      <c r="S201" s="50"/>
    </row>
    <row r="202" spans="1:19" x14ac:dyDescent="0.3">
      <c r="A202" s="28" t="s">
        <v>25</v>
      </c>
      <c r="C202" s="29" t="s">
        <v>26</v>
      </c>
      <c r="D202" s="24"/>
      <c r="E202" s="30" t="s">
        <v>27</v>
      </c>
      <c r="F202" s="30"/>
      <c r="G202" s="30"/>
      <c r="H202" s="31"/>
      <c r="I202" s="24"/>
      <c r="J202" s="29" t="s">
        <v>28</v>
      </c>
      <c r="K202" s="23"/>
      <c r="L202" s="32" t="s">
        <v>26</v>
      </c>
      <c r="M202" s="23"/>
      <c r="N202" s="29" t="s">
        <v>28</v>
      </c>
      <c r="O202" s="23"/>
      <c r="P202" s="33" t="s">
        <v>29</v>
      </c>
      <c r="S202" s="50"/>
    </row>
    <row r="203" spans="1:19" x14ac:dyDescent="0.3">
      <c r="A203" s="34">
        <v>1</v>
      </c>
      <c r="B203" s="19"/>
      <c r="C203" s="58" t="s">
        <v>103</v>
      </c>
      <c r="D203" s="40"/>
      <c r="E203" s="40" t="s">
        <v>47</v>
      </c>
      <c r="F203" s="40"/>
      <c r="G203" s="40"/>
      <c r="H203" s="40"/>
      <c r="I203" s="40"/>
      <c r="J203" s="17"/>
      <c r="L203" s="63" t="str">
        <f>C203</f>
        <v>IS-2</v>
      </c>
      <c r="S203" s="50"/>
    </row>
    <row r="204" spans="1:19" x14ac:dyDescent="0.3">
      <c r="A204" s="34">
        <v>2</v>
      </c>
      <c r="B204" s="19"/>
      <c r="C204" s="58" t="s">
        <v>104</v>
      </c>
      <c r="D204" s="40"/>
      <c r="E204" s="40"/>
      <c r="F204" s="40"/>
      <c r="G204" s="40" t="s">
        <v>70</v>
      </c>
      <c r="H204" s="40"/>
      <c r="I204" s="40"/>
      <c r="J204" s="17">
        <v>426.3</v>
      </c>
      <c r="K204" s="42"/>
      <c r="L204" s="64" t="str">
        <f>C204</f>
        <v>IST-2</v>
      </c>
      <c r="M204" s="42"/>
      <c r="N204" s="17">
        <v>443.34</v>
      </c>
      <c r="O204" s="24"/>
      <c r="P204" s="39">
        <f>(N204-J204)/J204</f>
        <v>3.9971850809289146E-2</v>
      </c>
      <c r="S204" s="50"/>
    </row>
    <row r="205" spans="1:19" x14ac:dyDescent="0.3">
      <c r="A205" s="34">
        <v>3</v>
      </c>
      <c r="B205" s="19"/>
      <c r="C205" s="58"/>
      <c r="D205" s="40"/>
      <c r="E205" s="40"/>
      <c r="F205" s="40"/>
      <c r="G205" s="40" t="s">
        <v>71</v>
      </c>
      <c r="H205" s="40"/>
      <c r="I205" s="40"/>
      <c r="J205" s="17">
        <v>632.54999999999995</v>
      </c>
      <c r="K205" s="37"/>
      <c r="L205" s="37"/>
      <c r="M205" s="37"/>
      <c r="N205" s="17">
        <v>657.83</v>
      </c>
      <c r="O205" s="24"/>
      <c r="P205" s="39">
        <f>(N205-J205)/J205</f>
        <v>3.9965220140700482E-2</v>
      </c>
      <c r="S205" s="50"/>
    </row>
    <row r="206" spans="1:19" x14ac:dyDescent="0.3">
      <c r="A206" s="34">
        <v>4</v>
      </c>
      <c r="B206" s="19"/>
      <c r="D206" s="40"/>
      <c r="E206" s="40"/>
      <c r="F206" s="40"/>
      <c r="G206" s="40" t="s">
        <v>72</v>
      </c>
      <c r="H206" s="40"/>
      <c r="I206" s="40"/>
      <c r="J206" s="17">
        <v>1513.3</v>
      </c>
      <c r="K206" s="37"/>
      <c r="L206" s="37"/>
      <c r="M206" s="37"/>
      <c r="N206" s="17">
        <v>1573.77</v>
      </c>
      <c r="O206" s="24"/>
      <c r="P206" s="39">
        <f>(N206-J206)/J206</f>
        <v>3.9959029934580073E-2</v>
      </c>
      <c r="S206" s="50"/>
    </row>
    <row r="207" spans="1:19" x14ac:dyDescent="0.3">
      <c r="A207" s="34">
        <v>5</v>
      </c>
      <c r="B207" s="19"/>
      <c r="C207" s="40"/>
      <c r="D207" s="40"/>
      <c r="E207" s="40"/>
      <c r="F207" s="40"/>
      <c r="G207" s="40"/>
      <c r="H207" s="40"/>
      <c r="I207" s="40"/>
      <c r="J207" s="17"/>
      <c r="K207" s="37"/>
      <c r="L207" s="37"/>
      <c r="M207" s="37"/>
      <c r="N207" s="17"/>
      <c r="O207" s="24"/>
      <c r="P207" s="39"/>
      <c r="S207" s="50"/>
    </row>
    <row r="208" spans="1:19" x14ac:dyDescent="0.3">
      <c r="A208" s="34">
        <v>6</v>
      </c>
      <c r="B208" s="19"/>
      <c r="C208" s="40"/>
      <c r="D208" s="40"/>
      <c r="E208" s="40" t="s">
        <v>84</v>
      </c>
      <c r="F208" s="40"/>
      <c r="G208" s="40"/>
      <c r="H208" s="40"/>
      <c r="I208" s="40"/>
      <c r="J208" s="17"/>
      <c r="K208" s="37"/>
      <c r="L208" s="37"/>
      <c r="M208" s="37"/>
      <c r="N208" s="17"/>
      <c r="O208" s="24"/>
      <c r="P208" s="39"/>
      <c r="S208" s="50"/>
    </row>
    <row r="209" spans="1:19" x14ac:dyDescent="0.3">
      <c r="A209" s="34">
        <v>7</v>
      </c>
      <c r="B209" s="19"/>
      <c r="C209" s="40"/>
      <c r="D209" s="40"/>
      <c r="E209" s="40"/>
      <c r="F209" s="40" t="s">
        <v>49</v>
      </c>
      <c r="G209" s="40"/>
      <c r="H209" s="40"/>
      <c r="I209" s="40"/>
      <c r="J209" s="17">
        <v>12.16</v>
      </c>
      <c r="K209" s="37"/>
      <c r="L209" s="37"/>
      <c r="M209" s="37"/>
      <c r="N209" s="17">
        <v>12.71</v>
      </c>
      <c r="O209" s="24"/>
      <c r="P209" s="39">
        <f>(N209-J209)/J209</f>
        <v>4.5230263157894794E-2</v>
      </c>
      <c r="S209" s="50"/>
    </row>
    <row r="210" spans="1:19" x14ac:dyDescent="0.3">
      <c r="A210" s="34">
        <v>8</v>
      </c>
      <c r="B210" s="19"/>
      <c r="C210" s="40"/>
      <c r="D210" s="40"/>
      <c r="E210" s="40"/>
      <c r="F210" s="40"/>
      <c r="G210" s="40"/>
      <c r="H210" s="40"/>
      <c r="I210" s="40"/>
      <c r="J210" s="17"/>
      <c r="K210" s="42"/>
      <c r="L210" s="42"/>
      <c r="M210" s="42"/>
      <c r="N210" s="17"/>
      <c r="O210" s="24"/>
      <c r="P210" s="39"/>
      <c r="S210" s="50"/>
    </row>
    <row r="211" spans="1:19" x14ac:dyDescent="0.3">
      <c r="A211" s="34">
        <v>9</v>
      </c>
      <c r="B211" s="19"/>
      <c r="C211" s="40"/>
      <c r="D211" s="40"/>
      <c r="E211" s="40"/>
      <c r="F211" s="40" t="s">
        <v>51</v>
      </c>
      <c r="G211" s="40"/>
      <c r="H211" s="40"/>
      <c r="I211" s="40"/>
      <c r="J211" s="17"/>
      <c r="K211" s="53"/>
      <c r="L211" s="53"/>
      <c r="M211" s="53"/>
      <c r="N211" s="17"/>
      <c r="P211" s="39"/>
      <c r="S211" s="50"/>
    </row>
    <row r="212" spans="1:19" x14ac:dyDescent="0.3">
      <c r="A212" s="34">
        <v>10</v>
      </c>
      <c r="B212" s="19"/>
      <c r="C212" s="40"/>
      <c r="D212" s="40"/>
      <c r="E212" s="40"/>
      <c r="F212" s="40"/>
      <c r="G212" s="40" t="s">
        <v>85</v>
      </c>
      <c r="H212" s="40"/>
      <c r="I212" s="40"/>
      <c r="J212" s="17">
        <v>1.86</v>
      </c>
      <c r="K212" s="37"/>
      <c r="L212" s="37"/>
      <c r="M212" s="37"/>
      <c r="N212" s="17">
        <v>1.96</v>
      </c>
      <c r="O212" s="24"/>
      <c r="P212" s="39">
        <f>(N212-J212)/J212</f>
        <v>5.3763440860214978E-2</v>
      </c>
      <c r="S212" s="50"/>
    </row>
    <row r="213" spans="1:19" x14ac:dyDescent="0.3">
      <c r="A213" s="34">
        <v>11</v>
      </c>
      <c r="B213" s="19"/>
      <c r="C213" s="40"/>
      <c r="D213" s="40"/>
      <c r="E213" s="40"/>
      <c r="F213" s="40"/>
      <c r="G213" s="40" t="s">
        <v>86</v>
      </c>
      <c r="H213" s="40"/>
      <c r="I213" s="40"/>
      <c r="J213" s="17">
        <v>2.75</v>
      </c>
      <c r="K213" s="42"/>
      <c r="L213" s="42"/>
      <c r="M213" s="42"/>
      <c r="N213" s="17">
        <v>2.86</v>
      </c>
      <c r="O213" s="24"/>
      <c r="P213" s="39">
        <f>(N213-J213)/J213</f>
        <v>3.9999999999999952E-2</v>
      </c>
      <c r="S213" s="50"/>
    </row>
    <row r="214" spans="1:19" x14ac:dyDescent="0.3">
      <c r="A214" s="34">
        <v>12</v>
      </c>
      <c r="B214" s="19"/>
      <c r="C214" s="40"/>
      <c r="D214" s="40"/>
      <c r="E214" s="40"/>
      <c r="F214" s="40"/>
      <c r="G214" s="40" t="s">
        <v>87</v>
      </c>
      <c r="H214" s="40"/>
      <c r="I214" s="40"/>
      <c r="J214" s="17">
        <v>5.28</v>
      </c>
      <c r="K214" s="42"/>
      <c r="L214" s="42"/>
      <c r="M214" s="42"/>
      <c r="N214" s="17">
        <v>5.52</v>
      </c>
      <c r="O214" s="24"/>
      <c r="P214" s="39">
        <f>(N214-J214)/J214</f>
        <v>4.5454545454545324E-2</v>
      </c>
      <c r="S214" s="50"/>
    </row>
    <row r="215" spans="1:19" x14ac:dyDescent="0.3">
      <c r="A215" s="34">
        <v>13</v>
      </c>
      <c r="B215" s="19"/>
      <c r="C215" s="40"/>
      <c r="D215" s="40"/>
      <c r="E215" s="40"/>
      <c r="F215" s="40"/>
      <c r="G215" s="40"/>
      <c r="H215" s="40"/>
      <c r="I215" s="40"/>
      <c r="J215" s="17"/>
      <c r="K215" s="53"/>
      <c r="L215" s="53"/>
      <c r="M215" s="53"/>
      <c r="N215" s="17"/>
      <c r="P215" s="39"/>
      <c r="S215" s="50"/>
    </row>
    <row r="216" spans="1:19" x14ac:dyDescent="0.3">
      <c r="A216" s="34">
        <v>14</v>
      </c>
      <c r="B216" s="19"/>
      <c r="C216" s="40"/>
      <c r="D216" s="40"/>
      <c r="E216" s="40"/>
      <c r="F216" s="40" t="s">
        <v>105</v>
      </c>
      <c r="G216" s="40"/>
      <c r="H216" s="40"/>
      <c r="I216" s="40"/>
      <c r="J216" s="65"/>
      <c r="N216" s="65"/>
      <c r="P216" s="39"/>
      <c r="S216" s="50"/>
    </row>
    <row r="217" spans="1:19" x14ac:dyDescent="0.3">
      <c r="A217" s="34">
        <v>16</v>
      </c>
      <c r="B217" s="19"/>
      <c r="C217" s="40"/>
      <c r="D217" s="40"/>
      <c r="E217" s="40"/>
      <c r="F217" s="40"/>
      <c r="G217" s="40" t="s">
        <v>106</v>
      </c>
      <c r="H217" s="40"/>
      <c r="I217" s="40"/>
      <c r="J217" s="17">
        <v>4.62</v>
      </c>
      <c r="K217" s="42"/>
      <c r="L217" s="42"/>
      <c r="M217" s="42"/>
      <c r="N217" s="17">
        <v>4.62</v>
      </c>
      <c r="O217" s="24"/>
      <c r="P217" s="39">
        <f>(N217-J217)/J217</f>
        <v>0</v>
      </c>
      <c r="S217" s="50"/>
    </row>
    <row r="218" spans="1:19" x14ac:dyDescent="0.3">
      <c r="A218" s="34">
        <v>17</v>
      </c>
      <c r="B218" s="19"/>
      <c r="C218" s="40"/>
      <c r="D218" s="40"/>
      <c r="E218" s="40"/>
      <c r="F218" s="40"/>
      <c r="G218" s="40"/>
      <c r="H218" s="40"/>
      <c r="I218" s="40"/>
      <c r="J218" s="17"/>
      <c r="K218" s="42"/>
      <c r="L218" s="42"/>
      <c r="M218" s="42"/>
      <c r="N218" s="17"/>
      <c r="O218" s="24"/>
      <c r="P218" s="39"/>
      <c r="S218" s="50"/>
    </row>
    <row r="219" spans="1:19" x14ac:dyDescent="0.3">
      <c r="A219" s="34">
        <v>18</v>
      </c>
      <c r="B219" s="19"/>
      <c r="C219" s="40"/>
      <c r="D219" s="40"/>
      <c r="E219" s="40"/>
      <c r="F219" s="40" t="s">
        <v>88</v>
      </c>
      <c r="G219" s="40"/>
      <c r="H219" s="40"/>
      <c r="I219" s="40"/>
      <c r="J219" s="66"/>
      <c r="K219" s="45"/>
      <c r="L219" s="45"/>
      <c r="M219" s="45"/>
      <c r="N219" s="66"/>
      <c r="O219" s="24"/>
      <c r="P219" s="46"/>
      <c r="S219" s="50"/>
    </row>
    <row r="220" spans="1:19" x14ac:dyDescent="0.3">
      <c r="A220" s="34">
        <v>19</v>
      </c>
      <c r="B220" s="19"/>
      <c r="C220" s="40"/>
      <c r="D220" s="40"/>
      <c r="E220" s="40"/>
      <c r="F220" s="40"/>
      <c r="G220" s="40" t="s">
        <v>71</v>
      </c>
      <c r="H220" s="40"/>
      <c r="I220" s="40"/>
      <c r="J220" s="17">
        <v>1.3</v>
      </c>
      <c r="K220" s="45"/>
      <c r="L220" s="45"/>
      <c r="M220" s="45"/>
      <c r="N220" s="62">
        <v>1.34</v>
      </c>
      <c r="O220" s="24"/>
      <c r="P220" s="39">
        <f>(N220-J220)/J220</f>
        <v>3.0769230769230795E-2</v>
      </c>
      <c r="S220" s="50"/>
    </row>
    <row r="221" spans="1:19" x14ac:dyDescent="0.3">
      <c r="A221" s="34">
        <v>20</v>
      </c>
      <c r="B221" s="19"/>
      <c r="C221" s="40"/>
      <c r="D221" s="40"/>
      <c r="E221" s="40"/>
      <c r="F221" s="40"/>
      <c r="G221" s="40" t="s">
        <v>89</v>
      </c>
      <c r="H221" s="40"/>
      <c r="I221" s="40"/>
      <c r="J221" s="17">
        <v>6.18</v>
      </c>
      <c r="K221" s="42"/>
      <c r="L221" s="42"/>
      <c r="M221" s="42"/>
      <c r="N221" s="62">
        <v>6.47</v>
      </c>
      <c r="O221" s="24"/>
      <c r="P221" s="39">
        <f>(N221-J221)/J221</f>
        <v>4.6925566343042076E-2</v>
      </c>
      <c r="S221" s="50"/>
    </row>
    <row r="222" spans="1:19" x14ac:dyDescent="0.3">
      <c r="A222" s="34">
        <v>21</v>
      </c>
      <c r="B222" s="19"/>
      <c r="C222" s="40"/>
      <c r="D222" s="40"/>
      <c r="E222" s="40"/>
      <c r="F222" s="40"/>
      <c r="G222" s="40" t="s">
        <v>90</v>
      </c>
      <c r="H222" s="40"/>
      <c r="I222" s="40"/>
      <c r="J222" s="17">
        <v>8.61</v>
      </c>
      <c r="K222" s="42"/>
      <c r="L222" s="42"/>
      <c r="M222" s="42"/>
      <c r="N222" s="62">
        <v>9.0399999999999991</v>
      </c>
      <c r="O222" s="24"/>
      <c r="P222" s="39">
        <f>(N222-J222)/J222</f>
        <v>4.994192799070845E-2</v>
      </c>
      <c r="S222" s="50"/>
    </row>
    <row r="223" spans="1:19" x14ac:dyDescent="0.3">
      <c r="A223" s="34">
        <v>22</v>
      </c>
      <c r="B223" s="19"/>
      <c r="C223" s="40"/>
      <c r="D223" s="40"/>
      <c r="E223" s="40"/>
      <c r="F223" s="40"/>
      <c r="G223" s="40"/>
      <c r="H223" s="40"/>
      <c r="I223" s="40"/>
      <c r="J223" s="17"/>
      <c r="K223" s="37"/>
      <c r="L223" s="37"/>
      <c r="M223" s="37"/>
      <c r="N223" s="17"/>
      <c r="O223" s="24"/>
      <c r="P223" s="39"/>
      <c r="S223" s="50"/>
    </row>
    <row r="224" spans="1:19" x14ac:dyDescent="0.3">
      <c r="A224" s="34">
        <v>23</v>
      </c>
      <c r="B224" s="19"/>
      <c r="C224" s="40"/>
      <c r="D224" s="40"/>
      <c r="E224" s="40"/>
      <c r="F224" s="40" t="s">
        <v>91</v>
      </c>
      <c r="G224" s="40"/>
      <c r="H224" s="40"/>
      <c r="I224" s="40"/>
      <c r="J224" s="17">
        <v>1.96</v>
      </c>
      <c r="K224" s="37"/>
      <c r="L224" s="37"/>
      <c r="M224" s="37"/>
      <c r="N224" s="17">
        <v>2.06</v>
      </c>
      <c r="O224" s="24"/>
      <c r="P224" s="39">
        <f>(N224-J224)/J224</f>
        <v>5.1020408163265356E-2</v>
      </c>
      <c r="S224" s="50"/>
    </row>
    <row r="225" spans="1:19" x14ac:dyDescent="0.3">
      <c r="A225" s="34">
        <v>24</v>
      </c>
      <c r="B225" s="19"/>
      <c r="C225" s="40"/>
      <c r="D225" s="40"/>
      <c r="E225" s="40"/>
      <c r="F225" s="40"/>
      <c r="G225" s="40"/>
      <c r="H225" s="40"/>
      <c r="I225" s="40"/>
      <c r="J225" s="17"/>
      <c r="K225" s="37"/>
      <c r="L225" s="37"/>
      <c r="M225" s="37"/>
      <c r="N225" s="17"/>
      <c r="O225" s="24"/>
      <c r="P225" s="39"/>
      <c r="S225" s="50"/>
    </row>
    <row r="226" spans="1:19" x14ac:dyDescent="0.3">
      <c r="A226" s="34">
        <v>25</v>
      </c>
      <c r="B226" s="19"/>
      <c r="C226" s="40"/>
      <c r="D226" s="40"/>
      <c r="E226" s="40" t="s">
        <v>92</v>
      </c>
      <c r="F226" s="40"/>
      <c r="G226" s="40"/>
      <c r="H226" s="40"/>
      <c r="I226" s="40"/>
      <c r="J226" s="17"/>
      <c r="K226" s="42"/>
      <c r="L226" s="42"/>
      <c r="M226" s="42"/>
      <c r="N226" s="17"/>
      <c r="O226" s="24"/>
      <c r="P226" s="39"/>
      <c r="S226" s="50"/>
    </row>
    <row r="227" spans="1:19" x14ac:dyDescent="0.3">
      <c r="A227" s="34">
        <v>26</v>
      </c>
      <c r="B227" s="19"/>
      <c r="C227" s="40"/>
      <c r="D227" s="40"/>
      <c r="E227" s="40"/>
      <c r="F227" s="40" t="s">
        <v>49</v>
      </c>
      <c r="G227" s="40"/>
      <c r="H227" s="40"/>
      <c r="I227" s="40"/>
      <c r="J227" s="53">
        <v>1.7449999999999999</v>
      </c>
      <c r="K227" s="42"/>
      <c r="L227" s="42"/>
      <c r="M227" s="42"/>
      <c r="N227" s="53">
        <v>1.8120000000000001</v>
      </c>
      <c r="O227" s="24"/>
      <c r="P227" s="39">
        <f>(N227-J227)/J227</f>
        <v>3.8395415472779471E-2</v>
      </c>
      <c r="S227" s="50"/>
    </row>
    <row r="228" spans="1:19" x14ac:dyDescent="0.3">
      <c r="A228" s="34">
        <v>27</v>
      </c>
      <c r="B228" s="19"/>
      <c r="C228" s="40"/>
      <c r="D228" s="40"/>
      <c r="E228" s="40"/>
      <c r="F228" s="40" t="s">
        <v>60</v>
      </c>
      <c r="G228" s="40"/>
      <c r="H228" s="40"/>
      <c r="I228" s="40"/>
      <c r="J228" s="53">
        <v>2.7030000000000003</v>
      </c>
      <c r="K228" s="42"/>
      <c r="L228" s="42"/>
      <c r="M228" s="42"/>
      <c r="N228" s="53">
        <v>2.9050000000000002</v>
      </c>
      <c r="O228" s="24"/>
      <c r="P228" s="39">
        <f>(N228-J228)/J228</f>
        <v>7.4731779504254511E-2</v>
      </c>
      <c r="S228" s="50"/>
    </row>
    <row r="229" spans="1:19" x14ac:dyDescent="0.3">
      <c r="A229" s="34">
        <v>28</v>
      </c>
      <c r="B229" s="19"/>
      <c r="C229" s="40"/>
      <c r="D229" s="40"/>
      <c r="E229" s="40"/>
      <c r="F229" s="40" t="s">
        <v>61</v>
      </c>
      <c r="G229" s="40"/>
      <c r="H229" s="40"/>
      <c r="I229" s="40"/>
      <c r="J229" s="53">
        <v>2.0019999999999998</v>
      </c>
      <c r="N229" s="53">
        <v>2.0750000000000002</v>
      </c>
      <c r="P229" s="39">
        <f>(N229-J229)/J229</f>
        <v>3.6463536463536665E-2</v>
      </c>
      <c r="S229" s="50"/>
    </row>
    <row r="230" spans="1:19" x14ac:dyDescent="0.3">
      <c r="A230" s="34">
        <v>29</v>
      </c>
      <c r="B230" s="8"/>
      <c r="E230" s="24"/>
      <c r="F230" s="24" t="s">
        <v>62</v>
      </c>
      <c r="G230" s="24"/>
      <c r="H230" s="24"/>
      <c r="I230" s="24"/>
      <c r="J230" s="53">
        <v>1.55</v>
      </c>
      <c r="K230" s="45"/>
      <c r="L230" s="45"/>
      <c r="M230" s="45"/>
      <c r="N230" s="53">
        <v>1.579</v>
      </c>
      <c r="O230" s="24"/>
      <c r="P230" s="39">
        <f>(N230-J230)/J230</f>
        <v>1.8709677419354784E-2</v>
      </c>
      <c r="S230" s="50"/>
    </row>
    <row r="231" spans="1:19" x14ac:dyDescent="0.3">
      <c r="A231" s="34">
        <v>30</v>
      </c>
      <c r="B231" s="19"/>
      <c r="K231" s="42"/>
      <c r="L231" s="42"/>
      <c r="M231" s="42"/>
      <c r="O231" s="24"/>
      <c r="P231" s="39"/>
      <c r="S231" s="50"/>
    </row>
    <row r="232" spans="1:19" x14ac:dyDescent="0.3">
      <c r="A232" s="34">
        <v>31</v>
      </c>
      <c r="B232" s="19"/>
      <c r="E232" s="40" t="s">
        <v>74</v>
      </c>
      <c r="F232" s="40"/>
      <c r="G232" s="40"/>
      <c r="H232" s="40"/>
      <c r="I232" s="40"/>
      <c r="J232" s="17"/>
      <c r="K232" s="42"/>
      <c r="L232" s="42"/>
      <c r="M232" s="42"/>
      <c r="N232" s="17"/>
      <c r="O232" s="24"/>
      <c r="P232" s="39"/>
      <c r="S232" s="50"/>
    </row>
    <row r="233" spans="1:19" x14ac:dyDescent="0.3">
      <c r="A233" s="34">
        <v>32</v>
      </c>
      <c r="E233" s="40"/>
      <c r="F233" s="40" t="s">
        <v>71</v>
      </c>
      <c r="G233" s="40"/>
      <c r="H233" s="40"/>
      <c r="I233" s="40"/>
      <c r="J233" s="50">
        <v>0.01</v>
      </c>
      <c r="K233" s="42"/>
      <c r="L233" s="42"/>
      <c r="M233" s="42"/>
      <c r="N233" s="50">
        <v>0.01</v>
      </c>
      <c r="O233" s="24"/>
      <c r="P233" s="39">
        <f>(N233-J233)/J233</f>
        <v>0</v>
      </c>
      <c r="S233" s="50"/>
    </row>
    <row r="234" spans="1:19" x14ac:dyDescent="0.3">
      <c r="A234" s="34">
        <v>33</v>
      </c>
      <c r="E234" s="40"/>
      <c r="F234" s="40" t="s">
        <v>72</v>
      </c>
      <c r="G234" s="40"/>
      <c r="H234" s="40"/>
      <c r="I234" s="40"/>
      <c r="J234" s="50">
        <v>0.02</v>
      </c>
      <c r="K234" s="42"/>
      <c r="L234" s="42"/>
      <c r="M234" s="42"/>
      <c r="N234" s="50">
        <v>0.02</v>
      </c>
      <c r="O234" s="24"/>
      <c r="P234" s="39">
        <f>(N234-J234)/J234</f>
        <v>0</v>
      </c>
      <c r="S234" s="50"/>
    </row>
    <row r="235" spans="1:19" x14ac:dyDescent="0.3">
      <c r="A235" s="34">
        <v>35</v>
      </c>
      <c r="E235" s="40" t="s">
        <v>75</v>
      </c>
      <c r="F235" s="40"/>
      <c r="G235" s="40"/>
      <c r="H235" s="40"/>
      <c r="I235" s="40"/>
      <c r="J235" s="60">
        <v>9.5999999999999992E-3</v>
      </c>
      <c r="K235" s="42"/>
      <c r="L235" s="42"/>
      <c r="M235" s="42"/>
      <c r="N235" s="60">
        <v>9.5999999999999992E-3</v>
      </c>
      <c r="O235" s="24"/>
      <c r="P235" s="39">
        <f>(N235-J235)/J235</f>
        <v>0</v>
      </c>
      <c r="S235" s="50"/>
    </row>
    <row r="236" spans="1:19" x14ac:dyDescent="0.3">
      <c r="A236" s="54" t="str">
        <f>$A$48</f>
        <v>Supporting Schedules: E-14A</v>
      </c>
      <c r="B236" s="54"/>
      <c r="C236" s="55"/>
      <c r="D236" s="55"/>
      <c r="E236" s="55"/>
      <c r="F236" s="55"/>
      <c r="G236" s="56"/>
      <c r="H236" s="56"/>
      <c r="I236" s="56"/>
      <c r="J236" s="56"/>
      <c r="K236" s="56"/>
      <c r="L236" s="57"/>
      <c r="M236" s="56"/>
      <c r="N236" s="56"/>
      <c r="O236" s="55"/>
      <c r="P236" s="54" t="s">
        <v>65</v>
      </c>
      <c r="Q236" s="55"/>
      <c r="R236" s="55"/>
      <c r="S236" s="50"/>
    </row>
    <row r="237" spans="1:19" s="4" customFormat="1" x14ac:dyDescent="0.3">
      <c r="A237" s="1" t="s">
        <v>0</v>
      </c>
      <c r="B237" s="1"/>
      <c r="C237" s="2" t="s">
        <v>1</v>
      </c>
      <c r="D237" s="3"/>
      <c r="E237" s="3"/>
      <c r="F237" s="3"/>
      <c r="H237" s="5" t="s">
        <v>2</v>
      </c>
      <c r="J237" s="6"/>
      <c r="L237" s="7"/>
      <c r="M237" s="6"/>
      <c r="N237" s="6"/>
      <c r="P237" s="1"/>
      <c r="Q237" s="1" t="s">
        <v>140</v>
      </c>
      <c r="S237" s="50"/>
    </row>
    <row r="238" spans="1:19" s="4" customFormat="1" x14ac:dyDescent="0.3">
      <c r="A238" s="8" t="s">
        <v>4</v>
      </c>
      <c r="B238" s="8"/>
      <c r="L238" s="9"/>
      <c r="S238" s="50"/>
    </row>
    <row r="239" spans="1:19" s="4" customFormat="1" x14ac:dyDescent="0.3">
      <c r="A239" s="1" t="s">
        <v>5</v>
      </c>
      <c r="B239" s="1"/>
      <c r="H239" s="10" t="s">
        <v>6</v>
      </c>
      <c r="K239" s="6"/>
      <c r="L239" s="7"/>
      <c r="M239" s="6"/>
      <c r="N239" s="11" t="s">
        <v>7</v>
      </c>
      <c r="O239" s="12"/>
      <c r="Q239" s="13"/>
      <c r="S239" s="50"/>
    </row>
    <row r="240" spans="1:19" s="4" customFormat="1" x14ac:dyDescent="0.3">
      <c r="H240" s="10" t="s">
        <v>8</v>
      </c>
      <c r="I240" s="6"/>
      <c r="J240" s="6"/>
      <c r="K240" s="6"/>
      <c r="L240" s="7"/>
      <c r="M240" s="6"/>
      <c r="N240" s="12"/>
      <c r="O240" s="12"/>
      <c r="Q240" s="12"/>
      <c r="S240" s="50"/>
    </row>
    <row r="241" spans="1:19" s="4" customFormat="1" x14ac:dyDescent="0.3">
      <c r="A241" s="1" t="s">
        <v>9</v>
      </c>
      <c r="B241" s="1"/>
      <c r="H241" s="1"/>
      <c r="I241" s="6"/>
      <c r="J241" s="6"/>
      <c r="K241" s="6"/>
      <c r="L241" s="7"/>
      <c r="M241" s="6"/>
      <c r="N241" s="12" t="str">
        <f>N195</f>
        <v>__X__  Projected Test Year Ended 12/31/26</v>
      </c>
      <c r="O241" s="12"/>
      <c r="Q241" s="12"/>
      <c r="S241" s="50"/>
    </row>
    <row r="242" spans="1:19" s="4" customFormat="1" x14ac:dyDescent="0.3">
      <c r="H242" s="10"/>
      <c r="I242" s="6"/>
      <c r="J242" s="6"/>
      <c r="K242" s="6"/>
      <c r="L242" s="7"/>
      <c r="M242" s="6"/>
      <c r="N242" s="12"/>
      <c r="O242" s="12"/>
      <c r="Q242" s="12"/>
      <c r="S242" s="50"/>
    </row>
    <row r="243" spans="1:19" s="4" customFormat="1" x14ac:dyDescent="0.3">
      <c r="A243" s="1" t="s">
        <v>10</v>
      </c>
      <c r="B243" s="1"/>
      <c r="C243" s="14" t="str">
        <f>C197</f>
        <v>20240025-EI</v>
      </c>
      <c r="D243" s="15"/>
      <c r="E243" s="15"/>
      <c r="F243" s="15"/>
      <c r="H243" s="6"/>
      <c r="I243" s="6"/>
      <c r="J243" s="6"/>
      <c r="K243" s="6"/>
      <c r="L243" s="7"/>
      <c r="M243" s="6"/>
      <c r="N243" s="11" t="s">
        <v>12</v>
      </c>
      <c r="O243" s="12"/>
      <c r="Q243" s="12"/>
      <c r="S243" s="50"/>
    </row>
    <row r="244" spans="1:19" x14ac:dyDescent="0.3">
      <c r="A244" s="8" t="s">
        <v>4</v>
      </c>
      <c r="B244" s="8"/>
      <c r="S244" s="50"/>
    </row>
    <row r="245" spans="1:19" x14ac:dyDescent="0.3">
      <c r="C245" s="18" t="s">
        <v>13</v>
      </c>
      <c r="D245" s="19"/>
      <c r="E245" s="20" t="s">
        <v>14</v>
      </c>
      <c r="F245" s="21"/>
      <c r="G245" s="21"/>
      <c r="H245" s="21"/>
      <c r="J245" s="18" t="s">
        <v>15</v>
      </c>
      <c r="K245" s="19"/>
      <c r="L245" s="22" t="s">
        <v>16</v>
      </c>
      <c r="M245" s="19"/>
      <c r="N245" s="18" t="s">
        <v>17</v>
      </c>
      <c r="O245" s="19"/>
      <c r="P245" s="18" t="s">
        <v>18</v>
      </c>
      <c r="S245" s="50"/>
    </row>
    <row r="246" spans="1:19" x14ac:dyDescent="0.3">
      <c r="A246" s="19"/>
      <c r="B246" s="19"/>
      <c r="P246" s="23" t="s">
        <v>19</v>
      </c>
      <c r="S246" s="50"/>
    </row>
    <row r="247" spans="1:19" x14ac:dyDescent="0.3">
      <c r="A247" s="19"/>
      <c r="B247" s="19"/>
      <c r="C247" s="23" t="s">
        <v>20</v>
      </c>
      <c r="D247" s="24"/>
      <c r="E247" s="24"/>
      <c r="F247" s="24"/>
      <c r="G247" s="25"/>
      <c r="H247" s="24"/>
      <c r="J247" s="26" t="s">
        <v>21</v>
      </c>
      <c r="K247" s="23"/>
      <c r="L247" s="27" t="s">
        <v>22</v>
      </c>
      <c r="M247" s="23"/>
      <c r="N247" s="26" t="s">
        <v>23</v>
      </c>
      <c r="O247" s="23"/>
      <c r="P247" s="23" t="s">
        <v>24</v>
      </c>
      <c r="S247" s="50"/>
    </row>
    <row r="248" spans="1:19" x14ac:dyDescent="0.3">
      <c r="A248" s="28" t="s">
        <v>25</v>
      </c>
      <c r="C248" s="29" t="s">
        <v>26</v>
      </c>
      <c r="D248" s="24"/>
      <c r="E248" s="30" t="s">
        <v>27</v>
      </c>
      <c r="F248" s="30"/>
      <c r="G248" s="30"/>
      <c r="H248" s="31"/>
      <c r="I248" s="24"/>
      <c r="J248" s="29" t="s">
        <v>28</v>
      </c>
      <c r="K248" s="23"/>
      <c r="L248" s="32" t="s">
        <v>26</v>
      </c>
      <c r="M248" s="23"/>
      <c r="N248" s="29" t="s">
        <v>28</v>
      </c>
      <c r="O248" s="23"/>
      <c r="P248" s="33" t="s">
        <v>29</v>
      </c>
      <c r="S248" s="50"/>
    </row>
    <row r="249" spans="1:19" x14ac:dyDescent="0.3">
      <c r="A249" s="34">
        <v>1</v>
      </c>
      <c r="B249" s="19"/>
      <c r="C249" s="58" t="s">
        <v>108</v>
      </c>
      <c r="D249" s="40"/>
      <c r="E249" s="40" t="s">
        <v>47</v>
      </c>
      <c r="F249" s="40"/>
      <c r="G249" s="40"/>
      <c r="H249" s="40"/>
      <c r="I249" s="40"/>
      <c r="J249" s="17"/>
      <c r="L249" s="63" t="str">
        <f>C249</f>
        <v>LS-1</v>
      </c>
      <c r="S249" s="50"/>
    </row>
    <row r="250" spans="1:19" x14ac:dyDescent="0.3">
      <c r="A250" s="34">
        <v>2</v>
      </c>
      <c r="B250" s="19"/>
      <c r="C250" s="40"/>
      <c r="D250" s="40"/>
      <c r="E250" s="40"/>
      <c r="F250" s="40" t="s">
        <v>49</v>
      </c>
      <c r="G250" s="40"/>
      <c r="H250" s="40"/>
      <c r="I250" s="40"/>
      <c r="J250" s="17"/>
      <c r="K250" s="42"/>
      <c r="L250" s="42"/>
      <c r="M250" s="42"/>
      <c r="N250" s="42"/>
      <c r="O250" s="24"/>
      <c r="P250" s="39"/>
      <c r="S250" s="50"/>
    </row>
    <row r="251" spans="1:19" x14ac:dyDescent="0.3">
      <c r="A251" s="34">
        <v>3</v>
      </c>
      <c r="B251" s="19"/>
      <c r="C251" s="40"/>
      <c r="D251" s="40"/>
      <c r="E251" s="40"/>
      <c r="F251" s="40"/>
      <c r="G251" s="40" t="s">
        <v>69</v>
      </c>
      <c r="H251" s="40"/>
      <c r="I251" s="40"/>
      <c r="J251" s="17">
        <v>2.1800000000000002</v>
      </c>
      <c r="K251" s="37"/>
      <c r="L251" s="37"/>
      <c r="M251" s="37"/>
      <c r="N251" s="17">
        <v>2.27</v>
      </c>
      <c r="O251" s="24"/>
      <c r="P251" s="39">
        <f>(N251-J251)/J251</f>
        <v>4.1284403669724704E-2</v>
      </c>
      <c r="S251" s="50"/>
    </row>
    <row r="252" spans="1:19" x14ac:dyDescent="0.3">
      <c r="A252" s="34">
        <v>4</v>
      </c>
      <c r="B252" s="19"/>
      <c r="C252" s="40"/>
      <c r="D252" s="40"/>
      <c r="E252" s="40"/>
      <c r="F252" s="40"/>
      <c r="G252" s="40" t="s">
        <v>77</v>
      </c>
      <c r="H252" s="40"/>
      <c r="I252" s="40"/>
      <c r="J252" s="17">
        <v>6.29</v>
      </c>
      <c r="K252" s="37"/>
      <c r="L252" s="37"/>
      <c r="M252" s="37"/>
      <c r="N252" s="17">
        <v>6.59</v>
      </c>
      <c r="O252" s="24"/>
      <c r="P252" s="39">
        <f>(N252-J252)/J252</f>
        <v>4.7694753577106487E-2</v>
      </c>
      <c r="S252" s="50"/>
    </row>
    <row r="253" spans="1:19" x14ac:dyDescent="0.3">
      <c r="A253" s="34">
        <v>5</v>
      </c>
      <c r="B253" s="19"/>
      <c r="C253" s="40"/>
      <c r="D253" s="40"/>
      <c r="E253" s="40"/>
      <c r="F253" s="40"/>
      <c r="G253" s="40"/>
      <c r="H253" s="40"/>
      <c r="I253" s="40"/>
      <c r="J253" s="17"/>
      <c r="K253" s="37"/>
      <c r="L253" s="37"/>
      <c r="M253" s="37"/>
      <c r="N253" s="17"/>
      <c r="O253" s="24"/>
      <c r="P253" s="39"/>
      <c r="S253" s="50"/>
    </row>
    <row r="254" spans="1:19" x14ac:dyDescent="0.3">
      <c r="A254" s="34">
        <v>6</v>
      </c>
      <c r="B254" s="19"/>
      <c r="C254" s="40"/>
      <c r="D254" s="40"/>
      <c r="E254" s="40" t="s">
        <v>55</v>
      </c>
      <c r="F254" s="40"/>
      <c r="G254" s="40"/>
      <c r="H254" s="40"/>
      <c r="I254" s="40"/>
      <c r="J254" s="17"/>
      <c r="K254" s="37"/>
      <c r="L254" s="37"/>
      <c r="M254" s="37"/>
      <c r="N254" s="17"/>
      <c r="O254" s="24"/>
      <c r="P254" s="39"/>
      <c r="S254" s="50"/>
    </row>
    <row r="255" spans="1:19" x14ac:dyDescent="0.3">
      <c r="A255" s="34">
        <v>7</v>
      </c>
      <c r="B255" s="19"/>
      <c r="C255" s="40"/>
      <c r="D255" s="40"/>
      <c r="E255" s="40"/>
      <c r="F255" s="40" t="s">
        <v>49</v>
      </c>
      <c r="G255" s="40"/>
      <c r="H255" s="40"/>
      <c r="I255" s="40"/>
      <c r="J255" s="53">
        <v>3.8630000000000004</v>
      </c>
      <c r="K255" s="37"/>
      <c r="L255" s="37"/>
      <c r="M255" s="37"/>
      <c r="N255" s="53">
        <v>4.0220000000000002</v>
      </c>
      <c r="O255" s="24"/>
      <c r="P255" s="39">
        <f>(N255-J255)/J255</f>
        <v>4.1159720424540455E-2</v>
      </c>
      <c r="S255" s="50"/>
    </row>
    <row r="256" spans="1:19" x14ac:dyDescent="0.3">
      <c r="A256" s="34">
        <v>8</v>
      </c>
      <c r="B256" s="19"/>
      <c r="C256" s="40"/>
      <c r="D256" s="40"/>
      <c r="E256" s="40"/>
      <c r="F256" s="40"/>
      <c r="G256" s="40"/>
      <c r="H256" s="40"/>
      <c r="I256" s="40"/>
      <c r="J256" s="40"/>
      <c r="K256" s="42"/>
      <c r="L256" s="42"/>
      <c r="M256" s="42"/>
      <c r="N256" s="40"/>
      <c r="O256" s="24"/>
      <c r="P256" s="39"/>
      <c r="S256" s="50"/>
    </row>
    <row r="257" spans="1:19" x14ac:dyDescent="0.3">
      <c r="A257" s="34">
        <v>9</v>
      </c>
      <c r="B257" s="19"/>
      <c r="C257" s="40"/>
      <c r="D257" s="40"/>
      <c r="E257" s="40" t="s">
        <v>109</v>
      </c>
      <c r="F257" s="40"/>
      <c r="G257" s="40"/>
      <c r="H257" s="40"/>
      <c r="I257" s="40"/>
      <c r="J257" s="17" t="s">
        <v>110</v>
      </c>
      <c r="K257" s="53"/>
      <c r="L257" s="53"/>
      <c r="M257" s="53"/>
      <c r="N257" s="17" t="s">
        <v>110</v>
      </c>
      <c r="P257" s="39"/>
      <c r="S257" s="50"/>
    </row>
    <row r="258" spans="1:19" x14ac:dyDescent="0.3">
      <c r="A258" s="34">
        <v>10</v>
      </c>
      <c r="B258" s="19"/>
      <c r="C258" s="40"/>
      <c r="D258" s="40"/>
      <c r="E258" s="40" t="s">
        <v>111</v>
      </c>
      <c r="F258" s="40"/>
      <c r="G258" s="40"/>
      <c r="H258" s="40"/>
      <c r="I258" s="40"/>
      <c r="J258" s="17" t="s">
        <v>110</v>
      </c>
      <c r="K258" s="37"/>
      <c r="L258" s="37"/>
      <c r="M258" s="37"/>
      <c r="N258" s="17" t="s">
        <v>110</v>
      </c>
      <c r="O258" s="24"/>
      <c r="P258" s="39"/>
      <c r="S258" s="50"/>
    </row>
    <row r="259" spans="1:19" x14ac:dyDescent="0.3">
      <c r="A259" s="34">
        <v>11</v>
      </c>
      <c r="B259" s="19"/>
      <c r="C259" s="40"/>
      <c r="D259" s="40"/>
      <c r="E259" s="40"/>
      <c r="F259" s="40"/>
      <c r="G259" s="40"/>
      <c r="H259" s="40"/>
      <c r="I259" s="40"/>
      <c r="J259" s="65"/>
      <c r="K259" s="42"/>
      <c r="L259" s="42"/>
      <c r="M259" s="42"/>
      <c r="N259" s="65"/>
      <c r="O259" s="24"/>
      <c r="P259" s="39"/>
      <c r="S259" s="50"/>
    </row>
    <row r="260" spans="1:19" x14ac:dyDescent="0.3">
      <c r="A260" s="34">
        <v>12</v>
      </c>
      <c r="B260" s="19"/>
      <c r="C260" s="40"/>
      <c r="D260" s="40"/>
      <c r="E260" s="40" t="s">
        <v>112</v>
      </c>
      <c r="F260" s="40"/>
      <c r="G260" s="40"/>
      <c r="H260" s="40"/>
      <c r="I260" s="40"/>
      <c r="J260" s="67">
        <v>1.11E-2</v>
      </c>
      <c r="K260" s="53"/>
      <c r="L260" s="53"/>
      <c r="M260" s="53"/>
      <c r="N260" s="67">
        <v>1.14E-2</v>
      </c>
      <c r="P260" s="39">
        <f>(N260-J260)/J260</f>
        <v>2.7027027027027018E-2</v>
      </c>
      <c r="S260" s="50"/>
    </row>
    <row r="261" spans="1:19" x14ac:dyDescent="0.3">
      <c r="A261" s="34">
        <v>13</v>
      </c>
      <c r="B261" s="19"/>
      <c r="C261" s="40"/>
      <c r="D261" s="40"/>
      <c r="E261" s="40" t="s">
        <v>113</v>
      </c>
      <c r="F261" s="40"/>
      <c r="G261" s="40"/>
      <c r="H261" s="40"/>
      <c r="I261" s="40"/>
      <c r="J261" s="67">
        <v>9.5999999999999992E-3</v>
      </c>
      <c r="N261" s="67">
        <v>9.5999999999999992E-3</v>
      </c>
      <c r="P261" s="39">
        <f>(N261-J261)/J261</f>
        <v>0</v>
      </c>
      <c r="S261" s="50"/>
    </row>
    <row r="262" spans="1:19" x14ac:dyDescent="0.3">
      <c r="A262" s="34">
        <v>14</v>
      </c>
      <c r="B262" s="19"/>
      <c r="C262" s="40"/>
      <c r="D262" s="40"/>
      <c r="K262" s="42"/>
      <c r="L262" s="42"/>
      <c r="M262" s="42"/>
      <c r="O262" s="24"/>
      <c r="P262" s="39"/>
      <c r="S262" s="50"/>
    </row>
    <row r="263" spans="1:19" x14ac:dyDescent="0.3">
      <c r="A263" s="34">
        <v>15</v>
      </c>
      <c r="B263" s="19"/>
      <c r="C263" s="58" t="s">
        <v>114</v>
      </c>
      <c r="D263" s="40"/>
      <c r="E263" s="40" t="s">
        <v>47</v>
      </c>
      <c r="F263" s="40"/>
      <c r="G263" s="40"/>
      <c r="H263" s="40"/>
      <c r="I263" s="40"/>
      <c r="J263" s="40"/>
      <c r="K263" s="42"/>
      <c r="L263" s="64" t="str">
        <f>C263</f>
        <v>SS-1</v>
      </c>
      <c r="M263" s="42"/>
      <c r="N263" s="40"/>
      <c r="O263" s="24"/>
      <c r="P263" s="39"/>
      <c r="S263" s="50"/>
    </row>
    <row r="264" spans="1:19" x14ac:dyDescent="0.3">
      <c r="A264" s="34">
        <v>16</v>
      </c>
      <c r="B264" s="19"/>
      <c r="C264" s="40"/>
      <c r="D264" s="40"/>
      <c r="E264" s="40"/>
      <c r="F264" s="40" t="s">
        <v>70</v>
      </c>
      <c r="G264" s="40"/>
      <c r="H264" s="40"/>
      <c r="I264" s="40"/>
      <c r="J264" s="62">
        <v>186.57</v>
      </c>
      <c r="K264" s="42"/>
      <c r="L264" s="42"/>
      <c r="M264" s="42"/>
      <c r="N264" s="62">
        <v>191.73988545997344</v>
      </c>
      <c r="O264" s="24"/>
      <c r="P264" s="39">
        <f t="shared" ref="P264:P269" si="4">(N264-J264)/J264</f>
        <v>2.7710164870951619E-2</v>
      </c>
      <c r="S264" s="50"/>
    </row>
    <row r="265" spans="1:19" x14ac:dyDescent="0.3">
      <c r="A265" s="34">
        <v>17</v>
      </c>
      <c r="B265" s="19"/>
      <c r="C265" s="40"/>
      <c r="D265" s="40"/>
      <c r="E265" s="40"/>
      <c r="F265" s="40" t="s">
        <v>71</v>
      </c>
      <c r="G265" s="40"/>
      <c r="H265" s="40"/>
      <c r="I265" s="40"/>
      <c r="J265" s="62">
        <v>432.09</v>
      </c>
      <c r="K265" s="45"/>
      <c r="L265" s="45"/>
      <c r="M265" s="45"/>
      <c r="N265" s="62">
        <v>440.95</v>
      </c>
      <c r="O265" s="24"/>
      <c r="P265" s="39">
        <f t="shared" si="4"/>
        <v>2.0504987386887025E-2</v>
      </c>
      <c r="S265" s="50"/>
    </row>
    <row r="266" spans="1:19" x14ac:dyDescent="0.3">
      <c r="A266" s="34">
        <v>18</v>
      </c>
      <c r="B266" s="19"/>
      <c r="C266" s="40"/>
      <c r="D266" s="40"/>
      <c r="E266" s="40"/>
      <c r="F266" s="40" t="s">
        <v>72</v>
      </c>
      <c r="G266" s="40"/>
      <c r="H266" s="40"/>
      <c r="I266" s="40"/>
      <c r="J266" s="62">
        <v>1488.73</v>
      </c>
      <c r="K266" s="45"/>
      <c r="L266" s="45"/>
      <c r="M266" s="45"/>
      <c r="N266" s="62">
        <v>1519.27</v>
      </c>
      <c r="O266" s="24"/>
      <c r="P266" s="39">
        <f t="shared" si="4"/>
        <v>2.0514129492923475E-2</v>
      </c>
      <c r="S266" s="50"/>
    </row>
    <row r="267" spans="1:19" x14ac:dyDescent="0.3">
      <c r="A267" s="34">
        <v>19</v>
      </c>
      <c r="B267" s="19"/>
      <c r="C267" s="40"/>
      <c r="D267" s="40"/>
      <c r="E267" s="40"/>
      <c r="F267" s="40" t="s">
        <v>115</v>
      </c>
      <c r="G267" s="40"/>
      <c r="H267" s="40"/>
      <c r="I267" s="40"/>
      <c r="J267" s="62">
        <v>145.94</v>
      </c>
      <c r="K267" s="37"/>
      <c r="L267" s="37"/>
      <c r="M267" s="37"/>
      <c r="N267" s="62">
        <v>146.87</v>
      </c>
      <c r="O267" s="24"/>
      <c r="P267" s="39">
        <f t="shared" si="4"/>
        <v>6.3724818418528627E-3</v>
      </c>
      <c r="S267" s="50"/>
    </row>
    <row r="268" spans="1:19" x14ac:dyDescent="0.3">
      <c r="A268" s="34">
        <v>20</v>
      </c>
      <c r="B268" s="19"/>
      <c r="C268" s="40"/>
      <c r="D268" s="40"/>
      <c r="E268" s="40"/>
      <c r="F268" s="40"/>
      <c r="G268" s="40"/>
      <c r="H268" s="40"/>
      <c r="I268" s="40"/>
      <c r="J268" s="62"/>
      <c r="K268" s="37"/>
      <c r="L268" s="37"/>
      <c r="M268" s="37"/>
      <c r="N268" s="62"/>
      <c r="O268" s="24"/>
      <c r="P268" s="39"/>
      <c r="S268" s="50"/>
    </row>
    <row r="269" spans="1:19" x14ac:dyDescent="0.3">
      <c r="A269" s="34">
        <v>21</v>
      </c>
      <c r="B269" s="19"/>
      <c r="C269" s="40"/>
      <c r="D269" s="40"/>
      <c r="E269" s="68" t="s">
        <v>116</v>
      </c>
      <c r="F269" s="68"/>
      <c r="G269" s="68"/>
      <c r="H269" s="40"/>
      <c r="I269" s="40"/>
      <c r="J269" s="69">
        <v>1.44</v>
      </c>
      <c r="K269" s="37"/>
      <c r="L269" s="37"/>
      <c r="M269" s="37"/>
      <c r="N269" s="69">
        <v>1.4650000000000001</v>
      </c>
      <c r="O269" s="24"/>
      <c r="P269" s="39">
        <f t="shared" si="4"/>
        <v>1.7361111111111206E-2</v>
      </c>
      <c r="S269" s="50"/>
    </row>
    <row r="270" spans="1:19" x14ac:dyDescent="0.3">
      <c r="A270" s="34">
        <v>22</v>
      </c>
      <c r="B270" s="19"/>
      <c r="C270" s="40"/>
      <c r="D270" s="40"/>
      <c r="E270" s="70"/>
      <c r="F270" s="68"/>
      <c r="G270" s="68"/>
      <c r="H270" s="40"/>
      <c r="I270" s="40"/>
      <c r="J270" s="62"/>
      <c r="K270" s="37"/>
      <c r="L270" s="37"/>
      <c r="M270" s="37"/>
      <c r="N270" s="62"/>
      <c r="O270" s="24"/>
      <c r="P270" s="39"/>
      <c r="S270" s="50"/>
    </row>
    <row r="271" spans="1:19" x14ac:dyDescent="0.3">
      <c r="A271" s="34">
        <v>23</v>
      </c>
      <c r="B271" s="19"/>
      <c r="C271" s="40"/>
      <c r="D271" s="40"/>
      <c r="E271" s="68" t="s">
        <v>117</v>
      </c>
      <c r="F271" s="68"/>
      <c r="G271" s="68"/>
      <c r="H271" s="40"/>
      <c r="I271" s="40"/>
      <c r="J271" s="62"/>
      <c r="K271" s="42"/>
      <c r="L271" s="42"/>
      <c r="M271" s="42"/>
      <c r="N271" s="62"/>
      <c r="O271" s="24"/>
      <c r="P271" s="39"/>
      <c r="S271" s="50"/>
    </row>
    <row r="272" spans="1:19" x14ac:dyDescent="0.3">
      <c r="A272" s="34">
        <v>24</v>
      </c>
      <c r="B272" s="19"/>
      <c r="C272" s="40"/>
      <c r="D272" s="40"/>
      <c r="E272" s="40"/>
      <c r="F272" s="68" t="s">
        <v>118</v>
      </c>
      <c r="G272" s="68"/>
      <c r="H272" s="40"/>
      <c r="I272" s="40"/>
      <c r="J272" s="62">
        <v>3.43</v>
      </c>
      <c r="K272" s="42"/>
      <c r="L272" s="42"/>
      <c r="M272" s="42"/>
      <c r="N272" s="62">
        <v>3.53</v>
      </c>
      <c r="O272" s="24"/>
      <c r="P272" s="39">
        <f>(N272-J272)/J272</f>
        <v>2.9154518950437212E-2</v>
      </c>
      <c r="S272" s="50"/>
    </row>
    <row r="273" spans="1:19" x14ac:dyDescent="0.3">
      <c r="A273" s="34">
        <v>25</v>
      </c>
      <c r="B273" s="19"/>
      <c r="C273" s="40"/>
      <c r="D273" s="40"/>
      <c r="E273" s="68"/>
      <c r="F273" s="40"/>
      <c r="G273" s="68"/>
      <c r="H273" s="40"/>
      <c r="I273" s="40"/>
      <c r="J273" s="62"/>
      <c r="K273" s="42"/>
      <c r="L273" s="42"/>
      <c r="M273" s="42"/>
      <c r="N273" s="62"/>
      <c r="O273" s="24"/>
      <c r="P273" s="39"/>
      <c r="S273" s="50"/>
    </row>
    <row r="274" spans="1:19" x14ac:dyDescent="0.3">
      <c r="A274" s="34">
        <v>26</v>
      </c>
      <c r="B274" s="19"/>
      <c r="C274" s="40"/>
      <c r="D274" s="40"/>
      <c r="E274" s="68" t="s">
        <v>119</v>
      </c>
      <c r="F274" s="68"/>
      <c r="G274" s="68"/>
      <c r="H274" s="40"/>
      <c r="I274" s="40"/>
      <c r="J274" s="62"/>
      <c r="N274" s="62"/>
      <c r="P274" s="39"/>
      <c r="S274" s="50"/>
    </row>
    <row r="275" spans="1:19" x14ac:dyDescent="0.3">
      <c r="A275" s="34">
        <v>27</v>
      </c>
      <c r="B275" s="19"/>
      <c r="C275" s="40"/>
      <c r="D275" s="40"/>
      <c r="E275" s="68"/>
      <c r="F275" s="68" t="s">
        <v>120</v>
      </c>
      <c r="G275" s="68"/>
      <c r="H275" s="40"/>
      <c r="I275" s="40"/>
      <c r="J275" s="62"/>
      <c r="K275" s="42"/>
      <c r="L275" s="42"/>
      <c r="M275" s="42"/>
      <c r="N275" s="62"/>
      <c r="O275" s="24"/>
      <c r="P275" s="39"/>
      <c r="S275" s="50"/>
    </row>
    <row r="276" spans="1:19" x14ac:dyDescent="0.3">
      <c r="A276" s="34">
        <v>28</v>
      </c>
      <c r="B276" s="19"/>
      <c r="C276" s="40"/>
      <c r="D276" s="40"/>
      <c r="E276" s="68"/>
      <c r="F276" s="68" t="s">
        <v>121</v>
      </c>
      <c r="G276" s="68"/>
      <c r="H276" s="40"/>
      <c r="I276" s="40"/>
      <c r="J276" s="62"/>
      <c r="K276" s="42"/>
      <c r="L276" s="42"/>
      <c r="M276" s="42"/>
      <c r="N276" s="62"/>
      <c r="O276" s="24"/>
      <c r="P276" s="39"/>
      <c r="S276" s="50"/>
    </row>
    <row r="277" spans="1:19" x14ac:dyDescent="0.3">
      <c r="A277" s="34">
        <v>29</v>
      </c>
      <c r="C277" s="40"/>
      <c r="D277" s="40"/>
      <c r="E277" s="68"/>
      <c r="F277" s="68"/>
      <c r="G277" s="68" t="s">
        <v>118</v>
      </c>
      <c r="H277" s="40"/>
      <c r="I277" s="40"/>
      <c r="J277" s="69">
        <v>1.9570000000000001</v>
      </c>
      <c r="K277" s="42"/>
      <c r="L277" s="42"/>
      <c r="M277" s="42"/>
      <c r="N277" s="69">
        <v>2.0059999999999998</v>
      </c>
      <c r="O277" s="24"/>
      <c r="P277" s="39">
        <f>(N277-J277)/J277</f>
        <v>2.5038323965252789E-2</v>
      </c>
      <c r="S277" s="50"/>
    </row>
    <row r="278" spans="1:19" x14ac:dyDescent="0.3">
      <c r="A278" s="34">
        <v>30</v>
      </c>
      <c r="C278" s="40"/>
      <c r="D278" s="40"/>
      <c r="E278" s="40"/>
      <c r="F278" s="68" t="s">
        <v>122</v>
      </c>
      <c r="G278" s="40"/>
      <c r="H278" s="40"/>
      <c r="I278" s="40"/>
      <c r="J278" s="69">
        <v>0.93100000000000005</v>
      </c>
      <c r="K278" s="42"/>
      <c r="L278" s="42"/>
      <c r="M278" s="42"/>
      <c r="N278" s="69">
        <v>0.95499999999999996</v>
      </c>
      <c r="O278" s="24"/>
      <c r="P278" s="39">
        <f>(N278-J278)/J278</f>
        <v>2.5778732545649743E-2</v>
      </c>
      <c r="S278" s="50"/>
    </row>
    <row r="279" spans="1:19" x14ac:dyDescent="0.3">
      <c r="A279" s="34">
        <v>31</v>
      </c>
      <c r="C279" s="40"/>
      <c r="D279" s="40"/>
      <c r="E279" s="40"/>
      <c r="F279" s="40"/>
      <c r="G279" s="40"/>
      <c r="H279" s="40"/>
      <c r="I279" s="40"/>
      <c r="J279" s="17"/>
      <c r="K279" s="42"/>
      <c r="L279" s="42"/>
      <c r="M279" s="42"/>
      <c r="N279" s="17"/>
      <c r="O279" s="24"/>
      <c r="P279" s="39"/>
      <c r="S279" s="50"/>
    </row>
    <row r="280" spans="1:19" x14ac:dyDescent="0.3">
      <c r="A280" s="34">
        <v>32</v>
      </c>
      <c r="C280" s="40"/>
      <c r="D280" s="40"/>
      <c r="E280" s="40" t="s">
        <v>88</v>
      </c>
      <c r="F280" s="40"/>
      <c r="G280" s="40"/>
      <c r="I280" s="40"/>
      <c r="J280" s="62"/>
      <c r="K280" s="42"/>
      <c r="L280" s="42"/>
      <c r="M280" s="42"/>
      <c r="N280" s="62"/>
      <c r="O280" s="24"/>
      <c r="P280" s="39"/>
      <c r="S280" s="50"/>
    </row>
    <row r="281" spans="1:19" x14ac:dyDescent="0.3">
      <c r="A281" s="34">
        <v>33</v>
      </c>
      <c r="C281" s="40"/>
      <c r="D281" s="40"/>
      <c r="E281" s="40"/>
      <c r="F281" s="40" t="s">
        <v>71</v>
      </c>
      <c r="G281" s="40"/>
      <c r="I281" s="40"/>
      <c r="J281" s="62">
        <v>1.3</v>
      </c>
      <c r="K281" s="42"/>
      <c r="L281" s="42"/>
      <c r="M281" s="42"/>
      <c r="N281" s="62">
        <v>1.34</v>
      </c>
      <c r="O281" s="24"/>
      <c r="P281" s="39">
        <f>(N281-J281)/J281</f>
        <v>3.0769230769230795E-2</v>
      </c>
      <c r="S281" s="50"/>
    </row>
    <row r="282" spans="1:19" x14ac:dyDescent="0.3">
      <c r="A282" s="34">
        <v>34</v>
      </c>
      <c r="C282" s="40"/>
      <c r="D282" s="40"/>
      <c r="E282" s="40"/>
      <c r="F282" s="40" t="s">
        <v>72</v>
      </c>
      <c r="G282" s="40"/>
      <c r="I282" s="40"/>
      <c r="J282" s="71" t="s">
        <v>123</v>
      </c>
      <c r="K282" s="42"/>
      <c r="L282" s="42"/>
      <c r="M282" s="42"/>
      <c r="N282" s="71" t="s">
        <v>123</v>
      </c>
      <c r="O282" s="24"/>
      <c r="P282" s="72" t="s">
        <v>123</v>
      </c>
      <c r="S282" s="50"/>
    </row>
    <row r="283" spans="1:19" x14ac:dyDescent="0.3">
      <c r="A283" s="34">
        <v>35</v>
      </c>
      <c r="C283" s="40"/>
      <c r="D283" s="40"/>
      <c r="E283" s="68" t="s">
        <v>124</v>
      </c>
      <c r="F283" s="68"/>
      <c r="G283" s="40"/>
      <c r="I283" s="40"/>
      <c r="J283" s="62">
        <v>2.5099999999999998</v>
      </c>
      <c r="K283" s="42"/>
      <c r="L283" s="42"/>
      <c r="M283" s="42"/>
      <c r="N283" s="62">
        <v>2.64</v>
      </c>
      <c r="O283" s="24"/>
      <c r="P283" s="39">
        <f>(N283-J283)/J283</f>
        <v>5.1792828685259105E-2</v>
      </c>
      <c r="S283" s="50"/>
    </row>
    <row r="284" spans="1:19" x14ac:dyDescent="0.3">
      <c r="A284" s="34">
        <v>36</v>
      </c>
      <c r="C284" s="40"/>
      <c r="D284" s="40"/>
      <c r="E284" s="68"/>
      <c r="F284" s="68"/>
      <c r="G284" s="68"/>
      <c r="H284" s="40"/>
      <c r="I284" s="40"/>
      <c r="J284" s="62"/>
      <c r="K284" s="42"/>
      <c r="L284" s="42"/>
      <c r="M284" s="42"/>
      <c r="N284" s="62"/>
      <c r="O284" s="24"/>
      <c r="P284" s="39"/>
      <c r="S284" s="50"/>
    </row>
    <row r="285" spans="1:19" x14ac:dyDescent="0.3">
      <c r="A285" s="34">
        <v>37</v>
      </c>
      <c r="C285" s="40"/>
      <c r="D285" s="40"/>
      <c r="E285" s="40" t="s">
        <v>74</v>
      </c>
      <c r="F285" s="40"/>
      <c r="G285" s="40"/>
      <c r="H285" s="40"/>
      <c r="I285" s="40"/>
      <c r="J285" s="17"/>
      <c r="K285" s="42"/>
      <c r="L285" s="42"/>
      <c r="M285" s="42"/>
      <c r="N285" s="17"/>
      <c r="O285" s="24"/>
      <c r="P285" s="39"/>
      <c r="S285" s="50"/>
    </row>
    <row r="286" spans="1:19" x14ac:dyDescent="0.3">
      <c r="A286" s="34">
        <v>38</v>
      </c>
      <c r="C286" s="40"/>
      <c r="D286" s="40"/>
      <c r="E286" s="40"/>
      <c r="F286" s="40" t="s">
        <v>71</v>
      </c>
      <c r="G286" s="40"/>
      <c r="H286" s="40"/>
      <c r="I286" s="40"/>
      <c r="J286" s="50">
        <v>0.01</v>
      </c>
      <c r="K286" s="24"/>
      <c r="L286" s="37"/>
      <c r="M286" s="24"/>
      <c r="N286" s="50">
        <v>0.01</v>
      </c>
      <c r="O286" s="24"/>
      <c r="P286" s="39">
        <f>(N286-J286)/J286</f>
        <v>0</v>
      </c>
      <c r="S286" s="50"/>
    </row>
    <row r="287" spans="1:19" x14ac:dyDescent="0.3">
      <c r="A287" s="34">
        <v>39</v>
      </c>
      <c r="C287" s="40"/>
      <c r="D287" s="40"/>
      <c r="E287" s="40"/>
      <c r="F287" s="40" t="s">
        <v>72</v>
      </c>
      <c r="G287" s="40"/>
      <c r="H287" s="40"/>
      <c r="I287" s="40"/>
      <c r="J287" s="50">
        <v>0.02</v>
      </c>
      <c r="K287" s="42"/>
      <c r="L287" s="42"/>
      <c r="M287" s="42"/>
      <c r="N287" s="50">
        <v>0.02</v>
      </c>
      <c r="O287" s="24"/>
      <c r="P287" s="39">
        <f>(N287-J287)/J287</f>
        <v>0</v>
      </c>
      <c r="S287" s="50"/>
    </row>
    <row r="288" spans="1:19" x14ac:dyDescent="0.3">
      <c r="A288" s="34">
        <v>40</v>
      </c>
      <c r="C288" s="40"/>
      <c r="D288" s="40"/>
      <c r="E288" s="40" t="s">
        <v>75</v>
      </c>
      <c r="F288" s="40"/>
      <c r="G288" s="40"/>
      <c r="H288" s="40"/>
      <c r="I288" s="40"/>
      <c r="J288" s="60">
        <v>9.5999999999999992E-3</v>
      </c>
      <c r="K288" s="42"/>
      <c r="L288" s="42"/>
      <c r="M288" s="42"/>
      <c r="N288" s="60">
        <v>9.5999999999999992E-3</v>
      </c>
      <c r="O288" s="24"/>
      <c r="P288" s="39">
        <f>(N288-J288)/J288</f>
        <v>0</v>
      </c>
      <c r="S288" s="50"/>
    </row>
    <row r="289" spans="1:19" x14ac:dyDescent="0.3">
      <c r="A289" s="34"/>
      <c r="C289" s="40"/>
      <c r="D289" s="40"/>
      <c r="E289" s="68"/>
      <c r="F289" s="68"/>
      <c r="G289" s="68"/>
      <c r="H289" s="40"/>
      <c r="I289" s="40"/>
      <c r="J289" s="62"/>
      <c r="K289" s="42"/>
      <c r="L289" s="42"/>
      <c r="M289" s="42"/>
      <c r="N289" s="62"/>
      <c r="O289" s="24"/>
      <c r="P289" s="39"/>
      <c r="S289" s="50"/>
    </row>
    <row r="290" spans="1:19" x14ac:dyDescent="0.3">
      <c r="A290" s="54" t="str">
        <f>$A$48</f>
        <v>Supporting Schedules: E-14A</v>
      </c>
      <c r="B290" s="54"/>
      <c r="C290" s="55"/>
      <c r="D290" s="55"/>
      <c r="E290" s="55"/>
      <c r="F290" s="55"/>
      <c r="G290" s="56"/>
      <c r="H290" s="56"/>
      <c r="I290" s="56"/>
      <c r="J290" s="56"/>
      <c r="K290" s="56"/>
      <c r="L290" s="57"/>
      <c r="M290" s="56"/>
      <c r="N290" s="56"/>
      <c r="O290" s="55"/>
      <c r="P290" s="54" t="s">
        <v>65</v>
      </c>
      <c r="Q290" s="55"/>
      <c r="R290" s="55"/>
      <c r="S290" s="50"/>
    </row>
    <row r="291" spans="1:19" s="4" customFormat="1" x14ac:dyDescent="0.3">
      <c r="A291" s="1" t="s">
        <v>0</v>
      </c>
      <c r="B291" s="1"/>
      <c r="C291" s="2" t="s">
        <v>1</v>
      </c>
      <c r="D291" s="3"/>
      <c r="E291" s="3"/>
      <c r="F291" s="3"/>
      <c r="H291" s="5" t="s">
        <v>2</v>
      </c>
      <c r="J291" s="6"/>
      <c r="L291" s="7"/>
      <c r="M291" s="6"/>
      <c r="N291" s="6"/>
      <c r="P291" s="1"/>
      <c r="Q291" s="1" t="s">
        <v>141</v>
      </c>
      <c r="S291" s="50"/>
    </row>
    <row r="292" spans="1:19" s="4" customFormat="1" x14ac:dyDescent="0.3">
      <c r="A292" s="8" t="s">
        <v>4</v>
      </c>
      <c r="B292" s="8"/>
      <c r="L292" s="9"/>
      <c r="S292" s="50"/>
    </row>
    <row r="293" spans="1:19" s="4" customFormat="1" x14ac:dyDescent="0.3">
      <c r="A293" s="1" t="s">
        <v>5</v>
      </c>
      <c r="B293" s="1"/>
      <c r="H293" s="10" t="s">
        <v>6</v>
      </c>
      <c r="K293" s="6"/>
      <c r="L293" s="7"/>
      <c r="M293" s="6"/>
      <c r="N293" s="11" t="s">
        <v>7</v>
      </c>
      <c r="O293" s="12"/>
      <c r="Q293" s="13"/>
      <c r="S293" s="50"/>
    </row>
    <row r="294" spans="1:19" s="4" customFormat="1" x14ac:dyDescent="0.3">
      <c r="H294" s="10" t="s">
        <v>8</v>
      </c>
      <c r="I294" s="6"/>
      <c r="J294" s="6"/>
      <c r="K294" s="6"/>
      <c r="L294" s="7"/>
      <c r="M294" s="6"/>
      <c r="N294" s="12"/>
      <c r="O294" s="12"/>
      <c r="Q294" s="12"/>
      <c r="S294" s="50"/>
    </row>
    <row r="295" spans="1:19" s="4" customFormat="1" x14ac:dyDescent="0.3">
      <c r="A295" s="1" t="s">
        <v>9</v>
      </c>
      <c r="B295" s="1"/>
      <c r="H295" s="1"/>
      <c r="I295" s="6"/>
      <c r="J295" s="6"/>
      <c r="K295" s="6"/>
      <c r="L295" s="7"/>
      <c r="M295" s="6"/>
      <c r="N295" s="12" t="str">
        <f>N241</f>
        <v>__X__  Projected Test Year Ended 12/31/26</v>
      </c>
      <c r="O295" s="12"/>
      <c r="Q295" s="12"/>
      <c r="S295" s="50"/>
    </row>
    <row r="296" spans="1:19" s="4" customFormat="1" x14ac:dyDescent="0.3">
      <c r="H296" s="10"/>
      <c r="I296" s="6"/>
      <c r="J296" s="6"/>
      <c r="K296" s="6"/>
      <c r="L296" s="7"/>
      <c r="M296" s="6"/>
      <c r="N296" s="12"/>
      <c r="O296" s="12"/>
      <c r="Q296" s="12"/>
      <c r="S296" s="50"/>
    </row>
    <row r="297" spans="1:19" s="4" customFormat="1" x14ac:dyDescent="0.3">
      <c r="A297" s="1" t="s">
        <v>10</v>
      </c>
      <c r="B297" s="1"/>
      <c r="C297" s="14" t="str">
        <f>C243</f>
        <v>20240025-EI</v>
      </c>
      <c r="D297" s="15"/>
      <c r="E297" s="15"/>
      <c r="F297" s="15"/>
      <c r="H297" s="6"/>
      <c r="I297" s="6"/>
      <c r="J297" s="6"/>
      <c r="K297" s="6"/>
      <c r="L297" s="7"/>
      <c r="M297" s="6"/>
      <c r="N297" s="11" t="s">
        <v>12</v>
      </c>
      <c r="O297" s="12"/>
      <c r="Q297" s="12"/>
      <c r="S297" s="50"/>
    </row>
    <row r="298" spans="1:19" x14ac:dyDescent="0.3">
      <c r="A298" s="8" t="s">
        <v>4</v>
      </c>
      <c r="B298" s="8"/>
      <c r="S298" s="50"/>
    </row>
    <row r="299" spans="1:19" x14ac:dyDescent="0.3">
      <c r="C299" s="18" t="s">
        <v>13</v>
      </c>
      <c r="D299" s="19"/>
      <c r="E299" s="20" t="s">
        <v>14</v>
      </c>
      <c r="F299" s="21"/>
      <c r="G299" s="21"/>
      <c r="H299" s="21"/>
      <c r="J299" s="18" t="s">
        <v>15</v>
      </c>
      <c r="K299" s="19"/>
      <c r="L299" s="22" t="s">
        <v>16</v>
      </c>
      <c r="M299" s="19"/>
      <c r="N299" s="18" t="s">
        <v>17</v>
      </c>
      <c r="O299" s="19"/>
      <c r="P299" s="18" t="s">
        <v>18</v>
      </c>
      <c r="S299" s="50"/>
    </row>
    <row r="300" spans="1:19" x14ac:dyDescent="0.3">
      <c r="A300" s="19"/>
      <c r="B300" s="19"/>
      <c r="P300" s="23" t="s">
        <v>19</v>
      </c>
      <c r="S300" s="50"/>
    </row>
    <row r="301" spans="1:19" x14ac:dyDescent="0.3">
      <c r="A301" s="19"/>
      <c r="B301" s="19"/>
      <c r="C301" s="23" t="s">
        <v>20</v>
      </c>
      <c r="D301" s="24"/>
      <c r="E301" s="24"/>
      <c r="F301" s="24"/>
      <c r="G301" s="25"/>
      <c r="H301" s="24"/>
      <c r="J301" s="26" t="s">
        <v>21</v>
      </c>
      <c r="K301" s="23"/>
      <c r="L301" s="27" t="s">
        <v>22</v>
      </c>
      <c r="M301" s="23"/>
      <c r="N301" s="26" t="s">
        <v>23</v>
      </c>
      <c r="O301" s="23"/>
      <c r="P301" s="23" t="s">
        <v>24</v>
      </c>
      <c r="S301" s="50"/>
    </row>
    <row r="302" spans="1:19" x14ac:dyDescent="0.3">
      <c r="A302" s="28" t="s">
        <v>25</v>
      </c>
      <c r="C302" s="29" t="s">
        <v>26</v>
      </c>
      <c r="D302" s="24"/>
      <c r="E302" s="30" t="s">
        <v>27</v>
      </c>
      <c r="F302" s="30"/>
      <c r="G302" s="30"/>
      <c r="H302" s="31"/>
      <c r="I302" s="24"/>
      <c r="J302" s="29" t="s">
        <v>28</v>
      </c>
      <c r="K302" s="23"/>
      <c r="L302" s="32" t="s">
        <v>26</v>
      </c>
      <c r="M302" s="23"/>
      <c r="N302" s="29" t="s">
        <v>28</v>
      </c>
      <c r="O302" s="23"/>
      <c r="P302" s="33" t="s">
        <v>29</v>
      </c>
      <c r="S302" s="50"/>
    </row>
    <row r="303" spans="1:19" x14ac:dyDescent="0.3">
      <c r="A303" s="34">
        <v>1</v>
      </c>
      <c r="B303" s="19"/>
      <c r="C303" s="58"/>
      <c r="D303" s="40"/>
      <c r="E303" s="40"/>
      <c r="F303" s="40"/>
      <c r="G303" s="40"/>
      <c r="H303" s="40"/>
      <c r="I303" s="40"/>
      <c r="J303" s="17"/>
      <c r="S303" s="50"/>
    </row>
    <row r="304" spans="1:19" x14ac:dyDescent="0.3">
      <c r="A304" s="34">
        <v>2</v>
      </c>
      <c r="B304" s="19"/>
      <c r="C304" s="58" t="s">
        <v>126</v>
      </c>
      <c r="D304" s="40"/>
      <c r="E304" s="40" t="s">
        <v>47</v>
      </c>
      <c r="F304" s="40"/>
      <c r="G304" s="40"/>
      <c r="H304" s="40"/>
      <c r="I304" s="40"/>
      <c r="J304" s="40"/>
      <c r="K304" s="42"/>
      <c r="L304" s="64" t="str">
        <f>C304</f>
        <v>SS-2</v>
      </c>
      <c r="M304" s="42"/>
      <c r="N304" s="42"/>
      <c r="O304" s="24"/>
      <c r="P304" s="39"/>
      <c r="S304" s="50"/>
    </row>
    <row r="305" spans="1:19" x14ac:dyDescent="0.3">
      <c r="A305" s="34">
        <v>3</v>
      </c>
      <c r="B305" s="19"/>
      <c r="C305" s="40"/>
      <c r="D305" s="40"/>
      <c r="E305" s="40"/>
      <c r="F305" s="40" t="s">
        <v>70</v>
      </c>
      <c r="G305" s="40"/>
      <c r="H305" s="40"/>
      <c r="I305" s="40"/>
      <c r="J305" s="62">
        <v>472.7</v>
      </c>
      <c r="K305" s="37"/>
      <c r="L305" s="37"/>
      <c r="M305" s="37"/>
      <c r="N305" s="62">
        <v>491.85545563270057</v>
      </c>
      <c r="O305" s="24"/>
      <c r="P305" s="39">
        <f t="shared" ref="P305:P310" si="5">(N305-J305)/J305</f>
        <v>4.0523494039984301E-2</v>
      </c>
      <c r="S305" s="50"/>
    </row>
    <row r="306" spans="1:19" x14ac:dyDescent="0.3">
      <c r="A306" s="34">
        <v>4</v>
      </c>
      <c r="B306" s="19"/>
      <c r="C306" s="40"/>
      <c r="D306" s="40"/>
      <c r="E306" s="40"/>
      <c r="F306" s="40" t="s">
        <v>71</v>
      </c>
      <c r="G306" s="40"/>
      <c r="H306" s="40"/>
      <c r="I306" s="40"/>
      <c r="J306" s="62">
        <v>665.44</v>
      </c>
      <c r="K306" s="37"/>
      <c r="L306" s="37"/>
      <c r="M306" s="37"/>
      <c r="N306" s="62">
        <v>684.44</v>
      </c>
      <c r="O306" s="24"/>
      <c r="P306" s="39">
        <f t="shared" si="5"/>
        <v>2.855253666746814E-2</v>
      </c>
      <c r="S306" s="50"/>
    </row>
    <row r="307" spans="1:19" x14ac:dyDescent="0.3">
      <c r="A307" s="34">
        <v>5</v>
      </c>
      <c r="B307" s="19"/>
      <c r="C307" s="40"/>
      <c r="D307" s="40"/>
      <c r="E307" s="40"/>
      <c r="F307" s="40" t="s">
        <v>72</v>
      </c>
      <c r="G307" s="40"/>
      <c r="H307" s="40"/>
      <c r="I307" s="40"/>
      <c r="J307" s="62">
        <v>1539.64</v>
      </c>
      <c r="K307" s="37"/>
      <c r="L307" s="37"/>
      <c r="M307" s="37"/>
      <c r="N307" s="62">
        <v>1583.59</v>
      </c>
      <c r="O307" s="24"/>
      <c r="P307" s="39">
        <f t="shared" si="5"/>
        <v>2.8545634044321928E-2</v>
      </c>
      <c r="S307" s="50"/>
    </row>
    <row r="308" spans="1:19" x14ac:dyDescent="0.3">
      <c r="A308" s="34">
        <v>6</v>
      </c>
      <c r="B308" s="19"/>
      <c r="C308" s="40"/>
      <c r="D308" s="40"/>
      <c r="E308" s="40"/>
      <c r="F308" s="40" t="s">
        <v>115</v>
      </c>
      <c r="G308" s="40"/>
      <c r="H308" s="40"/>
      <c r="I308" s="40"/>
      <c r="J308" s="62">
        <v>442.3</v>
      </c>
      <c r="K308" s="37"/>
      <c r="L308" s="37"/>
      <c r="M308" s="37"/>
      <c r="N308" s="62">
        <v>460.22354141388507</v>
      </c>
      <c r="O308" s="24"/>
      <c r="P308" s="39">
        <f t="shared" si="5"/>
        <v>4.0523494039984315E-2</v>
      </c>
      <c r="S308" s="50"/>
    </row>
    <row r="309" spans="1:19" x14ac:dyDescent="0.3">
      <c r="A309" s="34">
        <v>7</v>
      </c>
      <c r="B309" s="19"/>
      <c r="C309" s="40"/>
      <c r="D309" s="40"/>
      <c r="E309" s="40"/>
      <c r="F309" s="40"/>
      <c r="G309" s="40"/>
      <c r="H309" s="40"/>
      <c r="I309" s="40"/>
      <c r="J309" s="17"/>
      <c r="K309" s="37"/>
      <c r="L309" s="37"/>
      <c r="M309" s="37"/>
      <c r="N309" s="17"/>
      <c r="O309" s="24"/>
      <c r="P309" s="39"/>
      <c r="S309" s="50"/>
    </row>
    <row r="310" spans="1:19" x14ac:dyDescent="0.3">
      <c r="A310" s="34">
        <v>8</v>
      </c>
      <c r="B310" s="19"/>
      <c r="C310" s="40"/>
      <c r="D310" s="40"/>
      <c r="E310" s="68" t="s">
        <v>116</v>
      </c>
      <c r="F310" s="68"/>
      <c r="G310" s="68"/>
      <c r="H310" s="40"/>
      <c r="I310" s="40"/>
      <c r="J310" s="69">
        <v>1.6559999999999999</v>
      </c>
      <c r="K310" s="42"/>
      <c r="L310" s="42"/>
      <c r="M310" s="42"/>
      <c r="N310" s="69">
        <v>1.7190000000000001</v>
      </c>
      <c r="O310" s="24"/>
      <c r="P310" s="39">
        <f t="shared" si="5"/>
        <v>3.8043478260869665E-2</v>
      </c>
      <c r="S310" s="50"/>
    </row>
    <row r="311" spans="1:19" x14ac:dyDescent="0.3">
      <c r="A311" s="34">
        <v>9</v>
      </c>
      <c r="B311" s="19"/>
      <c r="C311" s="40"/>
      <c r="D311" s="40"/>
      <c r="E311" s="70"/>
      <c r="F311" s="68"/>
      <c r="G311" s="68"/>
      <c r="H311" s="40"/>
      <c r="I311" s="40"/>
      <c r="J311" s="62"/>
      <c r="K311" s="53"/>
      <c r="L311" s="53"/>
      <c r="M311" s="53"/>
      <c r="N311" s="62"/>
      <c r="P311" s="39"/>
      <c r="S311" s="50"/>
    </row>
    <row r="312" spans="1:19" x14ac:dyDescent="0.3">
      <c r="A312" s="34">
        <v>10</v>
      </c>
      <c r="B312" s="19"/>
      <c r="C312" s="40"/>
      <c r="D312" s="40"/>
      <c r="E312" s="68" t="s">
        <v>117</v>
      </c>
      <c r="F312" s="68"/>
      <c r="G312" s="68"/>
      <c r="H312" s="40"/>
      <c r="I312" s="40"/>
      <c r="J312" s="62"/>
      <c r="K312" s="37"/>
      <c r="L312" s="37"/>
      <c r="M312" s="37"/>
      <c r="N312" s="62"/>
      <c r="O312" s="24"/>
      <c r="P312" s="39"/>
      <c r="S312" s="50"/>
    </row>
    <row r="313" spans="1:19" x14ac:dyDescent="0.3">
      <c r="A313" s="34">
        <v>11</v>
      </c>
      <c r="B313" s="19"/>
      <c r="C313" s="40"/>
      <c r="D313" s="40"/>
      <c r="E313" s="40"/>
      <c r="F313" s="68" t="s">
        <v>118</v>
      </c>
      <c r="G313" s="68"/>
      <c r="H313" s="40"/>
      <c r="I313" s="40"/>
      <c r="J313" s="62">
        <v>3.43</v>
      </c>
      <c r="K313" s="42"/>
      <c r="L313" s="42"/>
      <c r="M313" s="42"/>
      <c r="N313" s="62">
        <v>3.57</v>
      </c>
      <c r="O313" s="24"/>
      <c r="P313" s="39">
        <f>(N313-J313)/J313</f>
        <v>4.0816326530612151E-2</v>
      </c>
      <c r="S313" s="50"/>
    </row>
    <row r="314" spans="1:19" x14ac:dyDescent="0.3">
      <c r="A314" s="34">
        <v>12</v>
      </c>
      <c r="B314" s="19"/>
      <c r="C314" s="40"/>
      <c r="D314" s="40"/>
      <c r="E314" s="68"/>
      <c r="F314" s="40"/>
      <c r="G314" s="68"/>
      <c r="H314" s="40"/>
      <c r="I314" s="40"/>
      <c r="J314" s="62"/>
      <c r="K314" s="53"/>
      <c r="L314" s="53"/>
      <c r="M314" s="53"/>
      <c r="N314" s="62"/>
      <c r="P314" s="39"/>
      <c r="S314" s="50"/>
    </row>
    <row r="315" spans="1:19" x14ac:dyDescent="0.3">
      <c r="A315" s="34">
        <v>13</v>
      </c>
      <c r="B315" s="19"/>
      <c r="C315" s="40"/>
      <c r="D315" s="40"/>
      <c r="E315" s="68" t="s">
        <v>119</v>
      </c>
      <c r="F315" s="68"/>
      <c r="G315" s="68"/>
      <c r="H315" s="40"/>
      <c r="I315" s="40"/>
      <c r="J315" s="62"/>
      <c r="N315" s="62"/>
      <c r="P315" s="39"/>
      <c r="S315" s="50"/>
    </row>
    <row r="316" spans="1:19" x14ac:dyDescent="0.3">
      <c r="A316" s="34">
        <v>14</v>
      </c>
      <c r="B316" s="19"/>
      <c r="C316" s="40"/>
      <c r="D316" s="40"/>
      <c r="E316" s="68"/>
      <c r="F316" s="68" t="s">
        <v>120</v>
      </c>
      <c r="G316" s="68"/>
      <c r="H316" s="40"/>
      <c r="I316" s="40"/>
      <c r="J316" s="62"/>
      <c r="K316" s="42"/>
      <c r="L316" s="42"/>
      <c r="M316" s="42"/>
      <c r="N316" s="62"/>
      <c r="O316" s="24"/>
      <c r="P316" s="39"/>
      <c r="S316" s="50"/>
    </row>
    <row r="317" spans="1:19" x14ac:dyDescent="0.3">
      <c r="A317" s="34">
        <v>15</v>
      </c>
      <c r="B317" s="19"/>
      <c r="C317" s="40"/>
      <c r="D317" s="40"/>
      <c r="E317" s="68"/>
      <c r="F317" s="68" t="s">
        <v>121</v>
      </c>
      <c r="G317" s="68"/>
      <c r="H317" s="40"/>
      <c r="I317" s="40"/>
      <c r="J317" s="62"/>
      <c r="K317" s="42"/>
      <c r="L317" s="42"/>
      <c r="M317" s="42"/>
      <c r="N317" s="62"/>
      <c r="O317" s="24"/>
      <c r="P317" s="39"/>
      <c r="S317" s="50"/>
    </row>
    <row r="318" spans="1:19" x14ac:dyDescent="0.3">
      <c r="A318" s="34">
        <v>16</v>
      </c>
      <c r="B318" s="19"/>
      <c r="C318" s="40"/>
      <c r="D318" s="40"/>
      <c r="E318" s="68"/>
      <c r="F318" s="68"/>
      <c r="G318" s="68" t="s">
        <v>118</v>
      </c>
      <c r="H318" s="40"/>
      <c r="I318" s="40"/>
      <c r="J318" s="69">
        <v>1.9570000000000001</v>
      </c>
      <c r="K318" s="42"/>
      <c r="L318" s="42"/>
      <c r="M318" s="42"/>
      <c r="N318" s="69">
        <v>2.0339999999999998</v>
      </c>
      <c r="O318" s="24"/>
      <c r="P318" s="39">
        <f>(N318-J318)/J318</f>
        <v>3.9345937659683049E-2</v>
      </c>
      <c r="S318" s="50"/>
    </row>
    <row r="319" spans="1:19" x14ac:dyDescent="0.3">
      <c r="A319" s="34">
        <v>17</v>
      </c>
      <c r="B319" s="19"/>
      <c r="C319" s="40"/>
      <c r="D319" s="40"/>
      <c r="E319" s="40"/>
      <c r="F319" s="68" t="s">
        <v>122</v>
      </c>
      <c r="G319" s="40"/>
      <c r="H319" s="40"/>
      <c r="I319" s="40"/>
      <c r="J319" s="69">
        <v>0.93100000000000005</v>
      </c>
      <c r="K319" s="45"/>
      <c r="L319" s="45"/>
      <c r="M319" s="45"/>
      <c r="N319" s="69">
        <v>0.96799999999999997</v>
      </c>
      <c r="O319" s="24"/>
      <c r="P319" s="39">
        <f>(N319-J319)/J319</f>
        <v>3.9742212674543413E-2</v>
      </c>
      <c r="S319" s="50"/>
    </row>
    <row r="320" spans="1:19" x14ac:dyDescent="0.3">
      <c r="A320" s="34">
        <v>18</v>
      </c>
      <c r="B320" s="19"/>
      <c r="C320" s="40"/>
      <c r="D320" s="40"/>
      <c r="E320" s="40"/>
      <c r="F320" s="40"/>
      <c r="G320" s="40"/>
      <c r="H320" s="40"/>
      <c r="I320" s="40"/>
      <c r="J320" s="17"/>
      <c r="K320" s="45"/>
      <c r="L320" s="45"/>
      <c r="M320" s="45"/>
      <c r="N320" s="17"/>
      <c r="O320" s="24"/>
      <c r="P320" s="46"/>
      <c r="S320" s="50"/>
    </row>
    <row r="321" spans="1:19" x14ac:dyDescent="0.3">
      <c r="A321" s="34">
        <v>19</v>
      </c>
      <c r="B321" s="19"/>
      <c r="C321" s="40"/>
      <c r="D321" s="40"/>
      <c r="E321" s="16" t="s">
        <v>127</v>
      </c>
      <c r="J321" s="17"/>
      <c r="K321" s="37"/>
      <c r="L321" s="37"/>
      <c r="M321" s="37"/>
      <c r="N321" s="17"/>
      <c r="O321" s="24"/>
      <c r="P321" s="39"/>
      <c r="S321" s="50"/>
    </row>
    <row r="322" spans="1:19" x14ac:dyDescent="0.3">
      <c r="A322" s="34">
        <v>20</v>
      </c>
      <c r="B322" s="19"/>
      <c r="C322" s="40"/>
      <c r="D322" s="40"/>
      <c r="J322" s="17"/>
      <c r="S322" s="50"/>
    </row>
    <row r="323" spans="1:19" x14ac:dyDescent="0.3">
      <c r="A323" s="34">
        <v>21</v>
      </c>
      <c r="B323" s="19"/>
      <c r="C323" s="40"/>
      <c r="D323" s="40"/>
      <c r="F323" s="68" t="s">
        <v>128</v>
      </c>
      <c r="J323" s="69">
        <v>0.46200000000000002</v>
      </c>
      <c r="N323" s="69">
        <v>0.46200000000000002</v>
      </c>
      <c r="P323" s="39">
        <f>(N323-J323)/J323</f>
        <v>0</v>
      </c>
      <c r="S323" s="50"/>
    </row>
    <row r="324" spans="1:19" x14ac:dyDescent="0.3">
      <c r="A324" s="34">
        <v>22</v>
      </c>
      <c r="B324" s="19"/>
      <c r="C324" s="40"/>
      <c r="D324" s="40"/>
      <c r="F324" s="68" t="s">
        <v>129</v>
      </c>
      <c r="J324" s="69">
        <v>0.22</v>
      </c>
      <c r="N324" s="69">
        <v>0.22</v>
      </c>
      <c r="P324" s="39">
        <f>(N324-J324)/J324</f>
        <v>0</v>
      </c>
      <c r="S324" s="50"/>
    </row>
    <row r="325" spans="1:19" x14ac:dyDescent="0.3">
      <c r="A325" s="34">
        <v>23</v>
      </c>
      <c r="B325" s="19"/>
      <c r="C325" s="40"/>
      <c r="D325" s="40"/>
      <c r="S325" s="50"/>
    </row>
    <row r="326" spans="1:19" x14ac:dyDescent="0.3">
      <c r="A326" s="34">
        <v>24</v>
      </c>
      <c r="B326" s="19"/>
      <c r="C326" s="40"/>
      <c r="D326" s="40"/>
      <c r="E326" s="68" t="s">
        <v>88</v>
      </c>
      <c r="F326" s="40"/>
      <c r="G326" s="40"/>
      <c r="H326" s="40"/>
      <c r="J326" s="69"/>
      <c r="K326" s="37"/>
      <c r="L326" s="37"/>
      <c r="M326" s="37"/>
      <c r="N326" s="69"/>
      <c r="O326" s="24"/>
      <c r="P326" s="39"/>
      <c r="S326" s="50"/>
    </row>
    <row r="327" spans="1:19" x14ac:dyDescent="0.3">
      <c r="A327" s="34">
        <v>25</v>
      </c>
      <c r="B327" s="19"/>
      <c r="C327" s="40"/>
      <c r="D327" s="40"/>
      <c r="E327" s="68"/>
      <c r="F327" s="40" t="s">
        <v>71</v>
      </c>
      <c r="G327" s="40"/>
      <c r="H327" s="40"/>
      <c r="J327" s="62">
        <v>1.31</v>
      </c>
      <c r="K327" s="37"/>
      <c r="L327" s="37"/>
      <c r="M327" s="37"/>
      <c r="N327" s="62">
        <v>1.34</v>
      </c>
      <c r="O327" s="24"/>
      <c r="P327" s="39">
        <f>(N327-J327)/J327</f>
        <v>2.2900763358778647E-2</v>
      </c>
      <c r="S327" s="50"/>
    </row>
    <row r="328" spans="1:19" x14ac:dyDescent="0.3">
      <c r="A328" s="34">
        <v>26</v>
      </c>
      <c r="B328" s="19"/>
      <c r="C328" s="40"/>
      <c r="D328" s="40"/>
      <c r="E328" s="68"/>
      <c r="F328" s="40" t="s">
        <v>72</v>
      </c>
      <c r="G328" s="40"/>
      <c r="H328" s="40"/>
      <c r="J328" s="71" t="s">
        <v>123</v>
      </c>
      <c r="K328" s="42"/>
      <c r="L328" s="42"/>
      <c r="M328" s="42"/>
      <c r="N328" s="71" t="s">
        <v>123</v>
      </c>
      <c r="O328" s="24"/>
      <c r="P328" s="72" t="s">
        <v>123</v>
      </c>
      <c r="S328" s="50"/>
    </row>
    <row r="329" spans="1:19" x14ac:dyDescent="0.3">
      <c r="A329" s="34">
        <v>27</v>
      </c>
      <c r="B329" s="19"/>
      <c r="C329" s="40"/>
      <c r="D329" s="40"/>
      <c r="E329" s="40" t="s">
        <v>91</v>
      </c>
      <c r="F329" s="40"/>
      <c r="G329" s="40"/>
      <c r="H329" s="40"/>
      <c r="J329" s="62">
        <v>1.96</v>
      </c>
      <c r="K329" s="42"/>
      <c r="L329" s="42"/>
      <c r="M329" s="42"/>
      <c r="N329" s="62">
        <v>2.06</v>
      </c>
      <c r="O329" s="24"/>
      <c r="P329" s="39">
        <f>(N329-J329)/J329</f>
        <v>5.1020408163265356E-2</v>
      </c>
      <c r="S329" s="50"/>
    </row>
    <row r="330" spans="1:19" x14ac:dyDescent="0.3">
      <c r="A330" s="34">
        <v>28</v>
      </c>
      <c r="B330" s="19"/>
      <c r="C330" s="40"/>
      <c r="D330" s="40"/>
      <c r="S330" s="50"/>
    </row>
    <row r="331" spans="1:19" x14ac:dyDescent="0.3">
      <c r="A331" s="34">
        <v>29</v>
      </c>
      <c r="C331" s="40"/>
      <c r="D331" s="40"/>
      <c r="E331" s="40" t="s">
        <v>74</v>
      </c>
      <c r="F331" s="40"/>
      <c r="G331" s="40"/>
      <c r="H331" s="40"/>
      <c r="I331" s="40"/>
      <c r="J331" s="17"/>
      <c r="K331" s="42"/>
      <c r="L331" s="42"/>
      <c r="M331" s="42"/>
      <c r="N331" s="17"/>
      <c r="O331" s="24"/>
      <c r="P331" s="39"/>
      <c r="S331" s="50"/>
    </row>
    <row r="332" spans="1:19" x14ac:dyDescent="0.3">
      <c r="A332" s="34">
        <v>30</v>
      </c>
      <c r="C332" s="40"/>
      <c r="D332" s="40"/>
      <c r="E332" s="40"/>
      <c r="F332" s="40" t="s">
        <v>71</v>
      </c>
      <c r="G332" s="40"/>
      <c r="H332" s="40"/>
      <c r="I332" s="40"/>
      <c r="J332" s="50">
        <v>0.01</v>
      </c>
      <c r="K332" s="24"/>
      <c r="L332" s="37"/>
      <c r="M332" s="24"/>
      <c r="N332" s="50">
        <v>0.01</v>
      </c>
      <c r="O332" s="24"/>
      <c r="P332" s="39">
        <f>(N332-J332)/J332</f>
        <v>0</v>
      </c>
      <c r="S332" s="50"/>
    </row>
    <row r="333" spans="1:19" x14ac:dyDescent="0.3">
      <c r="A333" s="34">
        <v>31</v>
      </c>
      <c r="C333" s="40"/>
      <c r="D333" s="40"/>
      <c r="E333" s="40"/>
      <c r="F333" s="40" t="s">
        <v>72</v>
      </c>
      <c r="G333" s="40"/>
      <c r="H333" s="40"/>
      <c r="I333" s="40"/>
      <c r="J333" s="50">
        <v>0.02</v>
      </c>
      <c r="K333" s="42"/>
      <c r="L333" s="42"/>
      <c r="M333" s="42"/>
      <c r="N333" s="50">
        <v>0.02</v>
      </c>
      <c r="O333" s="24"/>
      <c r="P333" s="39">
        <f>(N333-J333)/J333</f>
        <v>0</v>
      </c>
      <c r="S333" s="50"/>
    </row>
    <row r="334" spans="1:19" x14ac:dyDescent="0.3">
      <c r="A334" s="34">
        <v>32</v>
      </c>
      <c r="C334" s="40"/>
      <c r="D334" s="40"/>
      <c r="E334" s="40" t="s">
        <v>75</v>
      </c>
      <c r="F334" s="40"/>
      <c r="G334" s="40"/>
      <c r="H334" s="40"/>
      <c r="I334" s="40"/>
      <c r="J334" s="60">
        <v>9.5999999999999992E-3</v>
      </c>
      <c r="K334" s="42"/>
      <c r="L334" s="42"/>
      <c r="M334" s="42"/>
      <c r="N334" s="60">
        <v>9.5999999999999992E-3</v>
      </c>
      <c r="O334" s="24"/>
      <c r="P334" s="39">
        <f>(N334-J334)/J334</f>
        <v>0</v>
      </c>
      <c r="S334" s="50"/>
    </row>
    <row r="335" spans="1:19" x14ac:dyDescent="0.3">
      <c r="A335" s="34">
        <v>33</v>
      </c>
      <c r="C335" s="40"/>
      <c r="D335" s="40"/>
      <c r="E335" s="40"/>
      <c r="F335" s="40"/>
      <c r="G335" s="40"/>
      <c r="H335" s="40"/>
      <c r="I335" s="40"/>
      <c r="J335" s="62"/>
      <c r="K335" s="42"/>
      <c r="L335" s="42"/>
      <c r="M335" s="42"/>
      <c r="N335" s="42"/>
      <c r="O335" s="24"/>
      <c r="P335" s="39"/>
      <c r="S335" s="50"/>
    </row>
    <row r="336" spans="1:19" x14ac:dyDescent="0.3">
      <c r="A336" s="34">
        <v>34</v>
      </c>
      <c r="C336" s="40"/>
      <c r="D336" s="40"/>
      <c r="E336" s="40"/>
      <c r="F336" s="40"/>
      <c r="G336" s="40"/>
      <c r="H336" s="40"/>
      <c r="I336" s="40"/>
      <c r="J336" s="62"/>
      <c r="K336" s="42"/>
      <c r="L336" s="42"/>
      <c r="M336" s="42"/>
      <c r="N336" s="42"/>
      <c r="O336" s="24"/>
      <c r="P336" s="39"/>
      <c r="S336" s="50"/>
    </row>
    <row r="337" spans="1:19" x14ac:dyDescent="0.3">
      <c r="A337" s="34">
        <v>35</v>
      </c>
      <c r="C337" s="40"/>
      <c r="D337" s="40"/>
      <c r="E337" s="68"/>
      <c r="F337" s="68"/>
      <c r="G337" s="68"/>
      <c r="H337" s="40"/>
      <c r="I337" s="40"/>
      <c r="J337" s="62"/>
      <c r="K337" s="42"/>
      <c r="L337" s="42"/>
      <c r="M337" s="42"/>
      <c r="N337" s="42"/>
      <c r="O337" s="24"/>
      <c r="P337" s="39"/>
      <c r="S337" s="50"/>
    </row>
    <row r="338" spans="1:19" x14ac:dyDescent="0.3">
      <c r="A338" s="54" t="str">
        <f>$A$48</f>
        <v>Supporting Schedules: E-14A</v>
      </c>
      <c r="B338" s="54"/>
      <c r="C338" s="55"/>
      <c r="D338" s="55"/>
      <c r="E338" s="55"/>
      <c r="F338" s="55"/>
      <c r="G338" s="56"/>
      <c r="H338" s="56"/>
      <c r="I338" s="56"/>
      <c r="J338" s="56"/>
      <c r="K338" s="56"/>
      <c r="L338" s="57"/>
      <c r="M338" s="56"/>
      <c r="N338" s="56"/>
      <c r="O338" s="55"/>
      <c r="P338" s="54" t="s">
        <v>65</v>
      </c>
      <c r="Q338" s="55"/>
      <c r="R338" s="55"/>
      <c r="S338" s="50"/>
    </row>
    <row r="339" spans="1:19" s="4" customFormat="1" x14ac:dyDescent="0.3">
      <c r="A339" s="1" t="s">
        <v>0</v>
      </c>
      <c r="B339" s="1"/>
      <c r="C339" s="2" t="s">
        <v>1</v>
      </c>
      <c r="D339" s="3"/>
      <c r="E339" s="3"/>
      <c r="F339" s="3"/>
      <c r="H339" s="5" t="s">
        <v>2</v>
      </c>
      <c r="J339" s="6"/>
      <c r="L339" s="7"/>
      <c r="M339" s="6"/>
      <c r="N339" s="6"/>
      <c r="P339" s="1"/>
      <c r="Q339" s="1" t="s">
        <v>142</v>
      </c>
      <c r="S339" s="50"/>
    </row>
    <row r="340" spans="1:19" s="4" customFormat="1" x14ac:dyDescent="0.3">
      <c r="A340" s="8" t="s">
        <v>4</v>
      </c>
      <c r="B340" s="8"/>
      <c r="L340" s="9"/>
      <c r="S340" s="50"/>
    </row>
    <row r="341" spans="1:19" s="4" customFormat="1" x14ac:dyDescent="0.3">
      <c r="A341" s="1" t="s">
        <v>5</v>
      </c>
      <c r="B341" s="1"/>
      <c r="H341" s="10" t="s">
        <v>6</v>
      </c>
      <c r="K341" s="6"/>
      <c r="L341" s="7"/>
      <c r="M341" s="6"/>
      <c r="N341" s="11" t="s">
        <v>7</v>
      </c>
      <c r="O341" s="12"/>
      <c r="Q341" s="13"/>
      <c r="S341" s="50"/>
    </row>
    <row r="342" spans="1:19" s="4" customFormat="1" x14ac:dyDescent="0.3">
      <c r="H342" s="10" t="s">
        <v>8</v>
      </c>
      <c r="I342" s="6"/>
      <c r="J342" s="6"/>
      <c r="K342" s="6"/>
      <c r="L342" s="7"/>
      <c r="M342" s="6"/>
      <c r="N342" s="12"/>
      <c r="O342" s="12"/>
      <c r="Q342" s="12"/>
      <c r="S342" s="50"/>
    </row>
    <row r="343" spans="1:19" s="4" customFormat="1" x14ac:dyDescent="0.3">
      <c r="A343" s="1" t="s">
        <v>9</v>
      </c>
      <c r="B343" s="1"/>
      <c r="H343" s="1"/>
      <c r="I343" s="6"/>
      <c r="J343" s="6"/>
      <c r="K343" s="6"/>
      <c r="L343" s="7"/>
      <c r="M343" s="6"/>
      <c r="N343" s="12" t="str">
        <f>N295</f>
        <v>__X__  Projected Test Year Ended 12/31/26</v>
      </c>
      <c r="O343" s="12"/>
      <c r="Q343" s="12"/>
      <c r="S343" s="50"/>
    </row>
    <row r="344" spans="1:19" s="4" customFormat="1" x14ac:dyDescent="0.3">
      <c r="H344" s="10"/>
      <c r="I344" s="6"/>
      <c r="J344" s="6"/>
      <c r="K344" s="6"/>
      <c r="L344" s="7"/>
      <c r="M344" s="6"/>
      <c r="N344" s="12"/>
      <c r="O344" s="12"/>
      <c r="Q344" s="12"/>
      <c r="S344" s="50"/>
    </row>
    <row r="345" spans="1:19" s="4" customFormat="1" x14ac:dyDescent="0.3">
      <c r="A345" s="1" t="s">
        <v>10</v>
      </c>
      <c r="B345" s="1"/>
      <c r="C345" s="14" t="str">
        <f>C297</f>
        <v>20240025-EI</v>
      </c>
      <c r="D345" s="15"/>
      <c r="E345" s="15"/>
      <c r="F345" s="15"/>
      <c r="H345" s="6"/>
      <c r="I345" s="6"/>
      <c r="J345" s="6"/>
      <c r="K345" s="6"/>
      <c r="L345" s="7"/>
      <c r="M345" s="6"/>
      <c r="N345" s="11" t="s">
        <v>12</v>
      </c>
      <c r="O345" s="12"/>
      <c r="Q345" s="12"/>
      <c r="S345" s="50"/>
    </row>
    <row r="346" spans="1:19" x14ac:dyDescent="0.3">
      <c r="A346" s="8" t="s">
        <v>4</v>
      </c>
      <c r="B346" s="8"/>
      <c r="S346" s="50"/>
    </row>
    <row r="347" spans="1:19" x14ac:dyDescent="0.3">
      <c r="C347" s="18" t="s">
        <v>13</v>
      </c>
      <c r="D347" s="19"/>
      <c r="E347" s="20" t="s">
        <v>14</v>
      </c>
      <c r="F347" s="21"/>
      <c r="G347" s="21"/>
      <c r="H347" s="21"/>
      <c r="J347" s="18" t="s">
        <v>15</v>
      </c>
      <c r="K347" s="19"/>
      <c r="L347" s="22" t="s">
        <v>16</v>
      </c>
      <c r="M347" s="19"/>
      <c r="N347" s="18" t="s">
        <v>17</v>
      </c>
      <c r="O347" s="19"/>
      <c r="P347" s="18" t="s">
        <v>18</v>
      </c>
      <c r="S347" s="50"/>
    </row>
    <row r="348" spans="1:19" x14ac:dyDescent="0.3">
      <c r="A348" s="19"/>
      <c r="B348" s="19"/>
      <c r="P348" s="23" t="s">
        <v>19</v>
      </c>
      <c r="S348" s="50"/>
    </row>
    <row r="349" spans="1:19" x14ac:dyDescent="0.3">
      <c r="A349" s="19"/>
      <c r="B349" s="19"/>
      <c r="C349" s="23" t="s">
        <v>20</v>
      </c>
      <c r="D349" s="24"/>
      <c r="E349" s="24"/>
      <c r="F349" s="24"/>
      <c r="G349" s="25"/>
      <c r="H349" s="24"/>
      <c r="J349" s="26" t="s">
        <v>21</v>
      </c>
      <c r="K349" s="23"/>
      <c r="L349" s="27" t="s">
        <v>22</v>
      </c>
      <c r="M349" s="23"/>
      <c r="N349" s="26" t="s">
        <v>23</v>
      </c>
      <c r="O349" s="23"/>
      <c r="P349" s="23" t="s">
        <v>24</v>
      </c>
      <c r="S349" s="50"/>
    </row>
    <row r="350" spans="1:19" x14ac:dyDescent="0.3">
      <c r="A350" s="28" t="s">
        <v>25</v>
      </c>
      <c r="C350" s="29" t="s">
        <v>26</v>
      </c>
      <c r="D350" s="24"/>
      <c r="E350" s="30" t="s">
        <v>27</v>
      </c>
      <c r="F350" s="30"/>
      <c r="G350" s="30"/>
      <c r="H350" s="31"/>
      <c r="I350" s="24"/>
      <c r="J350" s="29" t="s">
        <v>28</v>
      </c>
      <c r="K350" s="23"/>
      <c r="L350" s="32" t="s">
        <v>26</v>
      </c>
      <c r="M350" s="23"/>
      <c r="N350" s="29" t="s">
        <v>28</v>
      </c>
      <c r="O350" s="23"/>
      <c r="P350" s="33" t="s">
        <v>29</v>
      </c>
      <c r="S350" s="50"/>
    </row>
    <row r="351" spans="1:19" x14ac:dyDescent="0.3">
      <c r="A351" s="34">
        <v>1</v>
      </c>
      <c r="B351" s="19"/>
      <c r="C351" s="58"/>
      <c r="D351" s="40"/>
      <c r="E351" s="40"/>
      <c r="F351" s="40"/>
      <c r="G351" s="40"/>
      <c r="H351" s="40"/>
      <c r="I351" s="40"/>
      <c r="J351" s="17"/>
      <c r="S351" s="50"/>
    </row>
    <row r="352" spans="1:19" x14ac:dyDescent="0.3">
      <c r="A352" s="34">
        <v>2</v>
      </c>
      <c r="B352" s="19"/>
      <c r="C352" s="58" t="s">
        <v>131</v>
      </c>
      <c r="D352" s="40"/>
      <c r="E352" s="40" t="s">
        <v>47</v>
      </c>
      <c r="F352" s="40"/>
      <c r="G352" s="40"/>
      <c r="H352" s="40"/>
      <c r="I352" s="40"/>
      <c r="J352" s="40"/>
      <c r="K352" s="42"/>
      <c r="L352" s="64" t="str">
        <f>C352</f>
        <v>SS-3</v>
      </c>
      <c r="M352" s="42"/>
      <c r="N352" s="42"/>
      <c r="O352" s="24"/>
      <c r="P352" s="39"/>
      <c r="S352" s="50"/>
    </row>
    <row r="353" spans="1:19" x14ac:dyDescent="0.3">
      <c r="A353" s="34">
        <v>3</v>
      </c>
      <c r="B353" s="19"/>
      <c r="C353" s="40"/>
      <c r="D353" s="40"/>
      <c r="E353" s="40"/>
      <c r="F353" s="40" t="s">
        <v>70</v>
      </c>
      <c r="G353" s="40"/>
      <c r="H353" s="40"/>
      <c r="I353" s="40"/>
      <c r="J353" s="62">
        <v>156.7672377094168</v>
      </c>
      <c r="K353" s="37"/>
      <c r="L353" s="37"/>
      <c r="M353" s="37"/>
      <c r="N353" s="62">
        <v>163.11999393239915</v>
      </c>
      <c r="O353" s="24"/>
      <c r="P353" s="39">
        <f t="shared" ref="P353:P358" si="6">(N353-J353)/J353</f>
        <v>4.052349403998428E-2</v>
      </c>
      <c r="S353" s="50"/>
    </row>
    <row r="354" spans="1:19" x14ac:dyDescent="0.3">
      <c r="A354" s="34">
        <v>4</v>
      </c>
      <c r="B354" s="19"/>
      <c r="C354" s="40"/>
      <c r="D354" s="40"/>
      <c r="E354" s="40"/>
      <c r="F354" s="40" t="s">
        <v>71</v>
      </c>
      <c r="G354" s="40"/>
      <c r="H354" s="40"/>
      <c r="I354" s="40"/>
      <c r="J354" s="62">
        <v>432.09</v>
      </c>
      <c r="K354" s="37"/>
      <c r="L354" s="37"/>
      <c r="M354" s="37"/>
      <c r="N354" s="62">
        <v>440.95</v>
      </c>
      <c r="O354" s="24"/>
      <c r="P354" s="39">
        <f t="shared" si="6"/>
        <v>2.0504987386887025E-2</v>
      </c>
      <c r="S354" s="50"/>
    </row>
    <row r="355" spans="1:19" x14ac:dyDescent="0.3">
      <c r="A355" s="34">
        <v>5</v>
      </c>
      <c r="B355" s="19"/>
      <c r="C355" s="40"/>
      <c r="D355" s="40"/>
      <c r="E355" s="40"/>
      <c r="F355" s="40" t="s">
        <v>72</v>
      </c>
      <c r="G355" s="40"/>
      <c r="H355" s="40"/>
      <c r="I355" s="40"/>
      <c r="J355" s="62">
        <v>1488.73</v>
      </c>
      <c r="K355" s="37"/>
      <c r="L355" s="37"/>
      <c r="M355" s="37"/>
      <c r="N355" s="62">
        <v>1519.26</v>
      </c>
      <c r="O355" s="24"/>
      <c r="P355" s="39">
        <f t="shared" si="6"/>
        <v>2.0507412358184474E-2</v>
      </c>
      <c r="S355" s="50"/>
    </row>
    <row r="356" spans="1:19" x14ac:dyDescent="0.3">
      <c r="A356" s="34">
        <v>6</v>
      </c>
      <c r="B356" s="19"/>
      <c r="C356" s="40"/>
      <c r="D356" s="40"/>
      <c r="E356" s="40"/>
      <c r="F356" s="40" t="s">
        <v>115</v>
      </c>
      <c r="G356" s="40"/>
      <c r="H356" s="40"/>
      <c r="I356" s="40"/>
      <c r="J356" s="62">
        <v>145.94</v>
      </c>
      <c r="K356" s="37"/>
      <c r="L356" s="37"/>
      <c r="M356" s="37"/>
      <c r="N356" s="62">
        <v>146.87</v>
      </c>
      <c r="O356" s="24"/>
      <c r="P356" s="39">
        <f t="shared" si="6"/>
        <v>6.3724818418528627E-3</v>
      </c>
      <c r="S356" s="50"/>
    </row>
    <row r="357" spans="1:19" x14ac:dyDescent="0.3">
      <c r="A357" s="34">
        <v>7</v>
      </c>
      <c r="B357" s="19"/>
      <c r="C357" s="40"/>
      <c r="D357" s="40"/>
      <c r="E357" s="40"/>
      <c r="F357" s="40"/>
      <c r="G357" s="40"/>
      <c r="H357" s="40"/>
      <c r="I357" s="40"/>
      <c r="J357" s="17"/>
      <c r="K357" s="37"/>
      <c r="L357" s="37"/>
      <c r="M357" s="37"/>
      <c r="N357" s="17"/>
      <c r="O357" s="24"/>
      <c r="P357" s="39"/>
      <c r="S357" s="50"/>
    </row>
    <row r="358" spans="1:19" x14ac:dyDescent="0.3">
      <c r="A358" s="34">
        <v>8</v>
      </c>
      <c r="B358" s="19"/>
      <c r="C358" s="40"/>
      <c r="D358" s="40"/>
      <c r="E358" s="68" t="s">
        <v>116</v>
      </c>
      <c r="F358" s="68"/>
      <c r="G358" s="68"/>
      <c r="H358" s="40"/>
      <c r="I358" s="40"/>
      <c r="J358" s="69">
        <v>1.7600000000000002</v>
      </c>
      <c r="K358" s="42"/>
      <c r="L358" s="42"/>
      <c r="M358" s="42"/>
      <c r="N358" s="69">
        <v>1.831</v>
      </c>
      <c r="O358" s="24"/>
      <c r="P358" s="39">
        <f t="shared" si="6"/>
        <v>4.0340909090908934E-2</v>
      </c>
      <c r="S358" s="50"/>
    </row>
    <row r="359" spans="1:19" x14ac:dyDescent="0.3">
      <c r="A359" s="34">
        <v>9</v>
      </c>
      <c r="B359" s="19"/>
      <c r="C359" s="40"/>
      <c r="D359" s="40"/>
      <c r="E359" s="70"/>
      <c r="F359" s="68"/>
      <c r="G359" s="68"/>
      <c r="H359" s="40"/>
      <c r="I359" s="40"/>
      <c r="J359" s="17"/>
      <c r="K359" s="53"/>
      <c r="L359" s="53"/>
      <c r="M359" s="53"/>
      <c r="N359" s="17"/>
      <c r="P359" s="39"/>
      <c r="S359" s="50"/>
    </row>
    <row r="360" spans="1:19" x14ac:dyDescent="0.3">
      <c r="A360" s="34">
        <v>10</v>
      </c>
      <c r="B360" s="19"/>
      <c r="C360" s="40"/>
      <c r="D360" s="40"/>
      <c r="E360" s="68" t="s">
        <v>117</v>
      </c>
      <c r="F360" s="68"/>
      <c r="G360" s="68"/>
      <c r="H360" s="40"/>
      <c r="I360" s="40"/>
      <c r="J360" s="17"/>
      <c r="K360" s="37"/>
      <c r="L360" s="37"/>
      <c r="M360" s="37"/>
      <c r="N360" s="17"/>
      <c r="O360" s="24"/>
      <c r="P360" s="39"/>
      <c r="S360" s="50"/>
    </row>
    <row r="361" spans="1:19" x14ac:dyDescent="0.3">
      <c r="A361" s="34">
        <v>11</v>
      </c>
      <c r="B361" s="19"/>
      <c r="C361" s="40"/>
      <c r="D361" s="40"/>
      <c r="E361" s="40"/>
      <c r="F361" s="68" t="s">
        <v>118</v>
      </c>
      <c r="G361" s="68"/>
      <c r="H361" s="40"/>
      <c r="I361" s="40"/>
      <c r="J361" s="62">
        <v>3.43</v>
      </c>
      <c r="K361" s="42"/>
      <c r="L361" s="42"/>
      <c r="M361" s="42"/>
      <c r="N361" s="62">
        <v>3.57</v>
      </c>
      <c r="O361" s="24"/>
      <c r="P361" s="39">
        <f>(N361-J361)/J361</f>
        <v>4.0816326530612151E-2</v>
      </c>
      <c r="S361" s="50"/>
    </row>
    <row r="362" spans="1:19" x14ac:dyDescent="0.3">
      <c r="A362" s="34">
        <v>12</v>
      </c>
      <c r="B362" s="19"/>
      <c r="C362" s="40"/>
      <c r="D362" s="40"/>
      <c r="E362" s="68"/>
      <c r="F362" s="40"/>
      <c r="G362" s="68"/>
      <c r="H362" s="40"/>
      <c r="I362" s="40"/>
      <c r="J362" s="17"/>
      <c r="K362" s="53"/>
      <c r="L362" s="53"/>
      <c r="M362" s="53"/>
      <c r="N362" s="17"/>
      <c r="P362" s="39"/>
      <c r="S362" s="50"/>
    </row>
    <row r="363" spans="1:19" x14ac:dyDescent="0.3">
      <c r="A363" s="34">
        <v>13</v>
      </c>
      <c r="B363" s="19"/>
      <c r="C363" s="40"/>
      <c r="D363" s="40"/>
      <c r="E363" s="68" t="s">
        <v>119</v>
      </c>
      <c r="F363" s="68"/>
      <c r="G363" s="68"/>
      <c r="H363" s="40"/>
      <c r="I363" s="40"/>
      <c r="J363" s="17"/>
      <c r="N363" s="17"/>
      <c r="P363" s="39"/>
      <c r="S363" s="50"/>
    </row>
    <row r="364" spans="1:19" x14ac:dyDescent="0.3">
      <c r="A364" s="34">
        <v>14</v>
      </c>
      <c r="B364" s="19"/>
      <c r="C364" s="40"/>
      <c r="D364" s="40"/>
      <c r="E364" s="68"/>
      <c r="F364" s="68" t="s">
        <v>120</v>
      </c>
      <c r="G364" s="68"/>
      <c r="H364" s="40"/>
      <c r="I364" s="40"/>
      <c r="J364" s="17"/>
      <c r="K364" s="42"/>
      <c r="L364" s="42"/>
      <c r="M364" s="42"/>
      <c r="N364" s="17"/>
      <c r="O364" s="24"/>
      <c r="P364" s="39"/>
      <c r="S364" s="50"/>
    </row>
    <row r="365" spans="1:19" x14ac:dyDescent="0.3">
      <c r="A365" s="34">
        <v>15</v>
      </c>
      <c r="B365" s="19"/>
      <c r="C365" s="40"/>
      <c r="D365" s="40"/>
      <c r="E365" s="68"/>
      <c r="F365" s="68" t="s">
        <v>121</v>
      </c>
      <c r="G365" s="68"/>
      <c r="H365" s="40"/>
      <c r="I365" s="40"/>
      <c r="J365" s="17"/>
      <c r="K365" s="42"/>
      <c r="L365" s="42"/>
      <c r="M365" s="42"/>
      <c r="N365" s="17"/>
      <c r="O365" s="24"/>
      <c r="P365" s="39"/>
      <c r="S365" s="50"/>
    </row>
    <row r="366" spans="1:19" x14ac:dyDescent="0.3">
      <c r="A366" s="34">
        <v>16</v>
      </c>
      <c r="B366" s="19"/>
      <c r="C366" s="40"/>
      <c r="D366" s="40"/>
      <c r="E366" s="68"/>
      <c r="F366" s="68"/>
      <c r="G366" s="68" t="s">
        <v>118</v>
      </c>
      <c r="H366" s="40"/>
      <c r="I366" s="40"/>
      <c r="J366" s="69">
        <v>1.9570000000000001</v>
      </c>
      <c r="K366" s="42"/>
      <c r="L366" s="42"/>
      <c r="M366" s="42"/>
      <c r="N366" s="69">
        <v>2.0339999999999998</v>
      </c>
      <c r="O366" s="24"/>
      <c r="P366" s="39">
        <f>(N366-J366)/J366</f>
        <v>3.9345937659683049E-2</v>
      </c>
      <c r="S366" s="50"/>
    </row>
    <row r="367" spans="1:19" x14ac:dyDescent="0.3">
      <c r="A367" s="34">
        <v>17</v>
      </c>
      <c r="B367" s="19"/>
      <c r="C367" s="40"/>
      <c r="D367" s="40"/>
      <c r="E367" s="40"/>
      <c r="F367" s="68" t="s">
        <v>122</v>
      </c>
      <c r="G367" s="40"/>
      <c r="H367" s="40"/>
      <c r="I367" s="40"/>
      <c r="J367" s="69">
        <v>0.93100000000000005</v>
      </c>
      <c r="K367" s="45"/>
      <c r="L367" s="45"/>
      <c r="M367" s="45"/>
      <c r="N367" s="69">
        <v>0.96799999999999997</v>
      </c>
      <c r="O367" s="24"/>
      <c r="P367" s="39">
        <f>(N367-J367)/J367</f>
        <v>3.9742212674543413E-2</v>
      </c>
      <c r="S367" s="50"/>
    </row>
    <row r="368" spans="1:19" x14ac:dyDescent="0.3">
      <c r="A368" s="34">
        <v>18</v>
      </c>
      <c r="B368" s="19"/>
      <c r="C368" s="40"/>
      <c r="D368" s="40"/>
      <c r="E368" s="40"/>
      <c r="F368" s="40"/>
      <c r="G368" s="40"/>
      <c r="H368" s="40"/>
      <c r="I368" s="40"/>
      <c r="J368" s="69"/>
      <c r="K368" s="45"/>
      <c r="L368" s="45"/>
      <c r="M368" s="45"/>
      <c r="N368" s="17"/>
      <c r="O368" s="24"/>
      <c r="P368" s="46"/>
      <c r="S368" s="50"/>
    </row>
    <row r="369" spans="1:19" x14ac:dyDescent="0.3">
      <c r="A369" s="34">
        <v>19</v>
      </c>
      <c r="B369" s="19"/>
      <c r="C369" s="40"/>
      <c r="D369" s="40"/>
      <c r="E369" s="16" t="s">
        <v>132</v>
      </c>
      <c r="J369" s="17"/>
      <c r="K369" s="37"/>
      <c r="L369" s="37"/>
      <c r="M369" s="37"/>
      <c r="N369" s="17"/>
      <c r="O369" s="24"/>
      <c r="P369" s="39"/>
      <c r="S369" s="50"/>
    </row>
    <row r="370" spans="1:19" x14ac:dyDescent="0.3">
      <c r="A370" s="34">
        <v>20</v>
      </c>
      <c r="B370" s="19"/>
      <c r="C370" s="40"/>
      <c r="D370" s="40"/>
      <c r="J370" s="17"/>
      <c r="K370" s="37"/>
      <c r="L370" s="37"/>
      <c r="M370" s="37"/>
      <c r="N370" s="17"/>
      <c r="O370" s="24"/>
      <c r="P370" s="39"/>
      <c r="S370" s="50"/>
    </row>
    <row r="371" spans="1:19" x14ac:dyDescent="0.3">
      <c r="A371" s="34">
        <v>21</v>
      </c>
      <c r="B371" s="19"/>
      <c r="C371" s="40"/>
      <c r="D371" s="40"/>
      <c r="F371" s="68" t="s">
        <v>128</v>
      </c>
      <c r="J371" s="69">
        <v>0.58199999999999996</v>
      </c>
      <c r="K371" s="37"/>
      <c r="L371" s="37"/>
      <c r="M371" s="37"/>
      <c r="N371" s="69">
        <v>0.58199999999999996</v>
      </c>
      <c r="O371" s="24"/>
      <c r="P371" s="39">
        <f>(N371-J371)/J371</f>
        <v>0</v>
      </c>
      <c r="S371" s="50"/>
    </row>
    <row r="372" spans="1:19" x14ac:dyDescent="0.3">
      <c r="A372" s="34">
        <v>22</v>
      </c>
      <c r="B372" s="19"/>
      <c r="C372" s="40"/>
      <c r="D372" s="40"/>
      <c r="F372" s="68" t="s">
        <v>129</v>
      </c>
      <c r="J372" s="69">
        <v>0.27700000000000002</v>
      </c>
      <c r="N372" s="69">
        <v>0.27700000000000002</v>
      </c>
      <c r="P372" s="39">
        <f>(N372-J372)/J372</f>
        <v>0</v>
      </c>
      <c r="S372" s="50"/>
    </row>
    <row r="373" spans="1:19" x14ac:dyDescent="0.3">
      <c r="A373" s="34">
        <v>23</v>
      </c>
      <c r="B373" s="19"/>
      <c r="C373" s="40"/>
      <c r="D373" s="40"/>
      <c r="S373" s="50"/>
    </row>
    <row r="374" spans="1:19" x14ac:dyDescent="0.3">
      <c r="A374" s="34">
        <v>24</v>
      </c>
      <c r="B374" s="19"/>
      <c r="C374" s="40"/>
      <c r="D374" s="40"/>
      <c r="E374" s="40" t="s">
        <v>88</v>
      </c>
      <c r="F374" s="40"/>
      <c r="H374" s="40"/>
      <c r="I374" s="40"/>
      <c r="J374" s="40"/>
      <c r="K374" s="37"/>
      <c r="L374" s="37"/>
      <c r="M374" s="37"/>
      <c r="N374" s="40"/>
      <c r="O374" s="24"/>
      <c r="P374" s="39"/>
      <c r="S374" s="50"/>
    </row>
    <row r="375" spans="1:19" x14ac:dyDescent="0.3">
      <c r="A375" s="34">
        <v>25</v>
      </c>
      <c r="B375" s="19"/>
      <c r="C375" s="40"/>
      <c r="D375" s="40"/>
      <c r="E375" s="40"/>
      <c r="F375" s="40" t="s">
        <v>71</v>
      </c>
      <c r="H375" s="40"/>
      <c r="I375" s="40"/>
      <c r="J375" s="66">
        <v>1.3</v>
      </c>
      <c r="K375" s="42"/>
      <c r="L375" s="42"/>
      <c r="M375" s="42"/>
      <c r="N375" s="62">
        <v>1.34</v>
      </c>
      <c r="O375" s="24"/>
      <c r="P375" s="39">
        <f>(N375-J375)/J375</f>
        <v>3.0769230769230795E-2</v>
      </c>
      <c r="S375" s="50"/>
    </row>
    <row r="376" spans="1:19" x14ac:dyDescent="0.3">
      <c r="A376" s="34">
        <v>26</v>
      </c>
      <c r="B376" s="19"/>
      <c r="C376" s="40"/>
      <c r="D376" s="40"/>
      <c r="E376" s="40"/>
      <c r="F376" s="40" t="s">
        <v>72</v>
      </c>
      <c r="H376" s="40"/>
      <c r="I376" s="40"/>
      <c r="J376" s="71" t="s">
        <v>123</v>
      </c>
      <c r="K376" s="42"/>
      <c r="L376" s="42"/>
      <c r="M376" s="42"/>
      <c r="N376" s="71" t="s">
        <v>123</v>
      </c>
      <c r="O376" s="24"/>
      <c r="P376" s="72" t="s">
        <v>123</v>
      </c>
      <c r="S376" s="50"/>
    </row>
    <row r="377" spans="1:19" x14ac:dyDescent="0.3">
      <c r="A377" s="34">
        <v>27</v>
      </c>
      <c r="B377" s="19"/>
      <c r="C377" s="40"/>
      <c r="D377" s="40"/>
      <c r="E377" s="40" t="s">
        <v>124</v>
      </c>
      <c r="F377" s="40"/>
      <c r="H377" s="40"/>
      <c r="I377" s="40"/>
      <c r="J377" s="66">
        <v>1.96</v>
      </c>
      <c r="K377" s="42"/>
      <c r="L377" s="42"/>
      <c r="M377" s="42"/>
      <c r="N377" s="66">
        <v>2.06</v>
      </c>
      <c r="O377" s="24"/>
      <c r="P377" s="39">
        <f>(N377-J377)/J377</f>
        <v>5.1020408163265356E-2</v>
      </c>
      <c r="S377" s="50"/>
    </row>
    <row r="378" spans="1:19" x14ac:dyDescent="0.3">
      <c r="A378" s="34">
        <v>28</v>
      </c>
      <c r="B378" s="19"/>
      <c r="C378" s="40"/>
      <c r="D378" s="40"/>
      <c r="K378" s="42"/>
      <c r="L378" s="42"/>
      <c r="M378" s="42"/>
      <c r="N378" s="53"/>
      <c r="O378" s="24"/>
      <c r="P378" s="39"/>
      <c r="S378" s="50"/>
    </row>
    <row r="379" spans="1:19" x14ac:dyDescent="0.3">
      <c r="A379" s="34">
        <v>29</v>
      </c>
      <c r="C379" s="40"/>
      <c r="D379" s="40"/>
      <c r="E379" s="40" t="s">
        <v>74</v>
      </c>
      <c r="F379" s="40"/>
      <c r="G379" s="40"/>
      <c r="H379" s="40"/>
      <c r="I379" s="40"/>
      <c r="J379" s="17"/>
      <c r="K379" s="42"/>
      <c r="L379" s="42"/>
      <c r="M379" s="42"/>
      <c r="N379" s="17"/>
      <c r="O379" s="24"/>
      <c r="P379" s="39"/>
      <c r="S379" s="50"/>
    </row>
    <row r="380" spans="1:19" x14ac:dyDescent="0.3">
      <c r="A380" s="34">
        <v>30</v>
      </c>
      <c r="C380" s="40"/>
      <c r="D380" s="40"/>
      <c r="E380" s="40"/>
      <c r="F380" s="40" t="s">
        <v>71</v>
      </c>
      <c r="G380" s="40"/>
      <c r="H380" s="40"/>
      <c r="I380" s="40"/>
      <c r="J380" s="50">
        <v>0.01</v>
      </c>
      <c r="K380" s="24"/>
      <c r="L380" s="37"/>
      <c r="M380" s="24"/>
      <c r="N380" s="50">
        <v>0.01</v>
      </c>
      <c r="O380" s="24"/>
      <c r="P380" s="39">
        <f>(N380-J380)/J380</f>
        <v>0</v>
      </c>
      <c r="S380" s="50"/>
    </row>
    <row r="381" spans="1:19" x14ac:dyDescent="0.3">
      <c r="A381" s="34">
        <v>31</v>
      </c>
      <c r="C381" s="40"/>
      <c r="D381" s="40"/>
      <c r="E381" s="40"/>
      <c r="F381" s="40" t="s">
        <v>72</v>
      </c>
      <c r="G381" s="40"/>
      <c r="H381" s="40"/>
      <c r="I381" s="40"/>
      <c r="J381" s="50">
        <v>0.02</v>
      </c>
      <c r="K381" s="42"/>
      <c r="L381" s="42"/>
      <c r="M381" s="42"/>
      <c r="N381" s="50">
        <v>0.02</v>
      </c>
      <c r="O381" s="24"/>
      <c r="P381" s="39">
        <f>(N381-J381)/J381</f>
        <v>0</v>
      </c>
      <c r="S381" s="50"/>
    </row>
    <row r="382" spans="1:19" x14ac:dyDescent="0.3">
      <c r="A382" s="34">
        <v>32</v>
      </c>
      <c r="C382" s="40"/>
      <c r="D382" s="40"/>
      <c r="E382" s="40" t="s">
        <v>75</v>
      </c>
      <c r="F382" s="40"/>
      <c r="G382" s="40"/>
      <c r="H382" s="40"/>
      <c r="I382" s="40"/>
      <c r="J382" s="60">
        <v>9.5999999999999992E-3</v>
      </c>
      <c r="K382" s="42"/>
      <c r="L382" s="42"/>
      <c r="M382" s="42"/>
      <c r="N382" s="60">
        <v>9.5999999999999992E-3</v>
      </c>
      <c r="O382" s="24"/>
      <c r="P382" s="39">
        <f>(N382-J382)/J382</f>
        <v>0</v>
      </c>
      <c r="S382" s="50"/>
    </row>
    <row r="383" spans="1:19" x14ac:dyDescent="0.3">
      <c r="A383" s="34">
        <v>33</v>
      </c>
      <c r="C383" s="40"/>
      <c r="D383" s="40"/>
      <c r="E383" s="40"/>
      <c r="F383" s="40"/>
      <c r="G383" s="40"/>
      <c r="H383" s="40"/>
      <c r="I383" s="40"/>
      <c r="J383" s="62"/>
      <c r="K383" s="42"/>
      <c r="L383" s="42"/>
      <c r="M383" s="42"/>
      <c r="N383" s="42"/>
      <c r="O383" s="24"/>
      <c r="P383" s="39"/>
    </row>
    <row r="384" spans="1:19" x14ac:dyDescent="0.3">
      <c r="A384" s="34">
        <v>34</v>
      </c>
      <c r="C384" s="40"/>
      <c r="D384" s="40"/>
      <c r="E384" s="40"/>
      <c r="F384" s="40"/>
      <c r="G384" s="40"/>
      <c r="H384" s="40"/>
      <c r="I384" s="40"/>
      <c r="J384" s="62"/>
      <c r="K384" s="42"/>
      <c r="L384" s="42"/>
      <c r="M384" s="42"/>
      <c r="N384" s="42"/>
      <c r="O384" s="24"/>
      <c r="P384" s="39"/>
    </row>
    <row r="385" spans="1:18" x14ac:dyDescent="0.3">
      <c r="A385" s="34">
        <v>35</v>
      </c>
      <c r="C385" s="40"/>
      <c r="D385" s="40"/>
      <c r="E385" s="68"/>
      <c r="F385" s="68"/>
      <c r="G385" s="68"/>
      <c r="H385" s="40"/>
      <c r="I385" s="40"/>
      <c r="J385" s="62"/>
      <c r="K385" s="42"/>
      <c r="L385" s="42"/>
      <c r="M385" s="42"/>
      <c r="N385" s="42"/>
      <c r="O385" s="24"/>
      <c r="P385" s="39"/>
    </row>
    <row r="386" spans="1:18" x14ac:dyDescent="0.3">
      <c r="A386" s="54" t="str">
        <f>$A$48</f>
        <v>Supporting Schedules: E-14A</v>
      </c>
      <c r="B386" s="54"/>
      <c r="C386" s="55"/>
      <c r="D386" s="55"/>
      <c r="E386" s="55"/>
      <c r="F386" s="55"/>
      <c r="G386" s="56"/>
      <c r="H386" s="56"/>
      <c r="I386" s="56"/>
      <c r="J386" s="56"/>
      <c r="K386" s="56"/>
      <c r="L386" s="57"/>
      <c r="M386" s="56"/>
      <c r="N386" s="56"/>
      <c r="O386" s="55"/>
      <c r="P386" s="54" t="s">
        <v>65</v>
      </c>
      <c r="Q386" s="55"/>
      <c r="R386" s="55"/>
    </row>
  </sheetData>
  <pageMargins left="0.7" right="0.7" top="0.75" bottom="0.75" header="0.3" footer="0.3"/>
  <pageSetup scale="68" fitToHeight="0" orientation="landscape" r:id="rId1"/>
  <headerFooter>
    <oddHeader xml:space="preserve">&amp;RDEF’s Response to OPC POD 1 (1-26)
Q7
</oddHeader>
    <oddFooter>&amp;R20240025-OPCPOD1-00004209</oddFooter>
  </headerFooter>
  <rowBreaks count="7" manualBreakCount="7">
    <brk id="48" max="16" man="1"/>
    <brk id="96" max="16" man="1"/>
    <brk id="144" max="16" man="1"/>
    <brk id="190" max="16" man="1"/>
    <brk id="236" max="16" man="1"/>
    <brk id="290" max="16" man="1"/>
    <brk id="33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31D2-E91B-4799-8897-00A2E9498A66}">
  <sheetPr>
    <tabColor rgb="FF92D050"/>
  </sheetPr>
  <dimension ref="A1:S386"/>
  <sheetViews>
    <sheetView tabSelected="1" topLeftCell="A17" workbookViewId="0">
      <selection activeCell="J42" sqref="J42"/>
    </sheetView>
  </sheetViews>
  <sheetFormatPr defaultColWidth="11" defaultRowHeight="13.8" x14ac:dyDescent="0.3"/>
  <cols>
    <col min="1" max="1" width="6.44140625" style="16" customWidth="1"/>
    <col min="2" max="2" width="3" style="16" customWidth="1"/>
    <col min="3" max="3" width="11" style="16"/>
    <col min="4" max="7" width="3" style="16" customWidth="1"/>
    <col min="8" max="8" width="40.6640625" style="16" customWidth="1"/>
    <col min="9" max="9" width="5.5546875" style="16" customWidth="1"/>
    <col min="10" max="10" width="11" style="16"/>
    <col min="11" max="11" width="3" style="16" customWidth="1"/>
    <col min="12" max="12" width="11" style="17"/>
    <col min="13" max="13" width="3" style="16" customWidth="1"/>
    <col min="14" max="14" width="11" style="16"/>
    <col min="15" max="15" width="3" style="16" customWidth="1"/>
    <col min="16" max="17" width="11" style="16"/>
    <col min="18" max="18" width="6.33203125" style="16" customWidth="1"/>
    <col min="19" max="16384" width="11" style="16"/>
  </cols>
  <sheetData>
    <row r="1" spans="1:17" s="4" customFormat="1" ht="10.199999999999999" x14ac:dyDescent="0.2">
      <c r="A1" s="1" t="s">
        <v>0</v>
      </c>
      <c r="B1" s="1"/>
      <c r="C1" s="2" t="s">
        <v>1</v>
      </c>
      <c r="D1" s="3"/>
      <c r="E1" s="3"/>
      <c r="F1" s="3"/>
      <c r="H1" s="5" t="s">
        <v>2</v>
      </c>
      <c r="J1" s="6"/>
      <c r="L1" s="7"/>
      <c r="M1" s="6"/>
      <c r="N1" s="6"/>
      <c r="P1" s="1"/>
      <c r="Q1" s="1" t="s">
        <v>145</v>
      </c>
    </row>
    <row r="2" spans="1:17" s="4" customFormat="1" x14ac:dyDescent="0.3">
      <c r="A2" s="8" t="s">
        <v>4</v>
      </c>
      <c r="B2" s="8"/>
      <c r="L2" s="9"/>
    </row>
    <row r="3" spans="1:17" s="4" customFormat="1" ht="10.199999999999999" x14ac:dyDescent="0.2">
      <c r="A3" s="1" t="s">
        <v>5</v>
      </c>
      <c r="B3" s="1"/>
      <c r="H3" s="10" t="s">
        <v>146</v>
      </c>
      <c r="K3" s="6"/>
      <c r="L3" s="7"/>
      <c r="M3" s="6"/>
      <c r="N3" s="11" t="s">
        <v>7</v>
      </c>
      <c r="O3" s="12"/>
      <c r="Q3" s="13"/>
    </row>
    <row r="4" spans="1:17" s="4" customFormat="1" ht="10.199999999999999" x14ac:dyDescent="0.2">
      <c r="H4" s="10" t="s">
        <v>135</v>
      </c>
      <c r="I4" s="6"/>
      <c r="J4" s="6"/>
      <c r="K4" s="6"/>
      <c r="L4" s="7"/>
      <c r="M4" s="6"/>
      <c r="N4" s="12"/>
      <c r="O4" s="12"/>
      <c r="Q4" s="12"/>
    </row>
    <row r="5" spans="1:17" s="4" customFormat="1" ht="10.199999999999999" x14ac:dyDescent="0.2">
      <c r="A5" s="1" t="s">
        <v>9</v>
      </c>
      <c r="B5" s="1"/>
      <c r="H5" s="1"/>
      <c r="I5" s="6"/>
      <c r="J5" s="6"/>
      <c r="K5" s="6"/>
      <c r="L5" s="7"/>
      <c r="M5" s="6"/>
      <c r="N5" s="12" t="s">
        <v>154</v>
      </c>
      <c r="O5" s="12"/>
      <c r="Q5" s="12"/>
    </row>
    <row r="6" spans="1:17" s="4" customFormat="1" ht="10.199999999999999" x14ac:dyDescent="0.2">
      <c r="H6" s="10"/>
      <c r="I6" s="6"/>
      <c r="J6" s="6"/>
      <c r="K6" s="6"/>
      <c r="L6" s="7"/>
      <c r="M6" s="6"/>
      <c r="N6" s="12"/>
      <c r="O6" s="12"/>
      <c r="Q6" s="12"/>
    </row>
    <row r="7" spans="1:17" s="4" customFormat="1" x14ac:dyDescent="0.3">
      <c r="A7" s="1" t="s">
        <v>10</v>
      </c>
      <c r="B7" s="1"/>
      <c r="C7" s="14" t="s">
        <v>11</v>
      </c>
      <c r="D7" s="15"/>
      <c r="E7" s="15"/>
      <c r="F7" s="15"/>
      <c r="H7" s="6"/>
      <c r="I7" s="6"/>
      <c r="J7" s="6"/>
      <c r="K7" s="6"/>
      <c r="L7" s="7"/>
      <c r="M7" s="6"/>
      <c r="N7" s="11" t="s">
        <v>12</v>
      </c>
      <c r="O7" s="12"/>
      <c r="Q7" s="12"/>
    </row>
    <row r="8" spans="1:17" x14ac:dyDescent="0.3">
      <c r="A8" s="8" t="s">
        <v>4</v>
      </c>
      <c r="B8" s="8"/>
    </row>
    <row r="9" spans="1:17" x14ac:dyDescent="0.3">
      <c r="C9" s="18" t="s">
        <v>13</v>
      </c>
      <c r="D9" s="19"/>
      <c r="E9" s="20" t="s">
        <v>14</v>
      </c>
      <c r="F9" s="21"/>
      <c r="G9" s="21"/>
      <c r="H9" s="21"/>
      <c r="J9" s="18" t="s">
        <v>15</v>
      </c>
      <c r="K9" s="19"/>
      <c r="L9" s="22" t="s">
        <v>16</v>
      </c>
      <c r="M9" s="19"/>
      <c r="N9" s="18" t="s">
        <v>17</v>
      </c>
      <c r="O9" s="19"/>
      <c r="P9" s="18" t="s">
        <v>18</v>
      </c>
    </row>
    <row r="10" spans="1:17" x14ac:dyDescent="0.3">
      <c r="A10" s="19"/>
      <c r="B10" s="19"/>
      <c r="P10" s="23" t="s">
        <v>19</v>
      </c>
    </row>
    <row r="11" spans="1:17" x14ac:dyDescent="0.3">
      <c r="A11" s="19"/>
      <c r="B11" s="19"/>
      <c r="C11" s="23" t="s">
        <v>20</v>
      </c>
      <c r="D11" s="24"/>
      <c r="E11" s="24"/>
      <c r="F11" s="24"/>
      <c r="G11" s="25"/>
      <c r="H11" s="24"/>
      <c r="J11" s="26" t="s">
        <v>21</v>
      </c>
      <c r="K11" s="23"/>
      <c r="L11" s="27" t="s">
        <v>22</v>
      </c>
      <c r="M11" s="23"/>
      <c r="N11" s="26" t="s">
        <v>23</v>
      </c>
      <c r="O11" s="23"/>
      <c r="P11" s="23" t="s">
        <v>24</v>
      </c>
    </row>
    <row r="12" spans="1:17" x14ac:dyDescent="0.3">
      <c r="A12" s="28" t="s">
        <v>25</v>
      </c>
      <c r="C12" s="29" t="s">
        <v>26</v>
      </c>
      <c r="D12" s="24"/>
      <c r="E12" s="30" t="s">
        <v>27</v>
      </c>
      <c r="F12" s="30"/>
      <c r="G12" s="30"/>
      <c r="H12" s="31"/>
      <c r="I12" s="24"/>
      <c r="J12" s="29" t="s">
        <v>28</v>
      </c>
      <c r="K12" s="23"/>
      <c r="L12" s="32" t="s">
        <v>26</v>
      </c>
      <c r="M12" s="23"/>
      <c r="N12" s="29" t="s">
        <v>28</v>
      </c>
      <c r="O12" s="23"/>
      <c r="P12" s="33" t="s">
        <v>29</v>
      </c>
    </row>
    <row r="13" spans="1:17" x14ac:dyDescent="0.3">
      <c r="A13" s="34">
        <v>1</v>
      </c>
      <c r="B13" s="19"/>
      <c r="C13" s="35" t="s">
        <v>30</v>
      </c>
      <c r="D13" s="24"/>
      <c r="E13" s="36" t="s">
        <v>31</v>
      </c>
      <c r="F13" s="36"/>
      <c r="G13" s="25"/>
      <c r="H13" s="24"/>
      <c r="I13" s="24"/>
      <c r="J13" s="17">
        <v>58</v>
      </c>
      <c r="K13" s="37"/>
      <c r="L13" s="38" t="str">
        <f>C13</f>
        <v>SC-1</v>
      </c>
      <c r="M13" s="37"/>
      <c r="N13" s="17">
        <v>58</v>
      </c>
      <c r="O13" s="24"/>
      <c r="P13" s="39">
        <f>(N13-J13)/J13</f>
        <v>0</v>
      </c>
    </row>
    <row r="14" spans="1:17" x14ac:dyDescent="0.3">
      <c r="A14" s="34">
        <v>2</v>
      </c>
      <c r="B14" s="19"/>
      <c r="C14" s="24"/>
      <c r="D14" s="24"/>
      <c r="E14" s="40"/>
      <c r="F14" s="40"/>
      <c r="G14" s="24"/>
      <c r="H14" s="24"/>
      <c r="I14" s="24"/>
      <c r="J14" s="17"/>
      <c r="K14" s="37"/>
      <c r="L14" s="37"/>
      <c r="M14" s="37"/>
      <c r="N14" s="17"/>
      <c r="O14" s="24"/>
      <c r="P14" s="41"/>
    </row>
    <row r="15" spans="1:17" x14ac:dyDescent="0.3">
      <c r="A15" s="34">
        <v>3</v>
      </c>
      <c r="B15" s="19"/>
      <c r="C15" s="24"/>
      <c r="D15" s="24"/>
      <c r="E15" s="36" t="s">
        <v>32</v>
      </c>
      <c r="F15" s="36"/>
      <c r="G15" s="24"/>
      <c r="H15" s="24"/>
      <c r="I15" s="24"/>
      <c r="J15" s="17">
        <v>12</v>
      </c>
      <c r="K15" s="37"/>
      <c r="L15" s="37"/>
      <c r="M15" s="37"/>
      <c r="N15" s="17">
        <v>12</v>
      </c>
      <c r="O15" s="24"/>
      <c r="P15" s="39">
        <f>(N15-J15)/J15</f>
        <v>0</v>
      </c>
    </row>
    <row r="16" spans="1:17" x14ac:dyDescent="0.3">
      <c r="A16" s="34">
        <v>4</v>
      </c>
      <c r="B16" s="19"/>
      <c r="C16" s="24"/>
      <c r="D16" s="24"/>
      <c r="E16" s="40"/>
      <c r="F16" s="40"/>
      <c r="G16" s="25"/>
      <c r="H16" s="24"/>
      <c r="I16" s="24"/>
      <c r="J16" s="17"/>
      <c r="K16" s="37"/>
      <c r="L16" s="37"/>
      <c r="M16" s="37"/>
      <c r="N16" s="17"/>
      <c r="O16" s="24"/>
      <c r="P16" s="39"/>
    </row>
    <row r="17" spans="1:19" x14ac:dyDescent="0.3">
      <c r="A17" s="34">
        <v>5</v>
      </c>
      <c r="B17" s="19"/>
      <c r="C17" s="24"/>
      <c r="D17" s="24"/>
      <c r="E17" s="36" t="s">
        <v>33</v>
      </c>
      <c r="F17" s="36"/>
      <c r="H17" s="24"/>
      <c r="I17" s="24"/>
      <c r="J17" s="17">
        <v>12</v>
      </c>
      <c r="K17" s="37"/>
      <c r="L17" s="37"/>
      <c r="M17" s="37"/>
      <c r="N17" s="17">
        <v>12</v>
      </c>
      <c r="O17" s="24"/>
      <c r="P17" s="39">
        <f>(N17-J17)/J17</f>
        <v>0</v>
      </c>
    </row>
    <row r="18" spans="1:19" x14ac:dyDescent="0.3">
      <c r="A18" s="34">
        <v>6</v>
      </c>
      <c r="B18" s="19"/>
      <c r="C18" s="24"/>
      <c r="D18" s="24"/>
      <c r="E18" s="40"/>
      <c r="F18" s="40"/>
      <c r="G18" s="25"/>
      <c r="H18" s="24"/>
      <c r="I18" s="24"/>
      <c r="J18" s="17"/>
      <c r="K18" s="37"/>
      <c r="L18" s="37"/>
      <c r="M18" s="37"/>
      <c r="N18" s="17"/>
      <c r="O18" s="24"/>
      <c r="P18" s="39"/>
    </row>
    <row r="19" spans="1:19" x14ac:dyDescent="0.3">
      <c r="A19" s="34">
        <v>7</v>
      </c>
      <c r="B19" s="19"/>
      <c r="C19" s="24"/>
      <c r="D19" s="24"/>
      <c r="E19" s="36" t="s">
        <v>34</v>
      </c>
      <c r="F19" s="36"/>
      <c r="G19" s="24"/>
      <c r="H19" s="24"/>
      <c r="I19" s="24"/>
      <c r="J19" s="17">
        <v>4</v>
      </c>
      <c r="K19" s="37"/>
      <c r="L19" s="37"/>
      <c r="M19" s="37"/>
      <c r="N19" s="17">
        <v>4</v>
      </c>
      <c r="O19" s="24"/>
      <c r="P19" s="39">
        <f>(N19-J19)/J19</f>
        <v>0</v>
      </c>
    </row>
    <row r="20" spans="1:19" x14ac:dyDescent="0.3">
      <c r="A20" s="34">
        <v>8</v>
      </c>
      <c r="B20" s="19"/>
      <c r="C20" s="24"/>
      <c r="D20" s="24"/>
      <c r="E20" s="40"/>
      <c r="F20" s="40"/>
      <c r="J20" s="17"/>
      <c r="L20" s="37"/>
      <c r="N20" s="17"/>
    </row>
    <row r="21" spans="1:19" x14ac:dyDescent="0.3">
      <c r="A21" s="34">
        <v>9</v>
      </c>
      <c r="B21" s="19"/>
      <c r="C21" s="24"/>
      <c r="D21" s="24"/>
      <c r="E21" s="36" t="s">
        <v>35</v>
      </c>
      <c r="F21" s="36"/>
      <c r="J21" s="17">
        <v>13</v>
      </c>
      <c r="N21" s="17" t="s">
        <v>36</v>
      </c>
      <c r="P21" s="39"/>
    </row>
    <row r="22" spans="1:19" x14ac:dyDescent="0.3">
      <c r="A22" s="34">
        <v>10</v>
      </c>
      <c r="B22" s="19"/>
      <c r="E22" s="36" t="s">
        <v>37</v>
      </c>
      <c r="F22" s="36"/>
      <c r="J22" s="17">
        <v>14</v>
      </c>
      <c r="N22" s="17" t="s">
        <v>36</v>
      </c>
      <c r="P22" s="39"/>
    </row>
    <row r="23" spans="1:19" x14ac:dyDescent="0.3">
      <c r="A23" s="34">
        <v>11</v>
      </c>
      <c r="B23" s="19"/>
      <c r="E23" s="36" t="s">
        <v>38</v>
      </c>
      <c r="F23" s="36"/>
      <c r="J23" s="17">
        <v>200</v>
      </c>
      <c r="N23" s="17">
        <v>200</v>
      </c>
      <c r="P23" s="39">
        <f>(N23-J23)/J23</f>
        <v>0</v>
      </c>
    </row>
    <row r="24" spans="1:19" x14ac:dyDescent="0.3">
      <c r="A24" s="34">
        <v>12</v>
      </c>
      <c r="B24" s="19"/>
      <c r="C24" s="24"/>
      <c r="D24" s="24"/>
      <c r="E24" s="40"/>
      <c r="F24" s="40"/>
      <c r="G24" s="24"/>
      <c r="H24" s="24"/>
      <c r="I24" s="24"/>
      <c r="J24" s="40"/>
      <c r="K24" s="24"/>
      <c r="M24" s="24"/>
      <c r="N24" s="40"/>
      <c r="O24" s="24"/>
      <c r="P24" s="24"/>
    </row>
    <row r="25" spans="1:19" x14ac:dyDescent="0.3">
      <c r="A25" s="34">
        <v>13</v>
      </c>
      <c r="B25" s="19"/>
      <c r="C25" s="24"/>
      <c r="D25" s="24"/>
      <c r="E25" s="36" t="s">
        <v>39</v>
      </c>
      <c r="F25" s="36"/>
      <c r="H25" s="24"/>
      <c r="I25" s="24"/>
      <c r="J25" s="17" t="s">
        <v>40</v>
      </c>
      <c r="K25" s="42"/>
      <c r="L25" s="37"/>
      <c r="M25" s="42"/>
      <c r="N25" s="17" t="s">
        <v>41</v>
      </c>
      <c r="O25" s="24"/>
      <c r="P25" s="24"/>
    </row>
    <row r="26" spans="1:19" x14ac:dyDescent="0.3">
      <c r="A26" s="34">
        <v>14</v>
      </c>
      <c r="B26" s="19"/>
      <c r="C26" s="24"/>
      <c r="D26" s="24"/>
      <c r="E26" s="40" t="s">
        <v>42</v>
      </c>
      <c r="F26" s="40"/>
      <c r="G26" s="24"/>
      <c r="H26" s="24"/>
      <c r="I26" s="24"/>
      <c r="J26" s="43" t="s">
        <v>43</v>
      </c>
      <c r="K26" s="42"/>
      <c r="L26" s="37"/>
      <c r="M26" s="42"/>
      <c r="N26" s="43" t="s">
        <v>43</v>
      </c>
      <c r="O26" s="24"/>
      <c r="P26" s="39"/>
    </row>
    <row r="27" spans="1:19" x14ac:dyDescent="0.3">
      <c r="A27" s="34">
        <v>15</v>
      </c>
      <c r="B27" s="19"/>
      <c r="C27" s="24"/>
      <c r="D27" s="24"/>
      <c r="E27" s="24"/>
      <c r="F27" s="24"/>
      <c r="G27" s="24"/>
      <c r="H27" s="24"/>
      <c r="I27" s="24"/>
      <c r="J27" s="17"/>
      <c r="K27" s="42"/>
      <c r="L27" s="37"/>
      <c r="M27" s="42"/>
      <c r="N27" s="17"/>
      <c r="O27" s="24"/>
      <c r="P27" s="39"/>
    </row>
    <row r="28" spans="1:19" x14ac:dyDescent="0.3">
      <c r="A28" s="34">
        <v>16</v>
      </c>
      <c r="B28" s="19"/>
      <c r="C28" s="35" t="s">
        <v>44</v>
      </c>
      <c r="D28" s="24"/>
      <c r="E28" s="24" t="s">
        <v>45</v>
      </c>
      <c r="F28" s="24"/>
      <c r="G28" s="24"/>
      <c r="H28" s="24"/>
      <c r="I28" s="24"/>
      <c r="J28" s="17">
        <v>310</v>
      </c>
      <c r="K28" s="42"/>
      <c r="L28" s="38" t="str">
        <f>C28</f>
        <v>TS-1</v>
      </c>
      <c r="M28" s="42"/>
      <c r="N28" s="17">
        <v>310</v>
      </c>
      <c r="O28" s="24"/>
      <c r="P28" s="39">
        <f>(N28-J28)/J28</f>
        <v>0</v>
      </c>
    </row>
    <row r="29" spans="1:19" x14ac:dyDescent="0.3">
      <c r="A29" s="34">
        <v>17</v>
      </c>
      <c r="B29" s="19"/>
      <c r="E29" s="24"/>
      <c r="F29" s="24"/>
      <c r="G29" s="24"/>
      <c r="H29" s="24"/>
      <c r="I29" s="24"/>
      <c r="J29" s="17"/>
      <c r="K29" s="42"/>
      <c r="L29" s="42"/>
      <c r="M29" s="42"/>
      <c r="N29" s="17"/>
      <c r="O29" s="24"/>
      <c r="P29" s="39"/>
    </row>
    <row r="30" spans="1:19" x14ac:dyDescent="0.3">
      <c r="A30" s="34">
        <v>18</v>
      </c>
      <c r="B30" s="19"/>
      <c r="E30" s="44"/>
      <c r="G30" s="24"/>
      <c r="H30" s="24"/>
      <c r="I30" s="24"/>
      <c r="J30" s="45"/>
      <c r="K30" s="45"/>
      <c r="L30" s="45"/>
      <c r="M30" s="45"/>
      <c r="N30" s="45"/>
      <c r="O30" s="24"/>
      <c r="P30" s="46"/>
    </row>
    <row r="31" spans="1:19" x14ac:dyDescent="0.3">
      <c r="A31" s="34">
        <v>19</v>
      </c>
      <c r="B31" s="19"/>
      <c r="C31" s="47" t="s">
        <v>46</v>
      </c>
      <c r="E31" s="16" t="s">
        <v>47</v>
      </c>
      <c r="G31" s="24"/>
      <c r="H31" s="24"/>
      <c r="I31" s="24"/>
      <c r="J31" s="45"/>
      <c r="K31" s="45"/>
      <c r="L31" s="48" t="str">
        <f>C31</f>
        <v>RS-1</v>
      </c>
      <c r="M31" s="45"/>
      <c r="N31" s="45"/>
      <c r="O31" s="24"/>
      <c r="P31" s="46"/>
    </row>
    <row r="32" spans="1:19" x14ac:dyDescent="0.3">
      <c r="A32" s="34">
        <v>20</v>
      </c>
      <c r="B32" s="19"/>
      <c r="C32" s="47" t="s">
        <v>48</v>
      </c>
      <c r="F32" s="16" t="s">
        <v>49</v>
      </c>
      <c r="G32" s="24"/>
      <c r="H32" s="24"/>
      <c r="I32" s="24"/>
      <c r="J32" s="49">
        <v>12.89</v>
      </c>
      <c r="K32" s="24"/>
      <c r="L32" s="48" t="s">
        <v>48</v>
      </c>
      <c r="M32" s="24"/>
      <c r="N32" s="17">
        <v>14.86</v>
      </c>
      <c r="O32" s="24"/>
      <c r="P32" s="39">
        <f t="shared" ref="P32:P35" si="0">(N32-J32)/J32</f>
        <v>0.15283165244375477</v>
      </c>
      <c r="S32" s="50"/>
    </row>
    <row r="33" spans="1:19" x14ac:dyDescent="0.3">
      <c r="A33" s="34">
        <v>21</v>
      </c>
      <c r="B33" s="19"/>
      <c r="C33" s="35" t="s">
        <v>50</v>
      </c>
      <c r="D33" s="24"/>
      <c r="F33" s="16" t="s">
        <v>51</v>
      </c>
      <c r="J33" s="51"/>
      <c r="L33" s="48" t="str">
        <f>C33</f>
        <v>RSL-1</v>
      </c>
      <c r="N33" s="51"/>
      <c r="P33" s="39"/>
      <c r="S33" s="50"/>
    </row>
    <row r="34" spans="1:19" x14ac:dyDescent="0.3">
      <c r="A34" s="34">
        <v>22</v>
      </c>
      <c r="B34" s="19"/>
      <c r="C34" s="35" t="s">
        <v>52</v>
      </c>
      <c r="D34" s="24"/>
      <c r="E34" s="24"/>
      <c r="F34" s="24"/>
      <c r="G34" s="24" t="s">
        <v>53</v>
      </c>
      <c r="H34" s="24"/>
      <c r="I34" s="24"/>
      <c r="J34" s="17">
        <f>J32</f>
        <v>12.89</v>
      </c>
      <c r="K34" s="24"/>
      <c r="L34" s="48" t="str">
        <f>C34</f>
        <v>RSL-2</v>
      </c>
      <c r="M34" s="24"/>
      <c r="N34" s="17">
        <f>N32</f>
        <v>14.86</v>
      </c>
      <c r="O34" s="24"/>
      <c r="P34" s="39">
        <f t="shared" si="0"/>
        <v>0.15283165244375477</v>
      </c>
      <c r="S34" s="50"/>
    </row>
    <row r="35" spans="1:19" x14ac:dyDescent="0.3">
      <c r="A35" s="34">
        <v>23</v>
      </c>
      <c r="B35" s="19"/>
      <c r="C35" s="24"/>
      <c r="D35" s="24"/>
      <c r="E35" s="24"/>
      <c r="F35" s="24"/>
      <c r="G35" s="24" t="s">
        <v>54</v>
      </c>
      <c r="H35" s="24"/>
      <c r="I35" s="24"/>
      <c r="J35" s="17">
        <f>J32</f>
        <v>12.89</v>
      </c>
      <c r="K35" s="42"/>
      <c r="L35" s="42"/>
      <c r="M35" s="42"/>
      <c r="N35" s="17">
        <f>N32</f>
        <v>14.86</v>
      </c>
      <c r="O35" s="24"/>
      <c r="P35" s="39">
        <f t="shared" si="0"/>
        <v>0.15283165244375477</v>
      </c>
      <c r="S35" s="50"/>
    </row>
    <row r="36" spans="1:19" x14ac:dyDescent="0.3">
      <c r="A36" s="34">
        <v>24</v>
      </c>
      <c r="B36" s="19"/>
      <c r="C36" s="24"/>
      <c r="D36" s="24"/>
      <c r="E36" s="24"/>
      <c r="F36" s="24"/>
      <c r="G36" s="24"/>
      <c r="H36" s="24"/>
      <c r="I36" s="24"/>
      <c r="J36" s="42"/>
      <c r="K36" s="42"/>
      <c r="L36" s="42"/>
      <c r="M36" s="42"/>
      <c r="N36" s="42"/>
      <c r="O36" s="24"/>
      <c r="P36" s="39"/>
      <c r="S36" s="50"/>
    </row>
    <row r="37" spans="1:19" x14ac:dyDescent="0.3">
      <c r="A37" s="34">
        <v>25</v>
      </c>
      <c r="B37" s="19"/>
      <c r="E37" s="16" t="s">
        <v>55</v>
      </c>
      <c r="H37" s="24"/>
      <c r="I37" s="24"/>
      <c r="J37" s="24"/>
      <c r="K37" s="24"/>
      <c r="L37" s="37"/>
      <c r="M37" s="24"/>
      <c r="N37" s="24"/>
      <c r="O37" s="24"/>
      <c r="P37" s="24"/>
      <c r="S37" s="50"/>
    </row>
    <row r="38" spans="1:19" x14ac:dyDescent="0.3">
      <c r="A38" s="34">
        <v>26</v>
      </c>
      <c r="B38" s="19"/>
      <c r="F38" s="16" t="s">
        <v>49</v>
      </c>
      <c r="H38" s="24"/>
      <c r="I38" s="24"/>
      <c r="J38" s="24"/>
      <c r="K38" s="24"/>
      <c r="L38" s="37"/>
      <c r="M38" s="24"/>
      <c r="N38" s="24"/>
      <c r="O38" s="24"/>
      <c r="P38" s="24"/>
      <c r="S38" s="50"/>
    </row>
    <row r="39" spans="1:19" x14ac:dyDescent="0.3">
      <c r="A39" s="34">
        <v>27</v>
      </c>
      <c r="B39" s="19"/>
      <c r="G39" s="52" t="s">
        <v>56</v>
      </c>
      <c r="H39" s="24"/>
      <c r="I39" s="24"/>
      <c r="J39" s="53">
        <v>7.9189999999999996</v>
      </c>
      <c r="K39" s="42"/>
      <c r="L39" s="42"/>
      <c r="M39" s="42"/>
      <c r="N39" s="53">
        <v>8.8670000000000009</v>
      </c>
      <c r="O39" s="24"/>
      <c r="P39" s="39">
        <f t="shared" ref="P39:P47" si="1">(N39-J39)/J39</f>
        <v>0.11971208485919957</v>
      </c>
      <c r="S39" s="50"/>
    </row>
    <row r="40" spans="1:19" x14ac:dyDescent="0.3">
      <c r="A40" s="34">
        <v>28</v>
      </c>
      <c r="E40" s="24"/>
      <c r="G40" s="52" t="s">
        <v>57</v>
      </c>
      <c r="H40" s="24"/>
      <c r="I40" s="24"/>
      <c r="J40" s="53">
        <v>9.0879999999999992</v>
      </c>
      <c r="K40" s="45"/>
      <c r="L40" s="45"/>
      <c r="M40" s="45"/>
      <c r="N40" s="53">
        <v>10.308</v>
      </c>
      <c r="O40" s="24"/>
      <c r="P40" s="39">
        <f t="shared" si="1"/>
        <v>0.13424295774647896</v>
      </c>
      <c r="S40" s="50"/>
    </row>
    <row r="41" spans="1:19" x14ac:dyDescent="0.3">
      <c r="A41" s="34">
        <v>29</v>
      </c>
      <c r="E41" s="24"/>
      <c r="G41" s="52" t="s">
        <v>58</v>
      </c>
      <c r="H41" s="24"/>
      <c r="I41" s="24"/>
      <c r="J41" s="53">
        <v>6.8299300000000001</v>
      </c>
      <c r="K41" s="45"/>
      <c r="L41" s="45"/>
      <c r="M41" s="45"/>
      <c r="N41" s="53">
        <v>8.4480000000000004</v>
      </c>
      <c r="O41" s="24"/>
      <c r="P41" s="39">
        <f t="shared" si="1"/>
        <v>0.23690872380829678</v>
      </c>
      <c r="S41" s="50"/>
    </row>
    <row r="42" spans="1:19" x14ac:dyDescent="0.3">
      <c r="A42" s="34">
        <v>30</v>
      </c>
      <c r="E42" s="24"/>
      <c r="G42" s="52" t="s">
        <v>59</v>
      </c>
      <c r="H42" s="24"/>
      <c r="I42" s="24"/>
      <c r="J42" s="53">
        <v>7.7301500000000001</v>
      </c>
      <c r="K42" s="45"/>
      <c r="L42" s="45"/>
      <c r="M42" s="45"/>
      <c r="N42" s="53">
        <v>9.1560000000000006</v>
      </c>
      <c r="O42" s="24"/>
      <c r="P42" s="39">
        <f t="shared" si="1"/>
        <v>0.18445308305789673</v>
      </c>
      <c r="S42" s="50"/>
    </row>
    <row r="43" spans="1:19" x14ac:dyDescent="0.3">
      <c r="A43" s="34">
        <v>31</v>
      </c>
      <c r="E43" s="24"/>
      <c r="F43" s="24" t="s">
        <v>60</v>
      </c>
      <c r="G43" s="24"/>
      <c r="H43" s="24"/>
      <c r="I43" s="24"/>
      <c r="J43" s="53">
        <v>9.1379999999999999</v>
      </c>
      <c r="K43" s="45"/>
      <c r="L43" s="45"/>
      <c r="M43" s="45"/>
      <c r="N43" s="53">
        <v>11.91</v>
      </c>
      <c r="O43" s="24"/>
      <c r="P43" s="39">
        <f t="shared" si="1"/>
        <v>0.30334865397242289</v>
      </c>
      <c r="S43" s="50"/>
    </row>
    <row r="44" spans="1:19" x14ac:dyDescent="0.3">
      <c r="A44" s="34">
        <v>32</v>
      </c>
      <c r="B44" s="8"/>
      <c r="E44" s="24"/>
      <c r="F44" s="24" t="s">
        <v>61</v>
      </c>
      <c r="G44" s="24"/>
      <c r="H44" s="24"/>
      <c r="I44" s="24"/>
      <c r="J44" s="53">
        <v>7.5840000000000005</v>
      </c>
      <c r="K44" s="45"/>
      <c r="L44" s="45"/>
      <c r="M44" s="45"/>
      <c r="N44" s="53">
        <v>8.8219999999999992</v>
      </c>
      <c r="O44" s="24"/>
      <c r="P44" s="39">
        <f t="shared" si="1"/>
        <v>0.1632383966244724</v>
      </c>
      <c r="S44" s="50"/>
    </row>
    <row r="45" spans="1:19" x14ac:dyDescent="0.3">
      <c r="A45" s="34">
        <v>33</v>
      </c>
      <c r="B45" s="8"/>
      <c r="E45" s="24"/>
      <c r="F45" s="24" t="s">
        <v>62</v>
      </c>
      <c r="G45" s="24"/>
      <c r="H45" s="24"/>
      <c r="I45" s="24"/>
      <c r="J45" s="53">
        <v>4.3449999999999998</v>
      </c>
      <c r="K45" s="45"/>
      <c r="L45" s="45"/>
      <c r="M45" s="45"/>
      <c r="N45" s="53">
        <v>5.3520000000000003</v>
      </c>
      <c r="O45" s="24"/>
      <c r="P45" s="39">
        <f t="shared" si="1"/>
        <v>0.2317606444188724</v>
      </c>
      <c r="S45" s="50"/>
    </row>
    <row r="46" spans="1:19" x14ac:dyDescent="0.3">
      <c r="A46" s="34">
        <v>34</v>
      </c>
      <c r="B46" s="19"/>
      <c r="C46" s="24"/>
      <c r="D46" s="24"/>
      <c r="E46" s="24"/>
      <c r="F46" s="24"/>
      <c r="G46" s="24"/>
      <c r="H46" s="24"/>
      <c r="I46" s="24"/>
      <c r="J46" s="42"/>
      <c r="K46" s="42"/>
      <c r="L46" s="42"/>
      <c r="M46" s="42"/>
      <c r="N46" s="42"/>
      <c r="O46" s="24"/>
      <c r="P46" s="39"/>
      <c r="S46" s="50"/>
    </row>
    <row r="47" spans="1:19" x14ac:dyDescent="0.3">
      <c r="A47" s="34">
        <v>35</v>
      </c>
      <c r="B47" s="19"/>
      <c r="E47" s="16" t="s">
        <v>63</v>
      </c>
      <c r="H47" s="24"/>
      <c r="I47" s="24"/>
      <c r="J47" s="49">
        <v>10</v>
      </c>
      <c r="K47" s="24"/>
      <c r="L47" s="37"/>
      <c r="M47" s="24"/>
      <c r="N47" s="17">
        <v>7.5</v>
      </c>
      <c r="O47" s="24"/>
      <c r="P47" s="39">
        <f t="shared" si="1"/>
        <v>-0.25</v>
      </c>
      <c r="S47" s="50"/>
    </row>
    <row r="48" spans="1:19" x14ac:dyDescent="0.3">
      <c r="A48" s="54" t="s">
        <v>64</v>
      </c>
      <c r="B48" s="54"/>
      <c r="C48" s="55"/>
      <c r="D48" s="55"/>
      <c r="E48" s="55"/>
      <c r="F48" s="55"/>
      <c r="G48" s="56"/>
      <c r="H48" s="56"/>
      <c r="I48" s="56"/>
      <c r="J48" s="56"/>
      <c r="K48" s="56"/>
      <c r="L48" s="57"/>
      <c r="M48" s="56"/>
      <c r="N48" s="56"/>
      <c r="O48" s="55"/>
      <c r="P48" s="54" t="s">
        <v>65</v>
      </c>
      <c r="Q48" s="55"/>
      <c r="R48" s="55"/>
      <c r="S48" s="50"/>
    </row>
    <row r="49" spans="1:19" s="4" customFormat="1" x14ac:dyDescent="0.3">
      <c r="A49" s="1" t="s">
        <v>0</v>
      </c>
      <c r="B49" s="1"/>
      <c r="C49" s="2" t="s">
        <v>1</v>
      </c>
      <c r="D49" s="3"/>
      <c r="E49" s="3"/>
      <c r="F49" s="3"/>
      <c r="H49" s="5" t="s">
        <v>2</v>
      </c>
      <c r="J49" s="6"/>
      <c r="L49" s="7"/>
      <c r="M49" s="6"/>
      <c r="N49" s="6"/>
      <c r="P49" s="1"/>
      <c r="Q49" s="1" t="s">
        <v>147</v>
      </c>
      <c r="S49" s="50"/>
    </row>
    <row r="50" spans="1:19" s="4" customFormat="1" x14ac:dyDescent="0.3">
      <c r="A50" s="8" t="s">
        <v>4</v>
      </c>
      <c r="B50" s="8"/>
      <c r="L50" s="9"/>
      <c r="S50" s="50"/>
    </row>
    <row r="51" spans="1:19" s="4" customFormat="1" x14ac:dyDescent="0.3">
      <c r="A51" s="1" t="s">
        <v>5</v>
      </c>
      <c r="B51" s="1"/>
      <c r="H51" s="10" t="s">
        <v>6</v>
      </c>
      <c r="K51" s="6"/>
      <c r="L51" s="7"/>
      <c r="M51" s="6"/>
      <c r="N51" s="11" t="s">
        <v>7</v>
      </c>
      <c r="O51" s="12"/>
      <c r="Q51" s="13"/>
      <c r="S51" s="50"/>
    </row>
    <row r="52" spans="1:19" s="4" customFormat="1" x14ac:dyDescent="0.3">
      <c r="H52" s="10" t="s">
        <v>8</v>
      </c>
      <c r="I52" s="6"/>
      <c r="J52" s="6"/>
      <c r="K52" s="6"/>
      <c r="L52" s="7"/>
      <c r="M52" s="6"/>
      <c r="N52" s="12"/>
      <c r="O52" s="12"/>
      <c r="Q52" s="12"/>
      <c r="S52" s="50"/>
    </row>
    <row r="53" spans="1:19" s="4" customFormat="1" x14ac:dyDescent="0.3">
      <c r="A53" s="1" t="s">
        <v>9</v>
      </c>
      <c r="B53" s="1"/>
      <c r="H53" s="1"/>
      <c r="I53" s="6"/>
      <c r="J53" s="6"/>
      <c r="K53" s="6"/>
      <c r="L53" s="7"/>
      <c r="M53" s="6"/>
      <c r="N53" s="12" t="str">
        <f>N5</f>
        <v>__X__  Projected Test Year Ended 12/31/25</v>
      </c>
      <c r="O53" s="12"/>
      <c r="Q53" s="12"/>
      <c r="S53" s="50"/>
    </row>
    <row r="54" spans="1:19" s="4" customFormat="1" x14ac:dyDescent="0.3">
      <c r="H54" s="10"/>
      <c r="I54" s="6"/>
      <c r="J54" s="6"/>
      <c r="K54" s="6"/>
      <c r="L54" s="7"/>
      <c r="M54" s="6"/>
      <c r="N54" s="12"/>
      <c r="O54" s="12"/>
      <c r="Q54" s="12"/>
      <c r="S54" s="50"/>
    </row>
    <row r="55" spans="1:19" s="4" customFormat="1" x14ac:dyDescent="0.3">
      <c r="A55" s="1" t="s">
        <v>10</v>
      </c>
      <c r="B55" s="1"/>
      <c r="C55" s="14" t="str">
        <f>C7</f>
        <v>20240025-EI</v>
      </c>
      <c r="D55" s="15"/>
      <c r="E55" s="15"/>
      <c r="F55" s="15"/>
      <c r="H55" s="6"/>
      <c r="I55" s="6"/>
      <c r="J55" s="6"/>
      <c r="K55" s="6"/>
      <c r="L55" s="7"/>
      <c r="M55" s="6"/>
      <c r="N55" s="11" t="s">
        <v>12</v>
      </c>
      <c r="O55" s="12"/>
      <c r="Q55" s="12"/>
      <c r="S55" s="50"/>
    </row>
    <row r="56" spans="1:19" x14ac:dyDescent="0.3">
      <c r="A56" s="8" t="s">
        <v>4</v>
      </c>
      <c r="B56" s="8"/>
      <c r="S56" s="50"/>
    </row>
    <row r="57" spans="1:19" x14ac:dyDescent="0.3">
      <c r="C57" s="18" t="s">
        <v>13</v>
      </c>
      <c r="D57" s="19"/>
      <c r="E57" s="20" t="s">
        <v>14</v>
      </c>
      <c r="F57" s="21"/>
      <c r="G57" s="21"/>
      <c r="H57" s="21"/>
      <c r="J57" s="18" t="s">
        <v>15</v>
      </c>
      <c r="K57" s="19"/>
      <c r="L57" s="22" t="s">
        <v>16</v>
      </c>
      <c r="M57" s="19"/>
      <c r="N57" s="18" t="s">
        <v>17</v>
      </c>
      <c r="O57" s="19"/>
      <c r="P57" s="18" t="s">
        <v>18</v>
      </c>
      <c r="S57" s="50"/>
    </row>
    <row r="58" spans="1:19" x14ac:dyDescent="0.3">
      <c r="A58" s="19"/>
      <c r="B58" s="19"/>
      <c r="P58" s="23" t="s">
        <v>19</v>
      </c>
      <c r="S58" s="50"/>
    </row>
    <row r="59" spans="1:19" x14ac:dyDescent="0.3">
      <c r="A59" s="19"/>
      <c r="B59" s="19"/>
      <c r="C59" s="23" t="s">
        <v>20</v>
      </c>
      <c r="D59" s="24"/>
      <c r="E59" s="24"/>
      <c r="F59" s="24"/>
      <c r="G59" s="25"/>
      <c r="H59" s="24"/>
      <c r="J59" s="26" t="s">
        <v>21</v>
      </c>
      <c r="K59" s="23"/>
      <c r="L59" s="27" t="s">
        <v>22</v>
      </c>
      <c r="M59" s="23"/>
      <c r="N59" s="26" t="s">
        <v>23</v>
      </c>
      <c r="O59" s="23"/>
      <c r="P59" s="23" t="s">
        <v>24</v>
      </c>
      <c r="S59" s="50"/>
    </row>
    <row r="60" spans="1:19" x14ac:dyDescent="0.3">
      <c r="A60" s="28" t="s">
        <v>25</v>
      </c>
      <c r="C60" s="29" t="s">
        <v>26</v>
      </c>
      <c r="D60" s="24"/>
      <c r="E60" s="30" t="s">
        <v>27</v>
      </c>
      <c r="F60" s="30"/>
      <c r="G60" s="30"/>
      <c r="H60" s="31"/>
      <c r="I60" s="24"/>
      <c r="J60" s="29" t="s">
        <v>28</v>
      </c>
      <c r="K60" s="23"/>
      <c r="L60" s="32" t="s">
        <v>26</v>
      </c>
      <c r="M60" s="23"/>
      <c r="N60" s="29" t="s">
        <v>28</v>
      </c>
      <c r="O60" s="23"/>
      <c r="P60" s="33" t="s">
        <v>29</v>
      </c>
      <c r="S60" s="50"/>
    </row>
    <row r="61" spans="1:19" x14ac:dyDescent="0.3">
      <c r="A61" s="34">
        <v>1</v>
      </c>
      <c r="B61" s="19"/>
      <c r="C61" s="58" t="s">
        <v>67</v>
      </c>
      <c r="D61" s="40"/>
      <c r="E61" s="40" t="s">
        <v>47</v>
      </c>
      <c r="F61" s="40"/>
      <c r="G61" s="40"/>
      <c r="H61" s="40"/>
      <c r="I61" s="40"/>
      <c r="J61" s="17"/>
      <c r="K61" s="37"/>
      <c r="L61" s="38" t="str">
        <f>C61</f>
        <v>GS-1</v>
      </c>
      <c r="M61" s="37"/>
      <c r="N61" s="37"/>
      <c r="O61" s="24"/>
      <c r="P61" s="39"/>
      <c r="S61" s="50"/>
    </row>
    <row r="62" spans="1:19" x14ac:dyDescent="0.3">
      <c r="A62" s="34">
        <v>2</v>
      </c>
      <c r="B62" s="19"/>
      <c r="C62" s="58" t="s">
        <v>68</v>
      </c>
      <c r="D62" s="40"/>
      <c r="E62" s="40"/>
      <c r="F62" s="40" t="s">
        <v>49</v>
      </c>
      <c r="G62" s="40"/>
      <c r="H62" s="40"/>
      <c r="I62" s="40"/>
      <c r="J62" s="17"/>
      <c r="K62" s="37"/>
      <c r="L62" s="38" t="str">
        <f>C62</f>
        <v>GST-1</v>
      </c>
      <c r="M62" s="37"/>
      <c r="N62" s="37"/>
      <c r="O62" s="24"/>
      <c r="P62" s="39"/>
      <c r="S62" s="50"/>
    </row>
    <row r="63" spans="1:19" x14ac:dyDescent="0.3">
      <c r="A63" s="34">
        <v>3</v>
      </c>
      <c r="B63" s="19"/>
      <c r="C63" s="40"/>
      <c r="D63" s="40"/>
      <c r="E63" s="40"/>
      <c r="F63" s="40"/>
      <c r="G63" s="40" t="s">
        <v>69</v>
      </c>
      <c r="H63" s="40"/>
      <c r="I63" s="40"/>
      <c r="J63" s="17">
        <v>9.0500000000000007</v>
      </c>
      <c r="K63" s="37"/>
      <c r="L63" s="37"/>
      <c r="M63" s="37"/>
      <c r="N63" s="17">
        <v>10.56</v>
      </c>
      <c r="O63" s="24"/>
      <c r="P63" s="39">
        <f>(N63-J63)/J63</f>
        <v>0.16685082872928172</v>
      </c>
      <c r="S63" s="50"/>
    </row>
    <row r="64" spans="1:19" x14ac:dyDescent="0.3">
      <c r="A64" s="34">
        <v>4</v>
      </c>
      <c r="B64" s="19"/>
      <c r="C64" s="40"/>
      <c r="D64" s="40"/>
      <c r="E64" s="40"/>
      <c r="F64" s="40"/>
      <c r="G64" s="40" t="s">
        <v>70</v>
      </c>
      <c r="H64" s="40"/>
      <c r="I64" s="40"/>
      <c r="J64" s="17">
        <v>16.02</v>
      </c>
      <c r="K64" s="37"/>
      <c r="L64" s="37"/>
      <c r="M64" s="37"/>
      <c r="N64" s="17">
        <v>16.16</v>
      </c>
      <c r="O64" s="24"/>
      <c r="P64" s="39">
        <f t="shared" ref="P64:P71" si="2">(N64-J64)/J64</f>
        <v>8.7390761548065271E-3</v>
      </c>
      <c r="S64" s="50"/>
    </row>
    <row r="65" spans="1:19" x14ac:dyDescent="0.3">
      <c r="A65" s="34">
        <v>5</v>
      </c>
      <c r="B65" s="19"/>
      <c r="C65" s="40"/>
      <c r="D65" s="40"/>
      <c r="E65" s="40"/>
      <c r="F65" s="40"/>
      <c r="G65" s="40" t="s">
        <v>71</v>
      </c>
      <c r="H65" s="40"/>
      <c r="I65" s="40"/>
      <c r="J65" s="17">
        <v>202.59</v>
      </c>
      <c r="K65" s="37"/>
      <c r="L65" s="37"/>
      <c r="M65" s="37"/>
      <c r="N65" s="17">
        <v>204.3</v>
      </c>
      <c r="O65" s="24"/>
      <c r="P65" s="39">
        <f t="shared" si="2"/>
        <v>8.4406930253221185E-3</v>
      </c>
      <c r="S65" s="50"/>
    </row>
    <row r="66" spans="1:19" x14ac:dyDescent="0.3">
      <c r="A66" s="34">
        <v>6</v>
      </c>
      <c r="B66" s="19"/>
      <c r="C66" s="40"/>
      <c r="D66" s="40"/>
      <c r="E66" s="40"/>
      <c r="F66" s="40"/>
      <c r="G66" s="40" t="s">
        <v>72</v>
      </c>
      <c r="H66" s="40"/>
      <c r="I66" s="40"/>
      <c r="J66" s="17">
        <v>999.3</v>
      </c>
      <c r="K66" s="37"/>
      <c r="L66" s="37"/>
      <c r="M66" s="37"/>
      <c r="N66" s="17">
        <v>1007.76</v>
      </c>
      <c r="O66" s="24"/>
      <c r="P66" s="39">
        <f t="shared" si="2"/>
        <v>8.4659261483038487E-3</v>
      </c>
      <c r="S66" s="50"/>
    </row>
    <row r="67" spans="1:19" x14ac:dyDescent="0.3">
      <c r="A67" s="34">
        <v>7</v>
      </c>
      <c r="B67" s="19"/>
      <c r="C67" s="40"/>
      <c r="D67" s="40"/>
      <c r="E67" s="40"/>
      <c r="F67" s="40" t="s">
        <v>51</v>
      </c>
      <c r="G67" s="40"/>
      <c r="H67" s="40"/>
      <c r="I67" s="40"/>
      <c r="J67" s="17"/>
      <c r="K67" s="37"/>
      <c r="L67" s="37"/>
      <c r="M67" s="37"/>
      <c r="N67" s="17"/>
      <c r="O67" s="24"/>
      <c r="P67" s="39"/>
      <c r="S67" s="50"/>
    </row>
    <row r="68" spans="1:19" x14ac:dyDescent="0.3">
      <c r="A68" s="34">
        <v>8</v>
      </c>
      <c r="B68" s="19"/>
      <c r="C68" s="40"/>
      <c r="D68" s="40"/>
      <c r="E68" s="40"/>
      <c r="F68" s="40"/>
      <c r="G68" s="40" t="s">
        <v>53</v>
      </c>
      <c r="H68" s="40"/>
      <c r="I68" s="40"/>
      <c r="J68" s="17">
        <f>J64</f>
        <v>16.02</v>
      </c>
      <c r="K68" s="37"/>
      <c r="L68" s="37"/>
      <c r="M68" s="37"/>
      <c r="N68" s="17">
        <f>N64</f>
        <v>16.16</v>
      </c>
      <c r="O68" s="24"/>
      <c r="P68" s="39">
        <f t="shared" si="2"/>
        <v>8.7390761548065271E-3</v>
      </c>
      <c r="S68" s="50"/>
    </row>
    <row r="69" spans="1:19" x14ac:dyDescent="0.3">
      <c r="A69" s="34">
        <v>9</v>
      </c>
      <c r="B69" s="19"/>
      <c r="C69" s="40"/>
      <c r="D69" s="40"/>
      <c r="E69" s="40"/>
      <c r="F69" s="40"/>
      <c r="G69" s="40" t="s">
        <v>54</v>
      </c>
      <c r="H69" s="40"/>
      <c r="I69" s="40"/>
      <c r="J69" s="17">
        <f>J64</f>
        <v>16.02</v>
      </c>
      <c r="K69" s="42"/>
      <c r="L69" s="37"/>
      <c r="M69" s="42"/>
      <c r="N69" s="17">
        <f>N64</f>
        <v>16.16</v>
      </c>
      <c r="O69" s="24"/>
      <c r="P69" s="39">
        <f t="shared" si="2"/>
        <v>8.7390761548065271E-3</v>
      </c>
      <c r="S69" s="50"/>
    </row>
    <row r="70" spans="1:19" x14ac:dyDescent="0.3">
      <c r="A70" s="34">
        <v>10</v>
      </c>
      <c r="B70" s="19"/>
      <c r="C70" s="40"/>
      <c r="D70" s="40"/>
      <c r="E70" s="40"/>
      <c r="F70" s="40"/>
      <c r="G70" s="40" t="s">
        <v>71</v>
      </c>
      <c r="H70" s="40"/>
      <c r="I70" s="40"/>
      <c r="J70" s="17">
        <f>J65</f>
        <v>202.59</v>
      </c>
      <c r="K70" s="42"/>
      <c r="L70" s="42"/>
      <c r="M70" s="42"/>
      <c r="N70" s="17">
        <f>N65</f>
        <v>204.3</v>
      </c>
      <c r="O70" s="24"/>
      <c r="P70" s="39">
        <f t="shared" si="2"/>
        <v>8.4406930253221185E-3</v>
      </c>
      <c r="S70" s="50"/>
    </row>
    <row r="71" spans="1:19" x14ac:dyDescent="0.3">
      <c r="A71" s="34">
        <v>11</v>
      </c>
      <c r="B71" s="19"/>
      <c r="C71" s="40"/>
      <c r="D71" s="40"/>
      <c r="E71" s="40"/>
      <c r="F71" s="40"/>
      <c r="G71" s="40" t="s">
        <v>72</v>
      </c>
      <c r="H71" s="40"/>
      <c r="I71" s="40"/>
      <c r="J71" s="17">
        <f>J66</f>
        <v>999.3</v>
      </c>
      <c r="K71" s="42"/>
      <c r="L71" s="42"/>
      <c r="M71" s="42"/>
      <c r="N71" s="17">
        <f>N66</f>
        <v>1007.76</v>
      </c>
      <c r="O71" s="24"/>
      <c r="P71" s="39">
        <f t="shared" si="2"/>
        <v>8.4659261483038487E-3</v>
      </c>
      <c r="S71" s="50"/>
    </row>
    <row r="72" spans="1:19" x14ac:dyDescent="0.3">
      <c r="A72" s="34">
        <v>12</v>
      </c>
      <c r="B72" s="19"/>
      <c r="C72" s="40"/>
      <c r="D72" s="40"/>
      <c r="E72" s="40"/>
      <c r="F72" s="40"/>
      <c r="G72" s="40"/>
      <c r="H72" s="40"/>
      <c r="I72" s="40"/>
      <c r="J72" s="17"/>
      <c r="K72" s="42"/>
      <c r="L72" s="42"/>
      <c r="M72" s="42"/>
      <c r="N72" s="17"/>
      <c r="O72" s="24"/>
      <c r="P72" s="39"/>
      <c r="S72" s="50"/>
    </row>
    <row r="73" spans="1:19" x14ac:dyDescent="0.3">
      <c r="A73" s="34">
        <v>13</v>
      </c>
      <c r="B73" s="19"/>
      <c r="C73" s="40"/>
      <c r="D73" s="40"/>
      <c r="E73" s="40" t="s">
        <v>55</v>
      </c>
      <c r="F73" s="40"/>
      <c r="G73" s="40"/>
      <c r="H73" s="40"/>
      <c r="I73" s="40"/>
      <c r="J73" s="17"/>
      <c r="K73" s="45"/>
      <c r="L73" s="45"/>
      <c r="M73" s="45"/>
      <c r="N73" s="17"/>
      <c r="O73" s="24"/>
      <c r="P73" s="46"/>
      <c r="S73" s="50"/>
    </row>
    <row r="74" spans="1:19" x14ac:dyDescent="0.3">
      <c r="A74" s="34">
        <v>14</v>
      </c>
      <c r="B74" s="19"/>
      <c r="C74" s="40"/>
      <c r="D74" s="40"/>
      <c r="E74" s="40"/>
      <c r="F74" s="40" t="s">
        <v>49</v>
      </c>
      <c r="G74" s="40"/>
      <c r="H74" s="40"/>
      <c r="I74" s="40"/>
      <c r="J74" s="53">
        <v>7.331999999999999</v>
      </c>
      <c r="K74" s="42"/>
      <c r="L74" s="42"/>
      <c r="M74" s="42"/>
      <c r="N74" s="53">
        <v>7.4</v>
      </c>
      <c r="O74" s="24"/>
      <c r="P74" s="39">
        <f>(N74-J74)/J74</f>
        <v>9.2744135297328691E-3</v>
      </c>
      <c r="S74" s="50"/>
    </row>
    <row r="75" spans="1:19" x14ac:dyDescent="0.3">
      <c r="A75" s="34">
        <v>15</v>
      </c>
      <c r="B75" s="19"/>
      <c r="C75" s="40"/>
      <c r="D75" s="40"/>
      <c r="E75" s="40"/>
      <c r="F75" s="40" t="s">
        <v>60</v>
      </c>
      <c r="G75" s="40"/>
      <c r="H75" s="40"/>
      <c r="I75" s="40"/>
      <c r="J75" s="53">
        <v>9.2100000000000009</v>
      </c>
      <c r="K75" s="42"/>
      <c r="L75" s="42"/>
      <c r="M75" s="42"/>
      <c r="N75" s="53">
        <v>9.9860000000000007</v>
      </c>
      <c r="O75" s="24"/>
      <c r="P75" s="39">
        <f>(N75-J75)/J75</f>
        <v>8.4256243213897908E-2</v>
      </c>
      <c r="S75" s="50"/>
    </row>
    <row r="76" spans="1:19" x14ac:dyDescent="0.3">
      <c r="A76" s="34">
        <v>16</v>
      </c>
      <c r="B76" s="19"/>
      <c r="C76" s="40"/>
      <c r="D76" s="40"/>
      <c r="E76" s="40"/>
      <c r="F76" s="40" t="s">
        <v>61</v>
      </c>
      <c r="G76" s="40"/>
      <c r="H76" s="40"/>
      <c r="I76" s="40"/>
      <c r="J76" s="53">
        <v>8.5779999999999994</v>
      </c>
      <c r="K76" s="24"/>
      <c r="L76" s="37"/>
      <c r="M76" s="24"/>
      <c r="N76" s="53">
        <v>8.5779999999999994</v>
      </c>
      <c r="O76" s="24"/>
      <c r="P76" s="39">
        <f>(N76-J76)/J76</f>
        <v>0</v>
      </c>
      <c r="S76" s="50"/>
    </row>
    <row r="77" spans="1:19" x14ac:dyDescent="0.3">
      <c r="A77" s="34">
        <v>17</v>
      </c>
      <c r="B77" s="8"/>
      <c r="E77" s="24"/>
      <c r="F77" s="24" t="s">
        <v>62</v>
      </c>
      <c r="G77" s="24"/>
      <c r="H77" s="24"/>
      <c r="I77" s="24"/>
      <c r="J77" s="53">
        <v>4.806</v>
      </c>
      <c r="K77" s="45"/>
      <c r="L77" s="45"/>
      <c r="M77" s="45"/>
      <c r="N77" s="53">
        <v>4.88</v>
      </c>
      <c r="O77" s="24"/>
      <c r="P77" s="39">
        <f>(N77-J77)/J77</f>
        <v>1.5397419891801881E-2</v>
      </c>
      <c r="S77" s="50"/>
    </row>
    <row r="78" spans="1:19" x14ac:dyDescent="0.3">
      <c r="A78" s="34">
        <v>18</v>
      </c>
      <c r="B78" s="19"/>
      <c r="C78" s="40"/>
      <c r="D78" s="40"/>
      <c r="E78" s="40"/>
      <c r="F78" s="40"/>
      <c r="G78" s="40"/>
      <c r="H78" s="40"/>
      <c r="I78" s="40"/>
      <c r="J78" s="53"/>
      <c r="K78" s="24"/>
      <c r="L78" s="37"/>
      <c r="M78" s="24"/>
      <c r="N78" s="53"/>
      <c r="O78" s="24"/>
      <c r="P78" s="39"/>
      <c r="S78" s="50"/>
    </row>
    <row r="79" spans="1:19" x14ac:dyDescent="0.3">
      <c r="A79" s="34">
        <v>19</v>
      </c>
      <c r="B79" s="19"/>
      <c r="C79" s="40"/>
      <c r="D79" s="40"/>
      <c r="E79" s="40" t="s">
        <v>73</v>
      </c>
      <c r="F79" s="40"/>
      <c r="G79" s="40"/>
      <c r="H79" s="40"/>
      <c r="I79" s="40"/>
      <c r="J79" s="53">
        <v>1.385</v>
      </c>
      <c r="K79" s="42"/>
      <c r="L79" s="42"/>
      <c r="M79" s="42"/>
      <c r="N79" s="53">
        <v>1.629</v>
      </c>
      <c r="O79" s="24"/>
      <c r="P79" s="39">
        <f>(N79-J79)/J79</f>
        <v>0.17617328519855596</v>
      </c>
      <c r="S79" s="50"/>
    </row>
    <row r="80" spans="1:19" x14ac:dyDescent="0.3">
      <c r="A80" s="34">
        <v>20</v>
      </c>
      <c r="B80" s="19"/>
      <c r="C80" s="40"/>
      <c r="D80" s="40"/>
      <c r="E80" s="40"/>
      <c r="F80" s="40"/>
      <c r="G80" s="40"/>
      <c r="H80" s="40"/>
      <c r="I80" s="40"/>
      <c r="J80" s="59"/>
      <c r="K80" s="24"/>
      <c r="L80" s="37"/>
      <c r="M80" s="24"/>
      <c r="N80" s="59"/>
      <c r="O80" s="24"/>
      <c r="P80" s="39"/>
      <c r="S80" s="50"/>
    </row>
    <row r="81" spans="1:19" x14ac:dyDescent="0.3">
      <c r="A81" s="34">
        <v>21</v>
      </c>
      <c r="B81" s="19"/>
      <c r="C81" s="40"/>
      <c r="D81" s="40"/>
      <c r="E81" s="40" t="s">
        <v>74</v>
      </c>
      <c r="F81" s="40"/>
      <c r="G81" s="40"/>
      <c r="H81" s="40"/>
      <c r="I81" s="40"/>
      <c r="J81" s="17"/>
      <c r="K81" s="42"/>
      <c r="L81" s="42"/>
      <c r="M81" s="42"/>
      <c r="N81" s="17"/>
      <c r="O81" s="24"/>
      <c r="P81" s="39"/>
      <c r="S81" s="50"/>
    </row>
    <row r="82" spans="1:19" x14ac:dyDescent="0.3">
      <c r="A82" s="34">
        <v>22</v>
      </c>
      <c r="B82" s="19"/>
      <c r="C82" s="40"/>
      <c r="D82" s="40"/>
      <c r="E82" s="40"/>
      <c r="F82" s="40" t="s">
        <v>71</v>
      </c>
      <c r="G82" s="40"/>
      <c r="H82" s="40"/>
      <c r="I82" s="40"/>
      <c r="J82" s="50">
        <v>0.01</v>
      </c>
      <c r="K82" s="42"/>
      <c r="L82" s="42"/>
      <c r="M82" s="42"/>
      <c r="N82" s="50">
        <v>0.01</v>
      </c>
      <c r="O82" s="24"/>
      <c r="P82" s="39">
        <f>(N82-J82)/J82</f>
        <v>0</v>
      </c>
      <c r="S82" s="50"/>
    </row>
    <row r="83" spans="1:19" x14ac:dyDescent="0.3">
      <c r="A83" s="34">
        <v>23</v>
      </c>
      <c r="B83" s="19"/>
      <c r="C83" s="40"/>
      <c r="D83" s="40"/>
      <c r="E83" s="40"/>
      <c r="F83" s="40" t="s">
        <v>72</v>
      </c>
      <c r="G83" s="40"/>
      <c r="H83" s="40"/>
      <c r="I83" s="40"/>
      <c r="J83" s="50">
        <v>0.02</v>
      </c>
      <c r="K83" s="42"/>
      <c r="L83" s="42"/>
      <c r="M83" s="42"/>
      <c r="N83" s="50">
        <v>0.02</v>
      </c>
      <c r="O83" s="24"/>
      <c r="P83" s="39">
        <f>(N83-J83)/J83</f>
        <v>0</v>
      </c>
      <c r="S83" s="50"/>
    </row>
    <row r="84" spans="1:19" x14ac:dyDescent="0.3">
      <c r="A84" s="34">
        <v>24</v>
      </c>
      <c r="B84" s="19"/>
      <c r="C84" s="40"/>
      <c r="D84" s="40"/>
      <c r="E84" s="40" t="s">
        <v>75</v>
      </c>
      <c r="F84" s="40"/>
      <c r="G84" s="40"/>
      <c r="H84" s="40"/>
      <c r="I84" s="40"/>
      <c r="J84" s="60">
        <v>1.0800000000000001E-2</v>
      </c>
      <c r="K84" s="42"/>
      <c r="L84" s="42"/>
      <c r="M84" s="42"/>
      <c r="N84" s="60">
        <v>9.5999999999999992E-3</v>
      </c>
      <c r="O84" s="24"/>
      <c r="P84" s="39">
        <f>(N84-J84)/J84</f>
        <v>-0.11111111111111123</v>
      </c>
      <c r="S84" s="50"/>
    </row>
    <row r="85" spans="1:19" x14ac:dyDescent="0.3">
      <c r="A85" s="34">
        <v>25</v>
      </c>
      <c r="K85" s="42"/>
      <c r="L85" s="42"/>
      <c r="M85" s="42"/>
      <c r="O85" s="24"/>
      <c r="P85" s="39"/>
      <c r="S85" s="50"/>
    </row>
    <row r="86" spans="1:19" x14ac:dyDescent="0.3">
      <c r="A86" s="34">
        <v>26</v>
      </c>
      <c r="B86" s="19"/>
      <c r="C86" s="58" t="s">
        <v>76</v>
      </c>
      <c r="D86" s="40"/>
      <c r="E86" s="40" t="s">
        <v>47</v>
      </c>
      <c r="F86" s="40"/>
      <c r="G86" s="40"/>
      <c r="H86" s="40"/>
      <c r="I86" s="40"/>
      <c r="J86" s="17"/>
      <c r="K86" s="24"/>
      <c r="L86" s="38" t="str">
        <f>C86</f>
        <v>GS-2</v>
      </c>
      <c r="M86" s="24"/>
      <c r="N86" s="17"/>
      <c r="O86" s="24"/>
      <c r="P86" s="39"/>
      <c r="S86" s="50"/>
    </row>
    <row r="87" spans="1:19" x14ac:dyDescent="0.3">
      <c r="A87" s="34">
        <v>27</v>
      </c>
      <c r="B87" s="19"/>
      <c r="C87" s="40"/>
      <c r="D87" s="40"/>
      <c r="E87" s="40"/>
      <c r="F87" s="40" t="s">
        <v>49</v>
      </c>
      <c r="G87" s="40"/>
      <c r="H87" s="40"/>
      <c r="I87" s="40"/>
      <c r="J87" s="17"/>
      <c r="K87" s="24"/>
      <c r="L87" s="37"/>
      <c r="M87" s="24"/>
      <c r="N87" s="17"/>
      <c r="O87" s="24"/>
      <c r="P87" s="39"/>
      <c r="S87" s="50"/>
    </row>
    <row r="88" spans="1:19" x14ac:dyDescent="0.3">
      <c r="A88" s="34">
        <v>28</v>
      </c>
      <c r="B88" s="19"/>
      <c r="C88" s="40"/>
      <c r="D88" s="40"/>
      <c r="E88" s="40"/>
      <c r="F88" s="40"/>
      <c r="G88" s="40" t="s">
        <v>69</v>
      </c>
      <c r="H88" s="40"/>
      <c r="I88" s="40"/>
      <c r="J88" s="17">
        <v>9.33</v>
      </c>
      <c r="N88" s="17">
        <v>12.18</v>
      </c>
      <c r="P88" s="39">
        <f>(N88-J88)/J88</f>
        <v>0.30546623794212213</v>
      </c>
      <c r="S88" s="50"/>
    </row>
    <row r="89" spans="1:19" x14ac:dyDescent="0.3">
      <c r="A89" s="34">
        <v>29</v>
      </c>
      <c r="B89" s="19"/>
      <c r="C89" s="40"/>
      <c r="D89" s="40"/>
      <c r="E89" s="40"/>
      <c r="F89" s="40"/>
      <c r="G89" s="40" t="s">
        <v>77</v>
      </c>
      <c r="H89" s="40"/>
      <c r="I89" s="40"/>
      <c r="J89" s="17">
        <v>16.510000000000002</v>
      </c>
      <c r="K89" s="42"/>
      <c r="L89" s="42"/>
      <c r="M89" s="42"/>
      <c r="N89" s="17">
        <v>21.57</v>
      </c>
      <c r="O89" s="24"/>
      <c r="P89" s="39">
        <f>(N89-J89)/J89</f>
        <v>0.30648092065414889</v>
      </c>
      <c r="S89" s="50"/>
    </row>
    <row r="90" spans="1:19" x14ac:dyDescent="0.3">
      <c r="A90" s="34">
        <v>30</v>
      </c>
      <c r="B90" s="19"/>
      <c r="C90" s="40"/>
      <c r="D90" s="40"/>
      <c r="E90" s="40"/>
      <c r="F90" s="40"/>
      <c r="G90" s="40"/>
      <c r="H90" s="40"/>
      <c r="I90" s="40"/>
      <c r="J90" s="17"/>
      <c r="K90" s="42"/>
      <c r="L90" s="42"/>
      <c r="M90" s="42"/>
      <c r="N90" s="17"/>
      <c r="O90" s="24"/>
      <c r="P90" s="39"/>
      <c r="S90" s="50"/>
    </row>
    <row r="91" spans="1:19" x14ac:dyDescent="0.3">
      <c r="A91" s="34">
        <v>31</v>
      </c>
      <c r="C91" s="40"/>
      <c r="D91" s="40"/>
      <c r="E91" s="40" t="s">
        <v>55</v>
      </c>
      <c r="F91" s="40"/>
      <c r="G91" s="40"/>
      <c r="H91" s="40"/>
      <c r="I91" s="40"/>
      <c r="J91" s="17"/>
      <c r="K91" s="42"/>
      <c r="L91" s="42"/>
      <c r="M91" s="42"/>
      <c r="N91" s="17"/>
      <c r="O91" s="24"/>
      <c r="P91" s="39"/>
      <c r="S91" s="50"/>
    </row>
    <row r="92" spans="1:19" x14ac:dyDescent="0.3">
      <c r="A92" s="34">
        <v>32</v>
      </c>
      <c r="C92" s="40"/>
      <c r="D92" s="40"/>
      <c r="E92" s="40"/>
      <c r="F92" s="40" t="s">
        <v>49</v>
      </c>
      <c r="G92" s="40"/>
      <c r="H92" s="40"/>
      <c r="I92" s="40"/>
      <c r="J92" s="53">
        <v>2.827</v>
      </c>
      <c r="K92" s="42"/>
      <c r="L92" s="42"/>
      <c r="M92" s="42"/>
      <c r="N92" s="53">
        <v>3.7369999999999997</v>
      </c>
      <c r="O92" s="24"/>
      <c r="P92" s="39">
        <f>(N92-J92)/J92</f>
        <v>0.32189600282985487</v>
      </c>
      <c r="S92" s="50"/>
    </row>
    <row r="93" spans="1:19" x14ac:dyDescent="0.3">
      <c r="A93" s="34">
        <v>33</v>
      </c>
      <c r="C93" s="40"/>
      <c r="D93" s="40"/>
      <c r="E93" s="40"/>
      <c r="F93" s="40"/>
      <c r="G93" s="40"/>
      <c r="H93" s="40"/>
      <c r="I93" s="40"/>
      <c r="J93" s="53"/>
      <c r="K93" s="42"/>
      <c r="L93" s="42"/>
      <c r="M93" s="42"/>
      <c r="N93" s="53"/>
      <c r="O93" s="24"/>
      <c r="P93" s="39"/>
      <c r="S93" s="50"/>
    </row>
    <row r="94" spans="1:19" x14ac:dyDescent="0.3">
      <c r="A94" s="34">
        <v>34</v>
      </c>
      <c r="C94" s="40"/>
      <c r="D94" s="40"/>
      <c r="E94" s="40" t="s">
        <v>73</v>
      </c>
      <c r="F94" s="40"/>
      <c r="G94" s="40"/>
      <c r="H94" s="40"/>
      <c r="I94" s="40"/>
      <c r="J94" s="53">
        <v>0.245</v>
      </c>
      <c r="N94" s="53">
        <v>0.34399999999999997</v>
      </c>
      <c r="P94" s="39">
        <f>(N94-J94)/J94</f>
        <v>0.40408163265306113</v>
      </c>
      <c r="S94" s="50"/>
    </row>
    <row r="95" spans="1:19" x14ac:dyDescent="0.3">
      <c r="A95" s="34">
        <v>35</v>
      </c>
      <c r="E95" s="24"/>
      <c r="F95" s="24"/>
      <c r="G95" s="24"/>
      <c r="H95" s="24"/>
      <c r="I95" s="24"/>
      <c r="J95" s="45"/>
      <c r="K95" s="45"/>
      <c r="L95" s="45"/>
      <c r="M95" s="45"/>
      <c r="N95" s="45"/>
      <c r="O95" s="24"/>
      <c r="P95" s="46"/>
      <c r="S95" s="50"/>
    </row>
    <row r="96" spans="1:19" x14ac:dyDescent="0.3">
      <c r="A96" s="54" t="str">
        <f>$A$48</f>
        <v>Supporting Schedules: E-14A</v>
      </c>
      <c r="B96" s="54"/>
      <c r="C96" s="55"/>
      <c r="D96" s="55"/>
      <c r="E96" s="55"/>
      <c r="F96" s="55"/>
      <c r="G96" s="56"/>
      <c r="H96" s="56"/>
      <c r="I96" s="56"/>
      <c r="J96" s="56"/>
      <c r="K96" s="56"/>
      <c r="L96" s="57"/>
      <c r="M96" s="56"/>
      <c r="N96" s="56"/>
      <c r="O96" s="55"/>
      <c r="P96" s="54" t="s">
        <v>65</v>
      </c>
      <c r="Q96" s="55"/>
      <c r="R96" s="55"/>
      <c r="S96" s="50"/>
    </row>
    <row r="97" spans="1:19" s="4" customFormat="1" x14ac:dyDescent="0.3">
      <c r="A97" s="1" t="s">
        <v>0</v>
      </c>
      <c r="B97" s="1"/>
      <c r="C97" s="2" t="s">
        <v>1</v>
      </c>
      <c r="D97" s="3"/>
      <c r="E97" s="3"/>
      <c r="F97" s="3"/>
      <c r="H97" s="5" t="s">
        <v>2</v>
      </c>
      <c r="J97" s="6"/>
      <c r="L97" s="7"/>
      <c r="M97" s="6"/>
      <c r="N97" s="6"/>
      <c r="P97" s="1"/>
      <c r="Q97" s="1" t="s">
        <v>148</v>
      </c>
      <c r="S97" s="50"/>
    </row>
    <row r="98" spans="1:19" s="4" customFormat="1" x14ac:dyDescent="0.3">
      <c r="A98" s="8" t="s">
        <v>4</v>
      </c>
      <c r="B98" s="8"/>
      <c r="L98" s="9"/>
      <c r="S98" s="50"/>
    </row>
    <row r="99" spans="1:19" s="4" customFormat="1" x14ac:dyDescent="0.3">
      <c r="A99" s="1" t="s">
        <v>5</v>
      </c>
      <c r="B99" s="1"/>
      <c r="H99" s="10" t="s">
        <v>6</v>
      </c>
      <c r="K99" s="6"/>
      <c r="L99" s="7"/>
      <c r="M99" s="6"/>
      <c r="N99" s="11" t="s">
        <v>7</v>
      </c>
      <c r="O99" s="12"/>
      <c r="Q99" s="13"/>
      <c r="S99" s="50"/>
    </row>
    <row r="100" spans="1:19" s="4" customFormat="1" x14ac:dyDescent="0.3">
      <c r="H100" s="10" t="s">
        <v>8</v>
      </c>
      <c r="I100" s="6"/>
      <c r="J100" s="6"/>
      <c r="K100" s="6"/>
      <c r="L100" s="7"/>
      <c r="M100" s="6"/>
      <c r="N100" s="12"/>
      <c r="O100" s="12"/>
      <c r="Q100" s="12"/>
      <c r="S100" s="50"/>
    </row>
    <row r="101" spans="1:19" s="4" customFormat="1" x14ac:dyDescent="0.3">
      <c r="A101" s="1" t="s">
        <v>9</v>
      </c>
      <c r="B101" s="1"/>
      <c r="H101" s="1"/>
      <c r="I101" s="6"/>
      <c r="J101" s="6"/>
      <c r="K101" s="6"/>
      <c r="L101" s="7"/>
      <c r="M101" s="6"/>
      <c r="N101" s="12" t="str">
        <f>N53</f>
        <v>__X__  Projected Test Year Ended 12/31/25</v>
      </c>
      <c r="O101" s="12"/>
      <c r="Q101" s="12"/>
      <c r="S101" s="50"/>
    </row>
    <row r="102" spans="1:19" s="4" customFormat="1" x14ac:dyDescent="0.3">
      <c r="H102" s="10"/>
      <c r="I102" s="6"/>
      <c r="J102" s="6"/>
      <c r="K102" s="6"/>
      <c r="L102" s="7"/>
      <c r="M102" s="6"/>
      <c r="N102" s="12"/>
      <c r="O102" s="12"/>
      <c r="Q102" s="12"/>
      <c r="S102" s="50"/>
    </row>
    <row r="103" spans="1:19" s="4" customFormat="1" x14ac:dyDescent="0.3">
      <c r="A103" s="1" t="s">
        <v>10</v>
      </c>
      <c r="B103" s="1"/>
      <c r="C103" s="14" t="str">
        <f>C55</f>
        <v>20240025-EI</v>
      </c>
      <c r="D103" s="15"/>
      <c r="E103" s="15"/>
      <c r="F103" s="15"/>
      <c r="H103" s="6"/>
      <c r="I103" s="6"/>
      <c r="J103" s="6"/>
      <c r="K103" s="6"/>
      <c r="L103" s="7"/>
      <c r="M103" s="6"/>
      <c r="N103" s="11" t="s">
        <v>12</v>
      </c>
      <c r="O103" s="12"/>
      <c r="Q103" s="12"/>
      <c r="S103" s="50"/>
    </row>
    <row r="104" spans="1:19" x14ac:dyDescent="0.3">
      <c r="A104" s="8" t="s">
        <v>4</v>
      </c>
      <c r="B104" s="8"/>
      <c r="S104" s="50"/>
    </row>
    <row r="105" spans="1:19" x14ac:dyDescent="0.3">
      <c r="C105" s="18" t="s">
        <v>13</v>
      </c>
      <c r="D105" s="19"/>
      <c r="E105" s="20" t="s">
        <v>14</v>
      </c>
      <c r="F105" s="21"/>
      <c r="G105" s="21"/>
      <c r="H105" s="21"/>
      <c r="J105" s="18" t="s">
        <v>15</v>
      </c>
      <c r="K105" s="19"/>
      <c r="L105" s="22" t="s">
        <v>16</v>
      </c>
      <c r="M105" s="19"/>
      <c r="N105" s="18" t="s">
        <v>17</v>
      </c>
      <c r="O105" s="19"/>
      <c r="P105" s="18" t="s">
        <v>18</v>
      </c>
      <c r="S105" s="50"/>
    </row>
    <row r="106" spans="1:19" x14ac:dyDescent="0.3">
      <c r="A106" s="19"/>
      <c r="B106" s="19"/>
      <c r="P106" s="23" t="s">
        <v>19</v>
      </c>
      <c r="S106" s="50"/>
    </row>
    <row r="107" spans="1:19" x14ac:dyDescent="0.3">
      <c r="A107" s="19"/>
      <c r="B107" s="19"/>
      <c r="C107" s="23" t="s">
        <v>20</v>
      </c>
      <c r="D107" s="24"/>
      <c r="E107" s="24"/>
      <c r="F107" s="24"/>
      <c r="G107" s="25"/>
      <c r="H107" s="24"/>
      <c r="J107" s="26" t="s">
        <v>21</v>
      </c>
      <c r="K107" s="23"/>
      <c r="L107" s="27" t="s">
        <v>22</v>
      </c>
      <c r="M107" s="23"/>
      <c r="N107" s="26" t="s">
        <v>23</v>
      </c>
      <c r="O107" s="23"/>
      <c r="P107" s="23" t="s">
        <v>24</v>
      </c>
      <c r="S107" s="50"/>
    </row>
    <row r="108" spans="1:19" x14ac:dyDescent="0.3">
      <c r="A108" s="28" t="s">
        <v>25</v>
      </c>
      <c r="C108" s="29" t="s">
        <v>26</v>
      </c>
      <c r="D108" s="24"/>
      <c r="E108" s="30" t="s">
        <v>27</v>
      </c>
      <c r="F108" s="30"/>
      <c r="G108" s="30"/>
      <c r="H108" s="31"/>
      <c r="I108" s="24"/>
      <c r="J108" s="29" t="s">
        <v>28</v>
      </c>
      <c r="K108" s="23"/>
      <c r="L108" s="32" t="s">
        <v>26</v>
      </c>
      <c r="M108" s="23"/>
      <c r="N108" s="29" t="s">
        <v>28</v>
      </c>
      <c r="O108" s="23"/>
      <c r="P108" s="33" t="s">
        <v>29</v>
      </c>
      <c r="S108" s="50"/>
    </row>
    <row r="109" spans="1:19" x14ac:dyDescent="0.3">
      <c r="A109" s="34">
        <v>1</v>
      </c>
      <c r="B109" s="19"/>
      <c r="C109" s="58" t="s">
        <v>79</v>
      </c>
      <c r="D109" s="40"/>
      <c r="E109" s="40" t="s">
        <v>47</v>
      </c>
      <c r="F109" s="40"/>
      <c r="G109" s="40"/>
      <c r="H109" s="40"/>
      <c r="I109" s="40"/>
      <c r="J109" s="17"/>
      <c r="K109" s="37"/>
      <c r="L109" s="38" t="str">
        <f>C109</f>
        <v>GSD-1</v>
      </c>
      <c r="M109" s="37"/>
      <c r="N109" s="37"/>
      <c r="O109" s="24"/>
      <c r="P109" s="39"/>
      <c r="S109" s="50"/>
    </row>
    <row r="110" spans="1:19" x14ac:dyDescent="0.3">
      <c r="A110" s="34">
        <v>2</v>
      </c>
      <c r="B110" s="19"/>
      <c r="C110" s="58" t="s">
        <v>80</v>
      </c>
      <c r="D110" s="40"/>
      <c r="E110" s="40"/>
      <c r="F110" s="40" t="s">
        <v>49</v>
      </c>
      <c r="G110" s="40"/>
      <c r="H110" s="40"/>
      <c r="I110" s="40"/>
      <c r="J110" s="17"/>
      <c r="K110" s="37"/>
      <c r="L110" s="38" t="str">
        <f>C110</f>
        <v>GSDT-1</v>
      </c>
      <c r="M110" s="37"/>
      <c r="N110" s="37"/>
      <c r="O110" s="24"/>
      <c r="P110" s="39"/>
      <c r="S110" s="50"/>
    </row>
    <row r="111" spans="1:19" x14ac:dyDescent="0.3">
      <c r="A111" s="34">
        <v>3</v>
      </c>
      <c r="B111" s="19"/>
      <c r="C111" s="58"/>
      <c r="D111" s="40"/>
      <c r="E111" s="40"/>
      <c r="F111" s="40"/>
      <c r="G111" s="40" t="s">
        <v>70</v>
      </c>
      <c r="H111" s="40"/>
      <c r="I111" s="40"/>
      <c r="J111" s="17">
        <v>16.510000000000002</v>
      </c>
      <c r="K111" s="37"/>
      <c r="L111" s="37"/>
      <c r="M111" s="37"/>
      <c r="N111" s="17">
        <v>21.56</v>
      </c>
      <c r="O111" s="24"/>
      <c r="P111" s="39">
        <f>(N111-J111)/J111</f>
        <v>0.30587522713506943</v>
      </c>
      <c r="S111" s="50"/>
    </row>
    <row r="112" spans="1:19" x14ac:dyDescent="0.3">
      <c r="A112" s="34">
        <v>4</v>
      </c>
      <c r="B112" s="19"/>
      <c r="C112" s="58"/>
      <c r="D112" s="40"/>
      <c r="E112" s="40"/>
      <c r="F112" s="40"/>
      <c r="G112" s="40" t="s">
        <v>71</v>
      </c>
      <c r="H112" s="40"/>
      <c r="I112" s="40"/>
      <c r="J112" s="17">
        <v>208.75</v>
      </c>
      <c r="K112" s="37"/>
      <c r="L112" s="37"/>
      <c r="M112" s="37"/>
      <c r="N112" s="17">
        <v>272.61</v>
      </c>
      <c r="O112" s="24"/>
      <c r="P112" s="39">
        <f>(N112-J112)/J112</f>
        <v>0.30591616766467072</v>
      </c>
      <c r="S112" s="50"/>
    </row>
    <row r="113" spans="1:19" x14ac:dyDescent="0.3">
      <c r="A113" s="34">
        <v>5</v>
      </c>
      <c r="B113" s="19"/>
      <c r="C113" s="40"/>
      <c r="D113" s="40"/>
      <c r="E113" s="40"/>
      <c r="F113" s="40"/>
      <c r="G113" s="40" t="s">
        <v>72</v>
      </c>
      <c r="H113" s="40"/>
      <c r="I113" s="40"/>
      <c r="J113" s="17">
        <v>1029.6500000000001</v>
      </c>
      <c r="K113" s="37"/>
      <c r="L113" s="37"/>
      <c r="M113" s="37"/>
      <c r="N113" s="17">
        <v>1344.66</v>
      </c>
      <c r="O113" s="24"/>
      <c r="P113" s="39">
        <f>(N113-J113)/J113</f>
        <v>0.30593891128053219</v>
      </c>
      <c r="S113" s="50"/>
    </row>
    <row r="114" spans="1:19" x14ac:dyDescent="0.3">
      <c r="A114" s="34">
        <v>6</v>
      </c>
      <c r="B114" s="19"/>
      <c r="C114" s="40"/>
      <c r="D114" s="40"/>
      <c r="E114" s="40"/>
      <c r="F114" s="40" t="s">
        <v>51</v>
      </c>
      <c r="G114" s="40"/>
      <c r="H114" s="40"/>
      <c r="I114" s="40"/>
      <c r="J114" s="17"/>
      <c r="K114" s="37"/>
      <c r="L114" s="37"/>
      <c r="M114" s="37"/>
      <c r="N114" s="17"/>
      <c r="O114" s="24"/>
      <c r="P114" s="39"/>
      <c r="S114" s="50"/>
    </row>
    <row r="115" spans="1:19" x14ac:dyDescent="0.3">
      <c r="A115" s="34">
        <v>7</v>
      </c>
      <c r="B115" s="19"/>
      <c r="C115" s="40"/>
      <c r="D115" s="40"/>
      <c r="E115" s="40"/>
      <c r="F115" s="40"/>
      <c r="G115" s="40" t="s">
        <v>70</v>
      </c>
      <c r="H115" s="40"/>
      <c r="I115" s="40"/>
      <c r="J115" s="17">
        <f>J111</f>
        <v>16.510000000000002</v>
      </c>
      <c r="K115" s="37"/>
      <c r="L115" s="37"/>
      <c r="M115" s="37"/>
      <c r="N115" s="17">
        <f>N111</f>
        <v>21.56</v>
      </c>
      <c r="O115" s="24"/>
      <c r="P115" s="39">
        <f t="shared" ref="P115:P120" si="3">(N115-J115)/J115</f>
        <v>0.30587522713506943</v>
      </c>
      <c r="S115" s="50"/>
    </row>
    <row r="116" spans="1:19" x14ac:dyDescent="0.3">
      <c r="A116" s="34">
        <v>8</v>
      </c>
      <c r="B116" s="19"/>
      <c r="C116" s="40"/>
      <c r="D116" s="40"/>
      <c r="E116" s="40"/>
      <c r="F116" s="40"/>
      <c r="G116" s="40" t="s">
        <v>81</v>
      </c>
      <c r="H116" s="40"/>
      <c r="I116" s="40"/>
      <c r="J116" s="17">
        <f>J115</f>
        <v>16.510000000000002</v>
      </c>
      <c r="K116" s="37"/>
      <c r="L116" s="37"/>
      <c r="M116" s="37"/>
      <c r="N116" s="17">
        <f>N115</f>
        <v>21.56</v>
      </c>
      <c r="O116" s="24"/>
      <c r="P116" s="39">
        <f t="shared" si="3"/>
        <v>0.30587522713506943</v>
      </c>
      <c r="S116" s="50"/>
    </row>
    <row r="117" spans="1:19" x14ac:dyDescent="0.3">
      <c r="A117" s="34">
        <v>9</v>
      </c>
      <c r="B117" s="19"/>
      <c r="C117" s="40"/>
      <c r="D117" s="40"/>
      <c r="E117" s="40"/>
      <c r="F117" s="40"/>
      <c r="G117" s="40" t="s">
        <v>71</v>
      </c>
      <c r="H117" s="40"/>
      <c r="I117" s="40"/>
      <c r="J117" s="17">
        <f>J112</f>
        <v>208.75</v>
      </c>
      <c r="K117" s="37"/>
      <c r="L117" s="37"/>
      <c r="M117" s="37"/>
      <c r="N117" s="17">
        <f>N112</f>
        <v>272.61</v>
      </c>
      <c r="O117" s="24"/>
      <c r="P117" s="39">
        <f t="shared" si="3"/>
        <v>0.30591616766467072</v>
      </c>
      <c r="S117" s="50"/>
    </row>
    <row r="118" spans="1:19" x14ac:dyDescent="0.3">
      <c r="A118" s="34">
        <v>10</v>
      </c>
      <c r="B118" s="19"/>
      <c r="C118" s="40"/>
      <c r="D118" s="40"/>
      <c r="E118" s="40"/>
      <c r="F118" s="40"/>
      <c r="G118" s="40" t="s">
        <v>82</v>
      </c>
      <c r="H118" s="40"/>
      <c r="I118" s="40"/>
      <c r="J118" s="17">
        <f>J117</f>
        <v>208.75</v>
      </c>
      <c r="K118" s="37"/>
      <c r="L118" s="37"/>
      <c r="M118" s="37"/>
      <c r="N118" s="17">
        <f>N117</f>
        <v>272.61</v>
      </c>
      <c r="O118" s="24"/>
      <c r="P118" s="39">
        <f t="shared" si="3"/>
        <v>0.30591616766467072</v>
      </c>
      <c r="S118" s="50"/>
    </row>
    <row r="119" spans="1:19" x14ac:dyDescent="0.3">
      <c r="A119" s="34">
        <v>11</v>
      </c>
      <c r="B119" s="19"/>
      <c r="C119" s="40"/>
      <c r="D119" s="40"/>
      <c r="E119" s="40"/>
      <c r="F119" s="40"/>
      <c r="G119" s="40" t="s">
        <v>72</v>
      </c>
      <c r="H119" s="40"/>
      <c r="I119" s="40"/>
      <c r="J119" s="17">
        <f>J113</f>
        <v>1029.6500000000001</v>
      </c>
      <c r="K119" s="37"/>
      <c r="L119" s="37"/>
      <c r="M119" s="37"/>
      <c r="N119" s="17">
        <f>N113</f>
        <v>1344.66</v>
      </c>
      <c r="O119" s="24"/>
      <c r="P119" s="39">
        <f t="shared" si="3"/>
        <v>0.30593891128053219</v>
      </c>
      <c r="S119" s="50"/>
    </row>
    <row r="120" spans="1:19" x14ac:dyDescent="0.3">
      <c r="A120" s="34">
        <v>12</v>
      </c>
      <c r="B120" s="19"/>
      <c r="C120" s="40"/>
      <c r="D120" s="40"/>
      <c r="E120" s="40"/>
      <c r="F120" s="40"/>
      <c r="G120" s="40" t="s">
        <v>83</v>
      </c>
      <c r="H120" s="40"/>
      <c r="I120" s="40"/>
      <c r="J120" s="17">
        <f>J119</f>
        <v>1029.6500000000001</v>
      </c>
      <c r="K120" s="61"/>
      <c r="L120" s="61"/>
      <c r="M120" s="61"/>
      <c r="N120" s="17">
        <f>N119</f>
        <v>1344.66</v>
      </c>
      <c r="O120" s="24"/>
      <c r="P120" s="39">
        <f t="shared" si="3"/>
        <v>0.30593891128053219</v>
      </c>
      <c r="S120" s="50"/>
    </row>
    <row r="121" spans="1:19" x14ac:dyDescent="0.3">
      <c r="A121" s="34">
        <v>13</v>
      </c>
      <c r="B121" s="19"/>
      <c r="C121" s="24"/>
      <c r="D121" s="24"/>
      <c r="E121" s="40" t="s">
        <v>84</v>
      </c>
      <c r="F121" s="40"/>
      <c r="G121" s="40"/>
      <c r="H121" s="40"/>
      <c r="I121" s="40"/>
      <c r="J121" s="17"/>
      <c r="L121" s="16"/>
      <c r="N121" s="17"/>
      <c r="S121" s="50"/>
    </row>
    <row r="122" spans="1:19" x14ac:dyDescent="0.3">
      <c r="A122" s="34">
        <v>14</v>
      </c>
      <c r="B122" s="19"/>
      <c r="C122" s="40"/>
      <c r="D122" s="40"/>
      <c r="E122" s="40"/>
      <c r="F122" s="40" t="s">
        <v>49</v>
      </c>
      <c r="G122" s="40"/>
      <c r="H122" s="40"/>
      <c r="I122" s="40"/>
      <c r="J122" s="17">
        <v>7</v>
      </c>
      <c r="K122" s="42"/>
      <c r="L122" s="42"/>
      <c r="M122" s="42"/>
      <c r="N122" s="17">
        <v>9.3800000000000008</v>
      </c>
      <c r="O122" s="24"/>
      <c r="P122" s="39">
        <f>(N122-J122)/J122</f>
        <v>0.34000000000000014</v>
      </c>
      <c r="S122" s="50"/>
    </row>
    <row r="123" spans="1:19" x14ac:dyDescent="0.3">
      <c r="A123" s="34">
        <v>15</v>
      </c>
      <c r="B123" s="19"/>
      <c r="C123" s="40"/>
      <c r="D123" s="40"/>
      <c r="E123" s="40"/>
      <c r="F123" s="40" t="s">
        <v>51</v>
      </c>
      <c r="G123" s="40"/>
      <c r="H123" s="40"/>
      <c r="I123" s="40"/>
      <c r="J123" s="17"/>
      <c r="K123" s="42"/>
      <c r="L123" s="42"/>
      <c r="M123" s="42"/>
      <c r="N123" s="17"/>
      <c r="O123" s="24"/>
      <c r="P123" s="39"/>
      <c r="S123" s="50"/>
    </row>
    <row r="124" spans="1:19" x14ac:dyDescent="0.3">
      <c r="A124" s="34">
        <v>16</v>
      </c>
      <c r="B124" s="19"/>
      <c r="C124" s="40"/>
      <c r="D124" s="40"/>
      <c r="E124" s="40"/>
      <c r="F124" s="40"/>
      <c r="G124" s="40" t="s">
        <v>85</v>
      </c>
      <c r="H124" s="40"/>
      <c r="I124" s="40"/>
      <c r="J124" s="17">
        <v>2.19</v>
      </c>
      <c r="K124" s="42"/>
      <c r="L124" s="42"/>
      <c r="M124" s="42"/>
      <c r="N124" s="17">
        <v>3.2</v>
      </c>
      <c r="O124" s="24"/>
      <c r="P124" s="39">
        <f>(N124-J124)/J124</f>
        <v>0.46118721461187229</v>
      </c>
      <c r="S124" s="50"/>
    </row>
    <row r="125" spans="1:19" x14ac:dyDescent="0.3">
      <c r="A125" s="34">
        <v>17</v>
      </c>
      <c r="B125" s="19"/>
      <c r="C125" s="40"/>
      <c r="D125" s="40"/>
      <c r="E125" s="40"/>
      <c r="F125" s="40"/>
      <c r="G125" s="40" t="s">
        <v>86</v>
      </c>
      <c r="H125" s="40"/>
      <c r="I125" s="40"/>
      <c r="J125" s="17">
        <v>1.27</v>
      </c>
      <c r="K125" s="42"/>
      <c r="L125" s="42"/>
      <c r="M125" s="42"/>
      <c r="N125" s="17">
        <v>2.64</v>
      </c>
      <c r="O125" s="24"/>
      <c r="P125" s="39">
        <f>(N125-J125)/J125</f>
        <v>1.078740157480315</v>
      </c>
      <c r="S125" s="50"/>
    </row>
    <row r="126" spans="1:19" x14ac:dyDescent="0.3">
      <c r="A126" s="34">
        <v>18</v>
      </c>
      <c r="B126" s="19"/>
      <c r="C126" s="40"/>
      <c r="D126" s="40"/>
      <c r="E126" s="40"/>
      <c r="F126" s="40"/>
      <c r="G126" s="40" t="s">
        <v>87</v>
      </c>
      <c r="H126" s="40"/>
      <c r="I126" s="40"/>
      <c r="J126" s="17">
        <v>4.4400000000000004</v>
      </c>
      <c r="K126" s="42"/>
      <c r="L126" s="42"/>
      <c r="M126" s="42"/>
      <c r="N126" s="17">
        <v>4.72</v>
      </c>
      <c r="O126" s="24"/>
      <c r="P126" s="39">
        <f>(N126-J126)/J126</f>
        <v>6.3063063063062919E-2</v>
      </c>
      <c r="S126" s="50"/>
    </row>
    <row r="127" spans="1:19" x14ac:dyDescent="0.3">
      <c r="A127" s="34">
        <v>19</v>
      </c>
      <c r="B127" s="19"/>
      <c r="C127" s="40"/>
      <c r="D127" s="40"/>
      <c r="E127" s="40"/>
      <c r="F127" s="40"/>
      <c r="G127" s="40"/>
      <c r="H127" s="40"/>
      <c r="I127" s="40"/>
      <c r="J127" s="40"/>
      <c r="K127" s="45"/>
      <c r="L127" s="45"/>
      <c r="M127" s="45"/>
      <c r="N127" s="40"/>
      <c r="O127" s="24"/>
      <c r="P127" s="46"/>
      <c r="S127" s="50"/>
    </row>
    <row r="128" spans="1:19" x14ac:dyDescent="0.3">
      <c r="A128" s="34">
        <v>20</v>
      </c>
      <c r="B128" s="19"/>
      <c r="C128" s="40"/>
      <c r="D128" s="40"/>
      <c r="E128" s="40"/>
      <c r="F128" s="40" t="s">
        <v>88</v>
      </c>
      <c r="G128" s="40"/>
      <c r="H128" s="40"/>
      <c r="I128" s="40"/>
      <c r="J128" s="40"/>
      <c r="K128" s="45"/>
      <c r="L128" s="45"/>
      <c r="M128" s="45"/>
      <c r="N128" s="40"/>
      <c r="O128" s="24"/>
      <c r="P128" s="46"/>
      <c r="S128" s="50"/>
    </row>
    <row r="129" spans="1:19" x14ac:dyDescent="0.3">
      <c r="A129" s="34">
        <v>21</v>
      </c>
      <c r="B129" s="19"/>
      <c r="C129" s="40"/>
      <c r="D129" s="40"/>
      <c r="E129" s="40"/>
      <c r="F129" s="40"/>
      <c r="G129" s="40" t="s">
        <v>71</v>
      </c>
      <c r="H129" s="40"/>
      <c r="I129" s="40"/>
      <c r="J129" s="17">
        <v>1.31</v>
      </c>
      <c r="K129" s="24"/>
      <c r="L129" s="37"/>
      <c r="M129" s="24"/>
      <c r="N129" s="62">
        <v>1.3</v>
      </c>
      <c r="O129" s="24"/>
      <c r="P129" s="39">
        <f>(N129-J129)/J129</f>
        <v>-7.6335877862595486E-3</v>
      </c>
      <c r="S129" s="50"/>
    </row>
    <row r="130" spans="1:19" x14ac:dyDescent="0.3">
      <c r="A130" s="34">
        <v>22</v>
      </c>
      <c r="B130" s="19"/>
      <c r="C130" s="40"/>
      <c r="D130" s="40"/>
      <c r="E130" s="40"/>
      <c r="F130" s="40"/>
      <c r="G130" s="40" t="s">
        <v>89</v>
      </c>
      <c r="H130" s="40"/>
      <c r="I130" s="40"/>
      <c r="J130" s="17">
        <v>5.42</v>
      </c>
      <c r="K130" s="42"/>
      <c r="L130" s="42"/>
      <c r="M130" s="42"/>
      <c r="N130" s="62">
        <v>6.18</v>
      </c>
      <c r="O130" s="24"/>
      <c r="P130" s="39">
        <f>(N130-J130)/J130</f>
        <v>0.1402214022140221</v>
      </c>
      <c r="S130" s="50"/>
    </row>
    <row r="131" spans="1:19" x14ac:dyDescent="0.3">
      <c r="A131" s="34">
        <v>23</v>
      </c>
      <c r="B131" s="19"/>
      <c r="C131" s="40"/>
      <c r="D131" s="40"/>
      <c r="E131" s="40"/>
      <c r="F131" s="40"/>
      <c r="G131" s="40" t="s">
        <v>90</v>
      </c>
      <c r="H131" s="40"/>
      <c r="I131" s="40"/>
      <c r="J131" s="17">
        <v>7.5</v>
      </c>
      <c r="K131" s="42"/>
      <c r="L131" s="42"/>
      <c r="M131" s="42"/>
      <c r="N131" s="62">
        <v>8.61</v>
      </c>
      <c r="O131" s="24"/>
      <c r="P131" s="39">
        <f>(N131-J131)/J131</f>
        <v>0.14799999999999994</v>
      </c>
      <c r="S131" s="50"/>
    </row>
    <row r="132" spans="1:19" x14ac:dyDescent="0.3">
      <c r="A132" s="34">
        <v>24</v>
      </c>
      <c r="B132" s="19"/>
      <c r="C132" s="40"/>
      <c r="D132" s="40"/>
      <c r="E132" s="40"/>
      <c r="F132" s="40" t="s">
        <v>91</v>
      </c>
      <c r="G132" s="40"/>
      <c r="H132" s="40"/>
      <c r="I132" s="40"/>
      <c r="J132" s="17">
        <v>1.5</v>
      </c>
      <c r="K132" s="42"/>
      <c r="L132" s="42"/>
      <c r="M132" s="42"/>
      <c r="N132" s="62">
        <v>2.5099999999999998</v>
      </c>
      <c r="O132" s="24"/>
      <c r="P132" s="39">
        <f>(N132-J132)/J132</f>
        <v>0.67333333333333323</v>
      </c>
      <c r="S132" s="50"/>
    </row>
    <row r="133" spans="1:19" x14ac:dyDescent="0.3">
      <c r="A133" s="34">
        <v>25</v>
      </c>
      <c r="B133" s="19"/>
      <c r="C133" s="40"/>
      <c r="D133" s="40"/>
      <c r="K133" s="42"/>
      <c r="L133" s="42"/>
      <c r="M133" s="42"/>
      <c r="O133" s="24"/>
      <c r="P133" s="39"/>
      <c r="S133" s="50"/>
    </row>
    <row r="134" spans="1:19" x14ac:dyDescent="0.3">
      <c r="A134" s="34">
        <v>26</v>
      </c>
      <c r="B134" s="19"/>
      <c r="C134" s="40"/>
      <c r="D134" s="40"/>
      <c r="E134" s="40" t="s">
        <v>92</v>
      </c>
      <c r="F134" s="40"/>
      <c r="G134" s="40"/>
      <c r="H134" s="40"/>
      <c r="I134" s="40"/>
      <c r="J134" s="17"/>
      <c r="K134" s="42"/>
      <c r="L134" s="42"/>
      <c r="M134" s="42"/>
      <c r="N134" s="17"/>
      <c r="O134" s="24"/>
      <c r="P134" s="39"/>
      <c r="S134" s="50"/>
    </row>
    <row r="135" spans="1:19" x14ac:dyDescent="0.3">
      <c r="A135" s="34">
        <v>27</v>
      </c>
      <c r="B135" s="19"/>
      <c r="C135" s="40"/>
      <c r="D135" s="40"/>
      <c r="E135" s="40"/>
      <c r="F135" s="40" t="s">
        <v>49</v>
      </c>
      <c r="G135" s="40"/>
      <c r="H135" s="40"/>
      <c r="I135" s="40"/>
      <c r="J135" s="53">
        <v>3.06</v>
      </c>
      <c r="K135" s="42"/>
      <c r="L135" s="42"/>
      <c r="M135" s="42"/>
      <c r="N135" s="53">
        <v>3.9740000000000002</v>
      </c>
      <c r="O135" s="24"/>
      <c r="P135" s="39">
        <f>(N135-J135)/J135</f>
        <v>0.29869281045751639</v>
      </c>
      <c r="S135" s="50"/>
    </row>
    <row r="136" spans="1:19" x14ac:dyDescent="0.3">
      <c r="A136" s="34">
        <v>28</v>
      </c>
      <c r="B136" s="19"/>
      <c r="C136" s="40"/>
      <c r="D136" s="40"/>
      <c r="E136" s="40"/>
      <c r="F136" s="40" t="s">
        <v>60</v>
      </c>
      <c r="G136" s="40"/>
      <c r="H136" s="40"/>
      <c r="I136" s="40"/>
      <c r="J136" s="53">
        <v>3.3740000000000001</v>
      </c>
      <c r="K136" s="45"/>
      <c r="L136" s="45"/>
      <c r="M136" s="45"/>
      <c r="N136" s="53">
        <v>4.7240000000000002</v>
      </c>
      <c r="O136" s="24"/>
      <c r="P136" s="39">
        <f>(N136-J136)/J136</f>
        <v>0.40011855364552462</v>
      </c>
      <c r="S136" s="50"/>
    </row>
    <row r="137" spans="1:19" x14ac:dyDescent="0.3">
      <c r="A137" s="34">
        <v>29</v>
      </c>
      <c r="B137" s="19"/>
      <c r="C137" s="40"/>
      <c r="D137" s="40"/>
      <c r="E137" s="40"/>
      <c r="F137" s="40" t="s">
        <v>61</v>
      </c>
      <c r="G137" s="40"/>
      <c r="H137" s="40"/>
      <c r="I137" s="40"/>
      <c r="J137" s="53">
        <v>2.7770000000000001</v>
      </c>
      <c r="L137" s="16"/>
      <c r="N137" s="53">
        <v>3.4990000000000001</v>
      </c>
      <c r="P137" s="39">
        <f>(N137-J137)/J137</f>
        <v>0.25999279798343533</v>
      </c>
      <c r="S137" s="50"/>
    </row>
    <row r="138" spans="1:19" x14ac:dyDescent="0.3">
      <c r="A138" s="34">
        <v>30</v>
      </c>
      <c r="B138" s="8"/>
      <c r="E138" s="24"/>
      <c r="F138" s="24" t="s">
        <v>62</v>
      </c>
      <c r="G138" s="24"/>
      <c r="H138" s="24"/>
      <c r="I138" s="24"/>
      <c r="J138" s="53">
        <v>1.669</v>
      </c>
      <c r="K138" s="45"/>
      <c r="L138" s="45"/>
      <c r="M138" s="45"/>
      <c r="N138" s="53">
        <v>2.371</v>
      </c>
      <c r="O138" s="24"/>
      <c r="P138" s="39">
        <f>(N138-J138)/J138</f>
        <v>0.42061114439784297</v>
      </c>
      <c r="S138" s="50"/>
    </row>
    <row r="139" spans="1:19" x14ac:dyDescent="0.3">
      <c r="A139" s="34">
        <v>31</v>
      </c>
      <c r="B139" s="19"/>
      <c r="C139" s="40"/>
      <c r="D139" s="40"/>
      <c r="L139" s="16"/>
      <c r="S139" s="50"/>
    </row>
    <row r="140" spans="1:19" x14ac:dyDescent="0.3">
      <c r="A140" s="34">
        <v>32</v>
      </c>
      <c r="B140" s="19"/>
      <c r="C140" s="40"/>
      <c r="D140" s="40"/>
      <c r="E140" s="40" t="s">
        <v>74</v>
      </c>
      <c r="F140" s="40"/>
      <c r="G140" s="40"/>
      <c r="H140" s="40"/>
      <c r="I140" s="40"/>
      <c r="J140" s="17"/>
      <c r="K140" s="42"/>
      <c r="L140" s="42"/>
      <c r="M140" s="42"/>
      <c r="N140" s="17"/>
      <c r="O140" s="24"/>
      <c r="P140" s="39"/>
      <c r="S140" s="50"/>
    </row>
    <row r="141" spans="1:19" x14ac:dyDescent="0.3">
      <c r="A141" s="34">
        <v>33</v>
      </c>
      <c r="C141" s="40"/>
      <c r="D141" s="40"/>
      <c r="E141" s="40"/>
      <c r="F141" s="40" t="s">
        <v>71</v>
      </c>
      <c r="G141" s="40"/>
      <c r="H141" s="40"/>
      <c r="I141" s="40"/>
      <c r="J141" s="50">
        <v>0.01</v>
      </c>
      <c r="K141" s="24"/>
      <c r="L141" s="37"/>
      <c r="M141" s="24"/>
      <c r="N141" s="50">
        <v>0.01</v>
      </c>
      <c r="O141" s="24"/>
      <c r="P141" s="39">
        <f>(N141-J141)/J141</f>
        <v>0</v>
      </c>
      <c r="S141" s="50"/>
    </row>
    <row r="142" spans="1:19" x14ac:dyDescent="0.3">
      <c r="A142" s="34">
        <v>34</v>
      </c>
      <c r="E142" s="40"/>
      <c r="F142" s="40" t="s">
        <v>72</v>
      </c>
      <c r="G142" s="40"/>
      <c r="H142" s="40"/>
      <c r="I142" s="40"/>
      <c r="J142" s="50">
        <v>0.02</v>
      </c>
      <c r="K142" s="42"/>
      <c r="L142" s="42"/>
      <c r="M142" s="42"/>
      <c r="N142" s="50">
        <v>0.02</v>
      </c>
      <c r="O142" s="24"/>
      <c r="P142" s="39">
        <f>(N142-J142)/J142</f>
        <v>0</v>
      </c>
      <c r="S142" s="50"/>
    </row>
    <row r="143" spans="1:19" x14ac:dyDescent="0.3">
      <c r="A143" s="34">
        <v>35</v>
      </c>
      <c r="E143" s="40" t="s">
        <v>75</v>
      </c>
      <c r="F143" s="40"/>
      <c r="G143" s="40"/>
      <c r="H143" s="40"/>
      <c r="I143" s="40"/>
      <c r="J143" s="60">
        <v>1.0800000000000001E-2</v>
      </c>
      <c r="K143" s="42"/>
      <c r="L143" s="42"/>
      <c r="M143" s="42"/>
      <c r="N143" s="60">
        <v>9.5999999999999992E-3</v>
      </c>
      <c r="O143" s="24"/>
      <c r="P143" s="39">
        <f>(N143-J143)/J143</f>
        <v>-0.11111111111111123</v>
      </c>
      <c r="S143" s="50"/>
    </row>
    <row r="144" spans="1:19" x14ac:dyDescent="0.3">
      <c r="A144" s="54" t="str">
        <f>$A$48</f>
        <v>Supporting Schedules: E-14A</v>
      </c>
      <c r="B144" s="54"/>
      <c r="C144" s="55"/>
      <c r="D144" s="55"/>
      <c r="E144" s="55"/>
      <c r="F144" s="55"/>
      <c r="G144" s="56"/>
      <c r="H144" s="56"/>
      <c r="I144" s="56"/>
      <c r="J144" s="56"/>
      <c r="K144" s="56"/>
      <c r="L144" s="57"/>
      <c r="M144" s="56"/>
      <c r="N144" s="56"/>
      <c r="O144" s="55"/>
      <c r="P144" s="54" t="s">
        <v>65</v>
      </c>
      <c r="Q144" s="55"/>
      <c r="R144" s="55"/>
      <c r="S144" s="50"/>
    </row>
    <row r="145" spans="1:19" s="4" customFormat="1" x14ac:dyDescent="0.3">
      <c r="A145" s="1" t="s">
        <v>0</v>
      </c>
      <c r="B145" s="1"/>
      <c r="C145" s="2" t="s">
        <v>1</v>
      </c>
      <c r="D145" s="3"/>
      <c r="E145" s="3"/>
      <c r="F145" s="3"/>
      <c r="H145" s="5" t="s">
        <v>2</v>
      </c>
      <c r="J145" s="6"/>
      <c r="L145" s="7"/>
      <c r="M145" s="6"/>
      <c r="N145" s="6"/>
      <c r="P145" s="1"/>
      <c r="Q145" s="1" t="s">
        <v>149</v>
      </c>
      <c r="S145" s="50"/>
    </row>
    <row r="146" spans="1:19" s="4" customFormat="1" x14ac:dyDescent="0.3">
      <c r="A146" s="8" t="s">
        <v>4</v>
      </c>
      <c r="B146" s="8"/>
      <c r="L146" s="9"/>
      <c r="S146" s="50"/>
    </row>
    <row r="147" spans="1:19" s="4" customFormat="1" x14ac:dyDescent="0.3">
      <c r="A147" s="1" t="s">
        <v>5</v>
      </c>
      <c r="B147" s="1"/>
      <c r="H147" s="10" t="s">
        <v>6</v>
      </c>
      <c r="K147" s="6"/>
      <c r="L147" s="7"/>
      <c r="M147" s="6"/>
      <c r="N147" s="11" t="s">
        <v>7</v>
      </c>
      <c r="O147" s="12"/>
      <c r="Q147" s="13"/>
      <c r="S147" s="50"/>
    </row>
    <row r="148" spans="1:19" s="4" customFormat="1" x14ac:dyDescent="0.3">
      <c r="H148" s="10" t="s">
        <v>8</v>
      </c>
      <c r="I148" s="6"/>
      <c r="J148" s="6"/>
      <c r="K148" s="6"/>
      <c r="L148" s="7"/>
      <c r="M148" s="6"/>
      <c r="N148" s="12"/>
      <c r="O148" s="12"/>
      <c r="Q148" s="12"/>
      <c r="S148" s="50"/>
    </row>
    <row r="149" spans="1:19" s="4" customFormat="1" x14ac:dyDescent="0.3">
      <c r="A149" s="1" t="s">
        <v>9</v>
      </c>
      <c r="B149" s="1"/>
      <c r="H149" s="1"/>
      <c r="I149" s="6"/>
      <c r="J149" s="6"/>
      <c r="K149" s="6"/>
      <c r="L149" s="7"/>
      <c r="M149" s="6"/>
      <c r="N149" s="12" t="str">
        <f>N101</f>
        <v>__X__  Projected Test Year Ended 12/31/25</v>
      </c>
      <c r="O149" s="12"/>
      <c r="Q149" s="12"/>
      <c r="S149" s="50"/>
    </row>
    <row r="150" spans="1:19" s="4" customFormat="1" x14ac:dyDescent="0.3">
      <c r="H150" s="10"/>
      <c r="I150" s="6"/>
      <c r="J150" s="6"/>
      <c r="K150" s="6"/>
      <c r="L150" s="7"/>
      <c r="M150" s="6"/>
      <c r="N150" s="12"/>
      <c r="O150" s="12"/>
      <c r="Q150" s="12"/>
      <c r="S150" s="50"/>
    </row>
    <row r="151" spans="1:19" s="4" customFormat="1" x14ac:dyDescent="0.3">
      <c r="A151" s="1" t="s">
        <v>10</v>
      </c>
      <c r="B151" s="1"/>
      <c r="C151" s="14" t="str">
        <f>C103</f>
        <v>20240025-EI</v>
      </c>
      <c r="D151" s="15"/>
      <c r="E151" s="15"/>
      <c r="F151" s="15"/>
      <c r="H151" s="6"/>
      <c r="I151" s="6"/>
      <c r="J151" s="6"/>
      <c r="K151" s="6"/>
      <c r="L151" s="7"/>
      <c r="M151" s="6"/>
      <c r="N151" s="11" t="s">
        <v>12</v>
      </c>
      <c r="O151" s="12"/>
      <c r="Q151" s="12"/>
      <c r="S151" s="50"/>
    </row>
    <row r="152" spans="1:19" x14ac:dyDescent="0.3">
      <c r="A152" s="8" t="s">
        <v>4</v>
      </c>
      <c r="B152" s="8"/>
      <c r="S152" s="50"/>
    </row>
    <row r="153" spans="1:19" x14ac:dyDescent="0.3">
      <c r="C153" s="18" t="s">
        <v>13</v>
      </c>
      <c r="D153" s="19"/>
      <c r="E153" s="20" t="s">
        <v>14</v>
      </c>
      <c r="F153" s="21"/>
      <c r="G153" s="21"/>
      <c r="H153" s="21"/>
      <c r="J153" s="18" t="s">
        <v>15</v>
      </c>
      <c r="K153" s="19"/>
      <c r="L153" s="22" t="s">
        <v>16</v>
      </c>
      <c r="M153" s="19"/>
      <c r="N153" s="18" t="s">
        <v>17</v>
      </c>
      <c r="O153" s="19"/>
      <c r="P153" s="18" t="s">
        <v>18</v>
      </c>
      <c r="S153" s="50"/>
    </row>
    <row r="154" spans="1:19" x14ac:dyDescent="0.3">
      <c r="A154" s="19"/>
      <c r="B154" s="19"/>
      <c r="P154" s="23" t="s">
        <v>19</v>
      </c>
      <c r="S154" s="50"/>
    </row>
    <row r="155" spans="1:19" x14ac:dyDescent="0.3">
      <c r="A155" s="19"/>
      <c r="B155" s="19"/>
      <c r="C155" s="23" t="s">
        <v>20</v>
      </c>
      <c r="D155" s="24"/>
      <c r="E155" s="24"/>
      <c r="F155" s="24"/>
      <c r="G155" s="25"/>
      <c r="H155" s="24"/>
      <c r="J155" s="26" t="s">
        <v>21</v>
      </c>
      <c r="K155" s="23"/>
      <c r="L155" s="27" t="s">
        <v>22</v>
      </c>
      <c r="M155" s="23"/>
      <c r="N155" s="26" t="s">
        <v>23</v>
      </c>
      <c r="O155" s="23"/>
      <c r="P155" s="23" t="s">
        <v>24</v>
      </c>
      <c r="S155" s="50"/>
    </row>
    <row r="156" spans="1:19" x14ac:dyDescent="0.3">
      <c r="A156" s="28" t="s">
        <v>25</v>
      </c>
      <c r="C156" s="29" t="s">
        <v>26</v>
      </c>
      <c r="D156" s="24"/>
      <c r="E156" s="30" t="s">
        <v>27</v>
      </c>
      <c r="F156" s="30"/>
      <c r="G156" s="30"/>
      <c r="H156" s="31"/>
      <c r="I156" s="24"/>
      <c r="J156" s="29" t="s">
        <v>28</v>
      </c>
      <c r="K156" s="23"/>
      <c r="L156" s="32" t="s">
        <v>26</v>
      </c>
      <c r="M156" s="23"/>
      <c r="N156" s="29" t="s">
        <v>28</v>
      </c>
      <c r="O156" s="23"/>
      <c r="P156" s="33" t="s">
        <v>29</v>
      </c>
      <c r="S156" s="50"/>
    </row>
    <row r="157" spans="1:19" x14ac:dyDescent="0.3">
      <c r="A157" s="34">
        <v>1</v>
      </c>
      <c r="B157" s="19"/>
      <c r="C157" s="58" t="s">
        <v>94</v>
      </c>
      <c r="D157" s="40"/>
      <c r="E157" s="40" t="s">
        <v>47</v>
      </c>
      <c r="F157" s="40"/>
      <c r="G157" s="40"/>
      <c r="H157" s="40"/>
      <c r="I157" s="40"/>
      <c r="J157" s="17"/>
      <c r="K157" s="42"/>
      <c r="L157" s="63" t="str">
        <f>C157</f>
        <v>CS-2</v>
      </c>
      <c r="M157" s="42"/>
      <c r="N157" s="42"/>
      <c r="O157" s="24"/>
      <c r="P157" s="39"/>
      <c r="S157" s="50"/>
    </row>
    <row r="158" spans="1:19" x14ac:dyDescent="0.3">
      <c r="A158" s="34">
        <v>2</v>
      </c>
      <c r="B158" s="19"/>
      <c r="C158" s="58" t="s">
        <v>95</v>
      </c>
      <c r="D158" s="40"/>
      <c r="E158" s="40"/>
      <c r="F158" s="40" t="s">
        <v>70</v>
      </c>
      <c r="G158" s="40"/>
      <c r="H158" s="40"/>
      <c r="I158" s="40"/>
      <c r="J158" s="17">
        <v>90.57</v>
      </c>
      <c r="K158" s="37"/>
      <c r="L158" s="64" t="str">
        <f>C158</f>
        <v>CS-3</v>
      </c>
      <c r="M158" s="37"/>
      <c r="N158" s="17">
        <v>117.17</v>
      </c>
      <c r="O158" s="24"/>
      <c r="P158" s="39">
        <f>(N158-J158)/J158</f>
        <v>0.29369548415590163</v>
      </c>
      <c r="S158" s="50"/>
    </row>
    <row r="159" spans="1:19" x14ac:dyDescent="0.3">
      <c r="A159" s="34">
        <v>3</v>
      </c>
      <c r="B159" s="19"/>
      <c r="C159" s="58" t="s">
        <v>96</v>
      </c>
      <c r="D159" s="40"/>
      <c r="E159" s="40"/>
      <c r="F159" s="40" t="s">
        <v>71</v>
      </c>
      <c r="G159" s="40"/>
      <c r="H159" s="40"/>
      <c r="I159" s="40"/>
      <c r="J159" s="17">
        <v>251.45</v>
      </c>
      <c r="K159" s="37"/>
      <c r="L159" s="38" t="str">
        <f>C159</f>
        <v>CST-2</v>
      </c>
      <c r="M159" s="37"/>
      <c r="N159" s="17">
        <v>325.3</v>
      </c>
      <c r="O159" s="24"/>
      <c r="P159" s="39">
        <f>(N159-J159)/J159</f>
        <v>0.29369655995227689</v>
      </c>
      <c r="S159" s="50"/>
    </row>
    <row r="160" spans="1:19" x14ac:dyDescent="0.3">
      <c r="A160" s="34">
        <v>4</v>
      </c>
      <c r="B160" s="19"/>
      <c r="C160" s="58" t="s">
        <v>97</v>
      </c>
      <c r="D160" s="40"/>
      <c r="E160" s="40"/>
      <c r="F160" s="40" t="s">
        <v>72</v>
      </c>
      <c r="G160" s="40"/>
      <c r="H160" s="40"/>
      <c r="I160" s="40"/>
      <c r="J160" s="17">
        <v>938.45</v>
      </c>
      <c r="K160" s="37"/>
      <c r="L160" s="38" t="str">
        <f>C160</f>
        <v>CST-3</v>
      </c>
      <c r="M160" s="37"/>
      <c r="N160" s="17">
        <v>1214.08</v>
      </c>
      <c r="O160" s="24"/>
      <c r="P160" s="39">
        <f>(N160-J160)/J160</f>
        <v>0.29370770952101855</v>
      </c>
      <c r="S160" s="50"/>
    </row>
    <row r="161" spans="1:19" x14ac:dyDescent="0.3">
      <c r="A161" s="34">
        <v>5</v>
      </c>
      <c r="B161" s="19"/>
      <c r="D161" s="40"/>
      <c r="E161" s="40"/>
      <c r="F161" s="40"/>
      <c r="G161" s="40"/>
      <c r="H161" s="40"/>
      <c r="I161" s="40"/>
      <c r="J161" s="17"/>
      <c r="K161" s="37"/>
      <c r="L161" s="16"/>
      <c r="M161" s="37"/>
      <c r="N161" s="17"/>
      <c r="O161" s="24"/>
      <c r="P161" s="39"/>
      <c r="S161" s="50"/>
    </row>
    <row r="162" spans="1:19" x14ac:dyDescent="0.3">
      <c r="A162" s="34">
        <v>6</v>
      </c>
      <c r="B162" s="19"/>
      <c r="D162" s="40"/>
      <c r="E162" s="40" t="s">
        <v>84</v>
      </c>
      <c r="F162" s="40"/>
      <c r="G162" s="40"/>
      <c r="H162" s="40"/>
      <c r="I162" s="40"/>
      <c r="J162" s="17"/>
      <c r="K162" s="37"/>
      <c r="L162" s="37"/>
      <c r="M162" s="37"/>
      <c r="N162" s="17"/>
      <c r="O162" s="24"/>
      <c r="P162" s="39"/>
      <c r="S162" s="50"/>
    </row>
    <row r="163" spans="1:19" x14ac:dyDescent="0.3">
      <c r="A163" s="34">
        <v>7</v>
      </c>
      <c r="B163" s="19"/>
      <c r="C163" s="40"/>
      <c r="D163" s="40"/>
      <c r="E163" s="40"/>
      <c r="F163" s="40" t="s">
        <v>49</v>
      </c>
      <c r="G163" s="40"/>
      <c r="H163" s="40"/>
      <c r="I163" s="40"/>
      <c r="J163" s="17">
        <v>11.21</v>
      </c>
      <c r="K163" s="37"/>
      <c r="L163" s="37"/>
      <c r="M163" s="37"/>
      <c r="N163" s="17">
        <v>13.88</v>
      </c>
      <c r="O163" s="24"/>
      <c r="P163" s="39">
        <f>(N163-J163)/J163</f>
        <v>0.23818019625334522</v>
      </c>
      <c r="S163" s="50"/>
    </row>
    <row r="164" spans="1:19" x14ac:dyDescent="0.3">
      <c r="A164" s="34">
        <v>8</v>
      </c>
      <c r="B164" s="19"/>
      <c r="C164" s="40"/>
      <c r="D164" s="40"/>
      <c r="E164" s="40"/>
      <c r="F164" s="40" t="s">
        <v>51</v>
      </c>
      <c r="G164" s="40"/>
      <c r="H164" s="40"/>
      <c r="I164" s="40"/>
      <c r="J164" s="17"/>
      <c r="K164" s="37"/>
      <c r="L164" s="37"/>
      <c r="M164" s="37"/>
      <c r="N164" s="17"/>
      <c r="O164" s="24"/>
      <c r="P164" s="39"/>
      <c r="S164" s="50"/>
    </row>
    <row r="165" spans="1:19" x14ac:dyDescent="0.3">
      <c r="A165" s="34">
        <v>9</v>
      </c>
      <c r="B165" s="19"/>
      <c r="C165" s="40"/>
      <c r="D165" s="40"/>
      <c r="E165" s="40"/>
      <c r="F165" s="40"/>
      <c r="G165" s="40" t="s">
        <v>85</v>
      </c>
      <c r="H165" s="40"/>
      <c r="I165" s="40"/>
      <c r="J165" s="17">
        <v>1.63</v>
      </c>
      <c r="K165" s="37"/>
      <c r="L165" s="37"/>
      <c r="M165" s="37"/>
      <c r="N165" s="17">
        <v>2.21</v>
      </c>
      <c r="O165" s="24"/>
      <c r="P165" s="39">
        <f>(N165-J165)/J165</f>
        <v>0.35582822085889576</v>
      </c>
      <c r="S165" s="50"/>
    </row>
    <row r="166" spans="1:19" x14ac:dyDescent="0.3">
      <c r="A166" s="34">
        <v>10</v>
      </c>
      <c r="B166" s="19"/>
      <c r="C166" s="40"/>
      <c r="D166" s="40"/>
      <c r="E166" s="40"/>
      <c r="F166" s="40"/>
      <c r="G166" s="40" t="s">
        <v>86</v>
      </c>
      <c r="H166" s="40"/>
      <c r="I166" s="40"/>
      <c r="J166" s="17">
        <v>1.33</v>
      </c>
      <c r="L166" s="16"/>
      <c r="N166" s="17">
        <v>2.5</v>
      </c>
      <c r="P166" s="39">
        <f>(N166-J166)/J166</f>
        <v>0.87969924812030065</v>
      </c>
      <c r="S166" s="50"/>
    </row>
    <row r="167" spans="1:19" x14ac:dyDescent="0.3">
      <c r="A167" s="34">
        <v>11</v>
      </c>
      <c r="B167" s="19"/>
      <c r="C167" s="40"/>
      <c r="D167" s="40"/>
      <c r="E167" s="40"/>
      <c r="F167" s="40"/>
      <c r="G167" s="40" t="s">
        <v>87</v>
      </c>
      <c r="H167" s="40"/>
      <c r="I167" s="40"/>
      <c r="J167" s="17">
        <v>4.79</v>
      </c>
      <c r="K167" s="42"/>
      <c r="L167" s="42"/>
      <c r="M167" s="42"/>
      <c r="N167" s="17">
        <v>4.97</v>
      </c>
      <c r="O167" s="24"/>
      <c r="P167" s="39">
        <f>(N167-J167)/J167</f>
        <v>3.7578288100208711E-2</v>
      </c>
      <c r="S167" s="50"/>
    </row>
    <row r="168" spans="1:19" x14ac:dyDescent="0.3">
      <c r="A168" s="34">
        <v>12</v>
      </c>
      <c r="B168" s="19"/>
      <c r="C168" s="40"/>
      <c r="D168" s="40"/>
      <c r="L168" s="16"/>
      <c r="S168" s="50"/>
    </row>
    <row r="169" spans="1:19" x14ac:dyDescent="0.3">
      <c r="A169" s="34">
        <v>13</v>
      </c>
      <c r="B169" s="19"/>
      <c r="C169" s="40"/>
      <c r="D169" s="40"/>
      <c r="E169" s="40"/>
      <c r="F169" s="40" t="s">
        <v>98</v>
      </c>
      <c r="G169" s="40"/>
      <c r="H169" s="40"/>
      <c r="I169" s="40"/>
      <c r="J169" s="65"/>
      <c r="K169" s="42"/>
      <c r="L169" s="42"/>
      <c r="M169" s="42"/>
      <c r="N169" s="65"/>
      <c r="O169" s="24"/>
      <c r="P169" s="39"/>
      <c r="S169" s="50"/>
    </row>
    <row r="170" spans="1:19" x14ac:dyDescent="0.3">
      <c r="A170" s="34">
        <v>14</v>
      </c>
      <c r="B170" s="19"/>
      <c r="C170" s="40"/>
      <c r="D170" s="40"/>
      <c r="E170" s="40"/>
      <c r="F170" s="40"/>
      <c r="G170" s="40" t="s">
        <v>99</v>
      </c>
      <c r="H170" s="40"/>
      <c r="I170" s="40"/>
      <c r="J170" s="17">
        <v>7.72</v>
      </c>
      <c r="K170" s="37"/>
      <c r="L170" s="37"/>
      <c r="M170" s="37"/>
      <c r="N170" s="17">
        <v>5.82</v>
      </c>
      <c r="O170" s="24"/>
      <c r="P170" s="39">
        <f>(N170-J170)/J170</f>
        <v>-0.24611398963730563</v>
      </c>
      <c r="S170" s="50"/>
    </row>
    <row r="171" spans="1:19" x14ac:dyDescent="0.3">
      <c r="A171" s="34">
        <v>15</v>
      </c>
      <c r="B171" s="19"/>
      <c r="C171" s="40"/>
      <c r="D171" s="40"/>
      <c r="E171" s="40"/>
      <c r="F171" s="40"/>
      <c r="G171" s="40" t="s">
        <v>100</v>
      </c>
      <c r="H171" s="40"/>
      <c r="I171" s="40"/>
      <c r="J171" s="17">
        <v>7.72</v>
      </c>
      <c r="K171" s="37"/>
      <c r="L171" s="37"/>
      <c r="M171" s="37"/>
      <c r="N171" s="17">
        <v>5.82</v>
      </c>
      <c r="O171" s="24"/>
      <c r="P171" s="39">
        <f>(N171-J171)/J171</f>
        <v>-0.24611398963730563</v>
      </c>
      <c r="S171" s="50"/>
    </row>
    <row r="172" spans="1:19" x14ac:dyDescent="0.3">
      <c r="A172" s="34">
        <v>16</v>
      </c>
      <c r="B172" s="19"/>
      <c r="C172" s="40"/>
      <c r="D172" s="40"/>
      <c r="E172" s="40"/>
      <c r="F172" s="40" t="s">
        <v>101</v>
      </c>
      <c r="G172" s="40"/>
      <c r="H172" s="40"/>
      <c r="I172" s="40"/>
      <c r="J172" s="17">
        <v>0.25</v>
      </c>
      <c r="K172" s="37"/>
      <c r="L172" s="37"/>
      <c r="M172" s="37"/>
      <c r="N172" s="17">
        <v>0.25</v>
      </c>
      <c r="O172" s="24"/>
      <c r="P172" s="39">
        <f>(N172-J172)/J172</f>
        <v>0</v>
      </c>
      <c r="S172" s="50"/>
    </row>
    <row r="173" spans="1:19" x14ac:dyDescent="0.3">
      <c r="A173" s="34">
        <v>17</v>
      </c>
      <c r="B173" s="19"/>
      <c r="C173" s="40"/>
      <c r="D173" s="40"/>
      <c r="E173" s="40"/>
      <c r="K173" s="37"/>
      <c r="L173" s="37"/>
      <c r="M173" s="37"/>
      <c r="O173" s="24"/>
      <c r="P173" s="39"/>
      <c r="S173" s="50"/>
    </row>
    <row r="174" spans="1:19" x14ac:dyDescent="0.3">
      <c r="A174" s="34">
        <v>18</v>
      </c>
      <c r="B174" s="19"/>
      <c r="C174" s="40"/>
      <c r="D174" s="40"/>
      <c r="E174" s="40"/>
      <c r="F174" s="40" t="s">
        <v>88</v>
      </c>
      <c r="G174" s="40"/>
      <c r="H174" s="40"/>
      <c r="I174" s="40"/>
      <c r="J174" s="40"/>
      <c r="K174" s="37"/>
      <c r="L174" s="37"/>
      <c r="M174" s="37"/>
      <c r="N174" s="40"/>
      <c r="O174" s="24"/>
      <c r="P174" s="39"/>
      <c r="S174" s="50"/>
    </row>
    <row r="175" spans="1:19" x14ac:dyDescent="0.3">
      <c r="A175" s="34">
        <v>19</v>
      </c>
      <c r="B175" s="19"/>
      <c r="C175" s="40"/>
      <c r="D175" s="40"/>
      <c r="E175" s="40"/>
      <c r="F175" s="40"/>
      <c r="G175" s="40" t="s">
        <v>71</v>
      </c>
      <c r="H175" s="40"/>
      <c r="I175" s="40"/>
      <c r="J175" s="17">
        <v>1.31</v>
      </c>
      <c r="K175" s="37"/>
      <c r="L175" s="37"/>
      <c r="M175" s="37"/>
      <c r="N175" s="62">
        <v>1.3</v>
      </c>
      <c r="O175" s="24"/>
      <c r="P175" s="39">
        <f>(N175-J175)/J175</f>
        <v>-7.6335877862595486E-3</v>
      </c>
      <c r="S175" s="50"/>
    </row>
    <row r="176" spans="1:19" x14ac:dyDescent="0.3">
      <c r="A176" s="34">
        <v>20</v>
      </c>
      <c r="B176" s="19"/>
      <c r="C176" s="40"/>
      <c r="D176" s="40"/>
      <c r="E176" s="40"/>
      <c r="F176" s="40"/>
      <c r="G176" s="40" t="s">
        <v>89</v>
      </c>
      <c r="H176" s="40"/>
      <c r="I176" s="40"/>
      <c r="J176" s="17">
        <v>5.42</v>
      </c>
      <c r="K176" s="42"/>
      <c r="L176" s="42"/>
      <c r="M176" s="42"/>
      <c r="N176" s="62">
        <v>6.18</v>
      </c>
      <c r="O176" s="24"/>
      <c r="P176" s="39">
        <f>(N176-J176)/J176</f>
        <v>0.1402214022140221</v>
      </c>
      <c r="S176" s="50"/>
    </row>
    <row r="177" spans="1:19" x14ac:dyDescent="0.3">
      <c r="A177" s="34">
        <v>21</v>
      </c>
      <c r="B177" s="19"/>
      <c r="C177" s="40"/>
      <c r="D177" s="40"/>
      <c r="E177" s="40"/>
      <c r="F177" s="40"/>
      <c r="G177" s="40" t="s">
        <v>90</v>
      </c>
      <c r="H177" s="40"/>
      <c r="I177" s="40"/>
      <c r="J177" s="17">
        <v>7.5</v>
      </c>
      <c r="K177" s="42"/>
      <c r="L177" s="42"/>
      <c r="M177" s="42"/>
      <c r="N177" s="62">
        <v>8.61</v>
      </c>
      <c r="O177" s="24"/>
      <c r="P177" s="39">
        <f>(N177-J177)/J177</f>
        <v>0.14799999999999994</v>
      </c>
      <c r="S177" s="50"/>
    </row>
    <row r="178" spans="1:19" x14ac:dyDescent="0.3">
      <c r="A178" s="34">
        <v>22</v>
      </c>
      <c r="B178" s="19"/>
      <c r="C178" s="40"/>
      <c r="D178" s="40"/>
      <c r="E178" s="40"/>
      <c r="F178" s="40" t="s">
        <v>91</v>
      </c>
      <c r="G178" s="40"/>
      <c r="H178" s="40"/>
      <c r="I178" s="40"/>
      <c r="J178" s="17">
        <v>1.5</v>
      </c>
      <c r="L178" s="16"/>
      <c r="N178" s="17">
        <v>1.96</v>
      </c>
      <c r="P178" s="39">
        <f>(N178-J178)/J178</f>
        <v>0.30666666666666664</v>
      </c>
      <c r="S178" s="50"/>
    </row>
    <row r="179" spans="1:19" x14ac:dyDescent="0.3">
      <c r="A179" s="34">
        <v>23</v>
      </c>
      <c r="B179" s="19"/>
      <c r="C179" s="40"/>
      <c r="D179" s="40"/>
      <c r="E179" s="40"/>
      <c r="F179" s="40"/>
      <c r="G179" s="40"/>
      <c r="H179" s="40"/>
      <c r="I179" s="40"/>
      <c r="J179" s="17"/>
      <c r="K179" s="42"/>
      <c r="L179" s="42"/>
      <c r="M179" s="42"/>
      <c r="N179" s="17"/>
      <c r="O179" s="24"/>
      <c r="P179" s="39"/>
      <c r="S179" s="50"/>
    </row>
    <row r="180" spans="1:19" x14ac:dyDescent="0.3">
      <c r="A180" s="34">
        <v>24</v>
      </c>
      <c r="B180" s="19"/>
      <c r="C180" s="40"/>
      <c r="D180" s="40"/>
      <c r="E180" s="40" t="s">
        <v>92</v>
      </c>
      <c r="F180" s="40"/>
      <c r="G180" s="40"/>
      <c r="H180" s="40"/>
      <c r="I180" s="40"/>
      <c r="J180" s="17"/>
      <c r="K180" s="42"/>
      <c r="L180" s="42"/>
      <c r="M180" s="42"/>
      <c r="N180" s="17"/>
      <c r="O180" s="24"/>
      <c r="P180" s="39"/>
      <c r="S180" s="50"/>
    </row>
    <row r="181" spans="1:19" x14ac:dyDescent="0.3">
      <c r="A181" s="34">
        <v>25</v>
      </c>
      <c r="B181" s="19"/>
      <c r="C181" s="40"/>
      <c r="D181" s="40"/>
      <c r="E181" s="40"/>
      <c r="F181" s="40" t="s">
        <v>49</v>
      </c>
      <c r="G181" s="40"/>
      <c r="H181" s="40"/>
      <c r="I181" s="40"/>
      <c r="J181" s="53">
        <v>2.044</v>
      </c>
      <c r="K181" s="42"/>
      <c r="L181" s="42"/>
      <c r="M181" s="42"/>
      <c r="N181" s="53">
        <v>2.6680000000000001</v>
      </c>
      <c r="O181" s="24"/>
      <c r="P181" s="39">
        <f>(N181-J181)/J181</f>
        <v>0.3052837573385519</v>
      </c>
      <c r="S181" s="50"/>
    </row>
    <row r="182" spans="1:19" x14ac:dyDescent="0.3">
      <c r="A182" s="34">
        <v>26</v>
      </c>
      <c r="B182" s="19"/>
      <c r="C182" s="40"/>
      <c r="D182" s="40"/>
      <c r="E182" s="40"/>
      <c r="F182" s="40" t="s">
        <v>60</v>
      </c>
      <c r="G182" s="40"/>
      <c r="H182" s="40"/>
      <c r="I182" s="40"/>
      <c r="J182" s="53">
        <v>1.8799999999999997</v>
      </c>
      <c r="L182" s="16"/>
      <c r="N182" s="53">
        <v>2.9140000000000001</v>
      </c>
      <c r="P182" s="39">
        <f>(N182-J182)/J182</f>
        <v>0.55000000000000038</v>
      </c>
      <c r="S182" s="50"/>
    </row>
    <row r="183" spans="1:19" x14ac:dyDescent="0.3">
      <c r="A183" s="34">
        <v>27</v>
      </c>
      <c r="B183" s="19"/>
      <c r="C183" s="40"/>
      <c r="D183" s="40"/>
      <c r="E183" s="40"/>
      <c r="F183" s="40" t="s">
        <v>61</v>
      </c>
      <c r="G183" s="40"/>
      <c r="H183" s="40"/>
      <c r="I183" s="40"/>
      <c r="J183" s="53">
        <v>1.6279999999999997</v>
      </c>
      <c r="L183" s="16"/>
      <c r="N183" s="53">
        <v>2.1589999999999998</v>
      </c>
      <c r="P183" s="39">
        <f>(N183-J183)/J183</f>
        <v>0.3261670761670763</v>
      </c>
      <c r="S183" s="50"/>
    </row>
    <row r="184" spans="1:19" x14ac:dyDescent="0.3">
      <c r="A184" s="34">
        <v>28</v>
      </c>
      <c r="B184" s="8"/>
      <c r="E184" s="24"/>
      <c r="F184" s="24" t="s">
        <v>62</v>
      </c>
      <c r="G184" s="24"/>
      <c r="H184" s="24"/>
      <c r="I184" s="24"/>
      <c r="J184" s="53">
        <v>1.0289999999999999</v>
      </c>
      <c r="K184" s="45"/>
      <c r="L184" s="45"/>
      <c r="M184" s="45"/>
      <c r="N184" s="53">
        <v>1.637</v>
      </c>
      <c r="O184" s="24"/>
      <c r="P184" s="39">
        <f>(N184-J184)/J184</f>
        <v>0.59086491739552982</v>
      </c>
      <c r="S184" s="50"/>
    </row>
    <row r="185" spans="1:19" x14ac:dyDescent="0.3">
      <c r="A185" s="34">
        <v>29</v>
      </c>
      <c r="B185" s="19"/>
      <c r="C185" s="40"/>
      <c r="D185" s="40"/>
      <c r="P185" s="39"/>
      <c r="S185" s="50"/>
    </row>
    <row r="186" spans="1:19" x14ac:dyDescent="0.3">
      <c r="A186" s="34">
        <v>30</v>
      </c>
      <c r="B186" s="19"/>
      <c r="C186" s="40"/>
      <c r="D186" s="40"/>
      <c r="E186" s="40" t="s">
        <v>74</v>
      </c>
      <c r="F186" s="40"/>
      <c r="G186" s="40"/>
      <c r="H186" s="40"/>
      <c r="I186" s="40"/>
      <c r="J186" s="17"/>
      <c r="K186" s="42"/>
      <c r="L186" s="42"/>
      <c r="M186" s="42"/>
      <c r="N186" s="17"/>
      <c r="O186" s="24"/>
      <c r="P186" s="39"/>
      <c r="S186" s="50"/>
    </row>
    <row r="187" spans="1:19" x14ac:dyDescent="0.3">
      <c r="A187" s="34">
        <v>31</v>
      </c>
      <c r="B187" s="19"/>
      <c r="C187" s="40"/>
      <c r="D187" s="40"/>
      <c r="E187" s="40"/>
      <c r="F187" s="40" t="s">
        <v>71</v>
      </c>
      <c r="G187" s="40"/>
      <c r="H187" s="40"/>
      <c r="I187" s="40"/>
      <c r="J187" s="50">
        <v>0.01</v>
      </c>
      <c r="K187" s="42"/>
      <c r="L187" s="42"/>
      <c r="M187" s="42"/>
      <c r="N187" s="50">
        <v>0.01</v>
      </c>
      <c r="O187" s="24"/>
      <c r="P187" s="39">
        <f>(N187-J187)/J187</f>
        <v>0</v>
      </c>
      <c r="S187" s="50"/>
    </row>
    <row r="188" spans="1:19" x14ac:dyDescent="0.3">
      <c r="A188" s="34">
        <v>32</v>
      </c>
      <c r="E188" s="40"/>
      <c r="F188" s="40" t="s">
        <v>72</v>
      </c>
      <c r="G188" s="40"/>
      <c r="H188" s="40"/>
      <c r="I188" s="40"/>
      <c r="J188" s="50">
        <v>0.02</v>
      </c>
      <c r="K188" s="45"/>
      <c r="L188" s="45"/>
      <c r="M188" s="45"/>
      <c r="N188" s="50">
        <v>0.02</v>
      </c>
      <c r="O188" s="24"/>
      <c r="P188" s="39">
        <f>(N188-J188)/J188</f>
        <v>0</v>
      </c>
      <c r="S188" s="50"/>
    </row>
    <row r="189" spans="1:19" x14ac:dyDescent="0.3">
      <c r="A189" s="34">
        <v>33</v>
      </c>
      <c r="E189" s="40" t="s">
        <v>75</v>
      </c>
      <c r="F189" s="40"/>
      <c r="G189" s="40"/>
      <c r="H189" s="40"/>
      <c r="I189" s="40"/>
      <c r="J189" s="60">
        <v>1.0800000000000001E-2</v>
      </c>
      <c r="K189" s="42"/>
      <c r="L189" s="42"/>
      <c r="M189" s="42"/>
      <c r="N189" s="60">
        <v>9.5999999999999992E-3</v>
      </c>
      <c r="O189" s="24"/>
      <c r="P189" s="39">
        <f>(N189-J189)/J189</f>
        <v>-0.11111111111111123</v>
      </c>
      <c r="S189" s="50"/>
    </row>
    <row r="190" spans="1:19" x14ac:dyDescent="0.3">
      <c r="A190" s="54" t="str">
        <f>$A$48</f>
        <v>Supporting Schedules: E-14A</v>
      </c>
      <c r="B190" s="54"/>
      <c r="C190" s="55"/>
      <c r="D190" s="55"/>
      <c r="E190" s="55"/>
      <c r="F190" s="55"/>
      <c r="G190" s="56"/>
      <c r="H190" s="56"/>
      <c r="I190" s="56"/>
      <c r="J190" s="56"/>
      <c r="K190" s="56"/>
      <c r="L190" s="57"/>
      <c r="M190" s="56"/>
      <c r="N190" s="56"/>
      <c r="O190" s="55"/>
      <c r="P190" s="54" t="s">
        <v>65</v>
      </c>
      <c r="Q190" s="55"/>
      <c r="R190" s="55"/>
      <c r="S190" s="50"/>
    </row>
    <row r="191" spans="1:19" s="4" customFormat="1" x14ac:dyDescent="0.3">
      <c r="A191" s="1" t="s">
        <v>0</v>
      </c>
      <c r="B191" s="1"/>
      <c r="C191" s="2" t="s">
        <v>1</v>
      </c>
      <c r="D191" s="3"/>
      <c r="E191" s="3"/>
      <c r="F191" s="3"/>
      <c r="H191" s="5" t="s">
        <v>2</v>
      </c>
      <c r="J191" s="6"/>
      <c r="L191" s="7"/>
      <c r="M191" s="6"/>
      <c r="N191" s="6"/>
      <c r="P191" s="1"/>
      <c r="Q191" s="1" t="s">
        <v>150</v>
      </c>
      <c r="S191" s="50"/>
    </row>
    <row r="192" spans="1:19" s="4" customFormat="1" x14ac:dyDescent="0.3">
      <c r="A192" s="8" t="s">
        <v>4</v>
      </c>
      <c r="B192" s="8"/>
      <c r="L192" s="9"/>
      <c r="S192" s="50"/>
    </row>
    <row r="193" spans="1:19" s="4" customFormat="1" x14ac:dyDescent="0.3">
      <c r="A193" s="1" t="s">
        <v>5</v>
      </c>
      <c r="B193" s="1"/>
      <c r="H193" s="10" t="s">
        <v>6</v>
      </c>
      <c r="K193" s="6"/>
      <c r="L193" s="7"/>
      <c r="M193" s="6"/>
      <c r="N193" s="11" t="s">
        <v>7</v>
      </c>
      <c r="O193" s="12"/>
      <c r="Q193" s="13"/>
      <c r="S193" s="50"/>
    </row>
    <row r="194" spans="1:19" s="4" customFormat="1" x14ac:dyDescent="0.3">
      <c r="H194" s="10" t="s">
        <v>8</v>
      </c>
      <c r="I194" s="6"/>
      <c r="J194" s="6"/>
      <c r="K194" s="6"/>
      <c r="L194" s="7"/>
      <c r="M194" s="6"/>
      <c r="N194" s="12"/>
      <c r="O194" s="12"/>
      <c r="Q194" s="12"/>
      <c r="S194" s="50"/>
    </row>
    <row r="195" spans="1:19" s="4" customFormat="1" x14ac:dyDescent="0.3">
      <c r="A195" s="1" t="s">
        <v>9</v>
      </c>
      <c r="B195" s="1"/>
      <c r="H195" s="1"/>
      <c r="I195" s="6"/>
      <c r="J195" s="6"/>
      <c r="K195" s="6"/>
      <c r="L195" s="7"/>
      <c r="M195" s="6"/>
      <c r="N195" s="12" t="str">
        <f>N149</f>
        <v>__X__  Projected Test Year Ended 12/31/25</v>
      </c>
      <c r="O195" s="12"/>
      <c r="Q195" s="12"/>
      <c r="S195" s="50"/>
    </row>
    <row r="196" spans="1:19" s="4" customFormat="1" x14ac:dyDescent="0.3">
      <c r="H196" s="10"/>
      <c r="I196" s="6"/>
      <c r="J196" s="6"/>
      <c r="K196" s="6"/>
      <c r="L196" s="7"/>
      <c r="M196" s="6"/>
      <c r="N196" s="12"/>
      <c r="O196" s="12"/>
      <c r="Q196" s="12"/>
      <c r="S196" s="50"/>
    </row>
    <row r="197" spans="1:19" s="4" customFormat="1" x14ac:dyDescent="0.3">
      <c r="A197" s="1" t="s">
        <v>10</v>
      </c>
      <c r="B197" s="1"/>
      <c r="C197" s="14" t="str">
        <f>C151</f>
        <v>20240025-EI</v>
      </c>
      <c r="D197" s="15"/>
      <c r="E197" s="15"/>
      <c r="F197" s="15"/>
      <c r="H197" s="6"/>
      <c r="I197" s="6"/>
      <c r="J197" s="6"/>
      <c r="K197" s="6"/>
      <c r="L197" s="7"/>
      <c r="M197" s="6"/>
      <c r="N197" s="11" t="s">
        <v>12</v>
      </c>
      <c r="O197" s="12"/>
      <c r="Q197" s="12"/>
      <c r="S197" s="50"/>
    </row>
    <row r="198" spans="1:19" x14ac:dyDescent="0.3">
      <c r="A198" s="8" t="s">
        <v>4</v>
      </c>
      <c r="B198" s="8"/>
      <c r="S198" s="50"/>
    </row>
    <row r="199" spans="1:19" x14ac:dyDescent="0.3">
      <c r="C199" s="18" t="s">
        <v>13</v>
      </c>
      <c r="D199" s="19"/>
      <c r="E199" s="20" t="s">
        <v>14</v>
      </c>
      <c r="F199" s="21"/>
      <c r="G199" s="21"/>
      <c r="H199" s="21"/>
      <c r="J199" s="18" t="s">
        <v>15</v>
      </c>
      <c r="K199" s="19"/>
      <c r="L199" s="22" t="s">
        <v>16</v>
      </c>
      <c r="M199" s="19"/>
      <c r="N199" s="18" t="s">
        <v>17</v>
      </c>
      <c r="O199" s="19"/>
      <c r="P199" s="18" t="s">
        <v>18</v>
      </c>
      <c r="S199" s="50"/>
    </row>
    <row r="200" spans="1:19" x14ac:dyDescent="0.3">
      <c r="A200" s="19"/>
      <c r="B200" s="19"/>
      <c r="P200" s="23" t="s">
        <v>19</v>
      </c>
      <c r="S200" s="50"/>
    </row>
    <row r="201" spans="1:19" x14ac:dyDescent="0.3">
      <c r="A201" s="19"/>
      <c r="B201" s="19"/>
      <c r="C201" s="23" t="s">
        <v>20</v>
      </c>
      <c r="D201" s="24"/>
      <c r="E201" s="24"/>
      <c r="F201" s="24"/>
      <c r="G201" s="25"/>
      <c r="H201" s="24"/>
      <c r="J201" s="26" t="s">
        <v>21</v>
      </c>
      <c r="K201" s="23"/>
      <c r="L201" s="27" t="s">
        <v>22</v>
      </c>
      <c r="M201" s="23"/>
      <c r="N201" s="26" t="s">
        <v>23</v>
      </c>
      <c r="O201" s="23"/>
      <c r="P201" s="23" t="s">
        <v>24</v>
      </c>
      <c r="S201" s="50"/>
    </row>
    <row r="202" spans="1:19" x14ac:dyDescent="0.3">
      <c r="A202" s="28" t="s">
        <v>25</v>
      </c>
      <c r="C202" s="29" t="s">
        <v>26</v>
      </c>
      <c r="D202" s="24"/>
      <c r="E202" s="30" t="s">
        <v>27</v>
      </c>
      <c r="F202" s="30"/>
      <c r="G202" s="30"/>
      <c r="H202" s="31"/>
      <c r="I202" s="24"/>
      <c r="J202" s="29" t="s">
        <v>28</v>
      </c>
      <c r="K202" s="23"/>
      <c r="L202" s="32" t="s">
        <v>26</v>
      </c>
      <c r="M202" s="23"/>
      <c r="N202" s="29" t="s">
        <v>28</v>
      </c>
      <c r="O202" s="23"/>
      <c r="P202" s="33" t="s">
        <v>29</v>
      </c>
      <c r="S202" s="50"/>
    </row>
    <row r="203" spans="1:19" x14ac:dyDescent="0.3">
      <c r="A203" s="34">
        <v>1</v>
      </c>
      <c r="B203" s="19"/>
      <c r="C203" s="58" t="s">
        <v>103</v>
      </c>
      <c r="D203" s="40"/>
      <c r="E203" s="40" t="s">
        <v>47</v>
      </c>
      <c r="F203" s="40"/>
      <c r="G203" s="40"/>
      <c r="H203" s="40"/>
      <c r="I203" s="40"/>
      <c r="J203" s="17"/>
      <c r="L203" s="63" t="str">
        <f>C203</f>
        <v>IS-2</v>
      </c>
      <c r="S203" s="50"/>
    </row>
    <row r="204" spans="1:19" x14ac:dyDescent="0.3">
      <c r="A204" s="34">
        <v>2</v>
      </c>
      <c r="B204" s="19"/>
      <c r="C204" s="58" t="s">
        <v>104</v>
      </c>
      <c r="D204" s="40"/>
      <c r="E204" s="40"/>
      <c r="F204" s="40"/>
      <c r="G204" s="40" t="s">
        <v>70</v>
      </c>
      <c r="H204" s="40"/>
      <c r="I204" s="40"/>
      <c r="J204" s="17">
        <v>332.54</v>
      </c>
      <c r="K204" s="42"/>
      <c r="L204" s="64" t="str">
        <f>C204</f>
        <v>IST-2</v>
      </c>
      <c r="M204" s="42"/>
      <c r="N204" s="17">
        <v>426.3</v>
      </c>
      <c r="O204" s="24"/>
      <c r="P204" s="39">
        <f>(N204-J204)/J204</f>
        <v>0.28195104348349065</v>
      </c>
      <c r="S204" s="50"/>
    </row>
    <row r="205" spans="1:19" x14ac:dyDescent="0.3">
      <c r="A205" s="34">
        <v>3</v>
      </c>
      <c r="B205" s="19"/>
      <c r="C205" s="58"/>
      <c r="D205" s="40"/>
      <c r="E205" s="40"/>
      <c r="F205" s="40"/>
      <c r="G205" s="40" t="s">
        <v>71</v>
      </c>
      <c r="H205" s="40"/>
      <c r="I205" s="40"/>
      <c r="J205" s="17">
        <v>493.43</v>
      </c>
      <c r="K205" s="37"/>
      <c r="L205" s="37"/>
      <c r="M205" s="37"/>
      <c r="N205" s="17">
        <v>632.54999999999995</v>
      </c>
      <c r="O205" s="24"/>
      <c r="P205" s="39">
        <f>(N205-J205)/J205</f>
        <v>0.28194475406845942</v>
      </c>
      <c r="S205" s="50"/>
    </row>
    <row r="206" spans="1:19" x14ac:dyDescent="0.3">
      <c r="A206" s="34">
        <v>4</v>
      </c>
      <c r="B206" s="19"/>
      <c r="D206" s="40"/>
      <c r="E206" s="40"/>
      <c r="F206" s="40"/>
      <c r="G206" s="40" t="s">
        <v>72</v>
      </c>
      <c r="H206" s="40"/>
      <c r="I206" s="40"/>
      <c r="J206" s="17">
        <v>1180.47</v>
      </c>
      <c r="K206" s="37"/>
      <c r="L206" s="37"/>
      <c r="M206" s="37"/>
      <c r="N206" s="17">
        <v>1513.3</v>
      </c>
      <c r="O206" s="24"/>
      <c r="P206" s="39">
        <f>(N206-J206)/J206</f>
        <v>0.28194702110176451</v>
      </c>
      <c r="S206" s="50"/>
    </row>
    <row r="207" spans="1:19" x14ac:dyDescent="0.3">
      <c r="A207" s="34">
        <v>5</v>
      </c>
      <c r="B207" s="19"/>
      <c r="C207" s="40"/>
      <c r="D207" s="40"/>
      <c r="E207" s="40"/>
      <c r="F207" s="40"/>
      <c r="G207" s="40"/>
      <c r="H207" s="40"/>
      <c r="I207" s="40"/>
      <c r="J207" s="17"/>
      <c r="K207" s="37"/>
      <c r="L207" s="37"/>
      <c r="M207" s="37"/>
      <c r="N207" s="17"/>
      <c r="O207" s="24"/>
      <c r="P207" s="39"/>
      <c r="S207" s="50"/>
    </row>
    <row r="208" spans="1:19" x14ac:dyDescent="0.3">
      <c r="A208" s="34">
        <v>6</v>
      </c>
      <c r="B208" s="19"/>
      <c r="C208" s="40"/>
      <c r="D208" s="40"/>
      <c r="E208" s="40" t="s">
        <v>84</v>
      </c>
      <c r="F208" s="40"/>
      <c r="G208" s="40"/>
      <c r="H208" s="40"/>
      <c r="I208" s="40"/>
      <c r="J208" s="17"/>
      <c r="K208" s="37"/>
      <c r="L208" s="37"/>
      <c r="M208" s="37"/>
      <c r="N208" s="17"/>
      <c r="O208" s="24"/>
      <c r="P208" s="39"/>
      <c r="S208" s="50"/>
    </row>
    <row r="209" spans="1:19" x14ac:dyDescent="0.3">
      <c r="A209" s="34">
        <v>7</v>
      </c>
      <c r="B209" s="19"/>
      <c r="C209" s="40"/>
      <c r="D209" s="40"/>
      <c r="E209" s="40"/>
      <c r="F209" s="40" t="s">
        <v>49</v>
      </c>
      <c r="G209" s="40"/>
      <c r="H209" s="40"/>
      <c r="I209" s="40"/>
      <c r="J209" s="17">
        <v>9.31</v>
      </c>
      <c r="K209" s="37"/>
      <c r="L209" s="37"/>
      <c r="M209" s="37"/>
      <c r="N209" s="17">
        <v>12.16</v>
      </c>
      <c r="O209" s="24"/>
      <c r="P209" s="39">
        <f>(N209-J209)/J209</f>
        <v>0.30612244897959179</v>
      </c>
      <c r="S209" s="50"/>
    </row>
    <row r="210" spans="1:19" x14ac:dyDescent="0.3">
      <c r="A210" s="34">
        <v>8</v>
      </c>
      <c r="B210" s="19"/>
      <c r="C210" s="40"/>
      <c r="D210" s="40"/>
      <c r="E210" s="40"/>
      <c r="F210" s="40"/>
      <c r="G210" s="40"/>
      <c r="H210" s="40"/>
      <c r="I210" s="40"/>
      <c r="J210" s="17"/>
      <c r="K210" s="42"/>
      <c r="L210" s="42"/>
      <c r="M210" s="42"/>
      <c r="N210" s="17"/>
      <c r="O210" s="24"/>
      <c r="P210" s="39"/>
      <c r="S210" s="50"/>
    </row>
    <row r="211" spans="1:19" x14ac:dyDescent="0.3">
      <c r="A211" s="34">
        <v>9</v>
      </c>
      <c r="B211" s="19"/>
      <c r="C211" s="40"/>
      <c r="D211" s="40"/>
      <c r="E211" s="40"/>
      <c r="F211" s="40" t="s">
        <v>51</v>
      </c>
      <c r="G211" s="40"/>
      <c r="H211" s="40"/>
      <c r="I211" s="40"/>
      <c r="J211" s="17"/>
      <c r="K211" s="53"/>
      <c r="L211" s="53"/>
      <c r="M211" s="53"/>
      <c r="N211" s="17"/>
      <c r="P211" s="39"/>
      <c r="S211" s="50"/>
    </row>
    <row r="212" spans="1:19" x14ac:dyDescent="0.3">
      <c r="A212" s="34">
        <v>10</v>
      </c>
      <c r="B212" s="19"/>
      <c r="C212" s="40"/>
      <c r="D212" s="40"/>
      <c r="E212" s="40"/>
      <c r="F212" s="40"/>
      <c r="G212" s="40" t="s">
        <v>85</v>
      </c>
      <c r="H212" s="40"/>
      <c r="I212" s="40"/>
      <c r="J212" s="17">
        <v>1.63</v>
      </c>
      <c r="K212" s="37"/>
      <c r="L212" s="37"/>
      <c r="M212" s="37"/>
      <c r="N212" s="17">
        <v>1.86</v>
      </c>
      <c r="O212" s="24"/>
      <c r="P212" s="39">
        <f>(N212-J212)/J212</f>
        <v>0.14110429447852774</v>
      </c>
      <c r="S212" s="50"/>
    </row>
    <row r="213" spans="1:19" x14ac:dyDescent="0.3">
      <c r="A213" s="34">
        <v>11</v>
      </c>
      <c r="B213" s="19"/>
      <c r="C213" s="40"/>
      <c r="D213" s="40"/>
      <c r="E213" s="40"/>
      <c r="F213" s="40"/>
      <c r="G213" s="40" t="s">
        <v>86</v>
      </c>
      <c r="H213" s="40"/>
      <c r="I213" s="40"/>
      <c r="J213" s="17">
        <v>1.33</v>
      </c>
      <c r="K213" s="42"/>
      <c r="L213" s="42"/>
      <c r="M213" s="42"/>
      <c r="N213" s="17">
        <v>2.75</v>
      </c>
      <c r="O213" s="24"/>
      <c r="P213" s="39">
        <f>(N213-J213)/J213</f>
        <v>1.0676691729323307</v>
      </c>
      <c r="S213" s="50"/>
    </row>
    <row r="214" spans="1:19" x14ac:dyDescent="0.3">
      <c r="A214" s="34">
        <v>12</v>
      </c>
      <c r="B214" s="19"/>
      <c r="C214" s="40"/>
      <c r="D214" s="40"/>
      <c r="E214" s="40"/>
      <c r="F214" s="40"/>
      <c r="G214" s="40" t="s">
        <v>87</v>
      </c>
      <c r="H214" s="40"/>
      <c r="I214" s="40"/>
      <c r="J214" s="17">
        <v>4.79</v>
      </c>
      <c r="K214" s="42"/>
      <c r="L214" s="42"/>
      <c r="M214" s="42"/>
      <c r="N214" s="17">
        <v>5.28</v>
      </c>
      <c r="O214" s="24"/>
      <c r="P214" s="39">
        <f>(N214-J214)/J214</f>
        <v>0.10229645093945725</v>
      </c>
      <c r="S214" s="50"/>
    </row>
    <row r="215" spans="1:19" x14ac:dyDescent="0.3">
      <c r="A215" s="34">
        <v>13</v>
      </c>
      <c r="B215" s="19"/>
      <c r="C215" s="40"/>
      <c r="D215" s="40"/>
      <c r="E215" s="40"/>
      <c r="F215" s="40"/>
      <c r="G215" s="40"/>
      <c r="H215" s="40"/>
      <c r="I215" s="40"/>
      <c r="J215" s="17"/>
      <c r="K215" s="53"/>
      <c r="L215" s="53"/>
      <c r="M215" s="53"/>
      <c r="N215" s="17"/>
      <c r="P215" s="39"/>
      <c r="S215" s="50"/>
    </row>
    <row r="216" spans="1:19" x14ac:dyDescent="0.3">
      <c r="A216" s="34">
        <v>14</v>
      </c>
      <c r="B216" s="19"/>
      <c r="C216" s="40"/>
      <c r="D216" s="40"/>
      <c r="E216" s="40"/>
      <c r="F216" s="40" t="s">
        <v>105</v>
      </c>
      <c r="G216" s="40"/>
      <c r="H216" s="40"/>
      <c r="I216" s="40"/>
      <c r="J216" s="65"/>
      <c r="N216" s="65"/>
      <c r="P216" s="39"/>
      <c r="S216" s="50"/>
    </row>
    <row r="217" spans="1:19" x14ac:dyDescent="0.3">
      <c r="A217" s="34">
        <v>16</v>
      </c>
      <c r="B217" s="19"/>
      <c r="C217" s="40"/>
      <c r="D217" s="40"/>
      <c r="E217" s="40"/>
      <c r="F217" s="40"/>
      <c r="G217" s="40" t="s">
        <v>106</v>
      </c>
      <c r="H217" s="40"/>
      <c r="I217" s="40"/>
      <c r="J217" s="17">
        <v>7.72</v>
      </c>
      <c r="K217" s="42"/>
      <c r="L217" s="42"/>
      <c r="M217" s="42"/>
      <c r="N217" s="17">
        <v>4.62</v>
      </c>
      <c r="O217" s="24"/>
      <c r="P217" s="39">
        <f>(N217-J217)/J217</f>
        <v>-0.4015544041450777</v>
      </c>
      <c r="S217" s="50"/>
    </row>
    <row r="218" spans="1:19" x14ac:dyDescent="0.3">
      <c r="A218" s="34">
        <v>17</v>
      </c>
      <c r="B218" s="19"/>
      <c r="C218" s="40"/>
      <c r="D218" s="40"/>
      <c r="E218" s="40"/>
      <c r="F218" s="40"/>
      <c r="G218" s="40"/>
      <c r="H218" s="40"/>
      <c r="I218" s="40"/>
      <c r="J218" s="17"/>
      <c r="K218" s="42"/>
      <c r="L218" s="42"/>
      <c r="M218" s="42"/>
      <c r="N218" s="17"/>
      <c r="O218" s="24"/>
      <c r="P218" s="39"/>
      <c r="S218" s="50"/>
    </row>
    <row r="219" spans="1:19" x14ac:dyDescent="0.3">
      <c r="A219" s="34">
        <v>18</v>
      </c>
      <c r="B219" s="19"/>
      <c r="C219" s="40"/>
      <c r="D219" s="40"/>
      <c r="E219" s="40"/>
      <c r="F219" s="40" t="s">
        <v>88</v>
      </c>
      <c r="G219" s="40"/>
      <c r="H219" s="40"/>
      <c r="I219" s="40"/>
      <c r="J219" s="66"/>
      <c r="K219" s="45"/>
      <c r="L219" s="45"/>
      <c r="M219" s="45"/>
      <c r="N219" s="66"/>
      <c r="O219" s="24"/>
      <c r="P219" s="46"/>
      <c r="S219" s="50"/>
    </row>
    <row r="220" spans="1:19" x14ac:dyDescent="0.3">
      <c r="A220" s="34">
        <v>19</v>
      </c>
      <c r="B220" s="19"/>
      <c r="C220" s="40"/>
      <c r="D220" s="40"/>
      <c r="E220" s="40"/>
      <c r="F220" s="40"/>
      <c r="G220" s="40" t="s">
        <v>71</v>
      </c>
      <c r="H220" s="40"/>
      <c r="I220" s="40"/>
      <c r="J220" s="17">
        <v>1.31</v>
      </c>
      <c r="K220" s="45"/>
      <c r="L220" s="45"/>
      <c r="M220" s="45"/>
      <c r="N220" s="62">
        <v>1.3</v>
      </c>
      <c r="O220" s="24"/>
      <c r="P220" s="39">
        <f>(N220-J220)/J220</f>
        <v>-7.6335877862595486E-3</v>
      </c>
      <c r="S220" s="50"/>
    </row>
    <row r="221" spans="1:19" x14ac:dyDescent="0.3">
      <c r="A221" s="34">
        <v>20</v>
      </c>
      <c r="B221" s="19"/>
      <c r="C221" s="40"/>
      <c r="D221" s="40"/>
      <c r="E221" s="40"/>
      <c r="F221" s="40"/>
      <c r="G221" s="40" t="s">
        <v>89</v>
      </c>
      <c r="H221" s="40"/>
      <c r="I221" s="40"/>
      <c r="J221" s="17">
        <v>5.42</v>
      </c>
      <c r="K221" s="42"/>
      <c r="L221" s="42"/>
      <c r="M221" s="42"/>
      <c r="N221" s="62">
        <v>6.18</v>
      </c>
      <c r="O221" s="24"/>
      <c r="P221" s="39">
        <f>(N221-J221)/J221</f>
        <v>0.1402214022140221</v>
      </c>
      <c r="S221" s="50"/>
    </row>
    <row r="222" spans="1:19" x14ac:dyDescent="0.3">
      <c r="A222" s="34">
        <v>21</v>
      </c>
      <c r="B222" s="19"/>
      <c r="C222" s="40"/>
      <c r="D222" s="40"/>
      <c r="E222" s="40"/>
      <c r="F222" s="40"/>
      <c r="G222" s="40" t="s">
        <v>90</v>
      </c>
      <c r="H222" s="40"/>
      <c r="I222" s="40"/>
      <c r="J222" s="17">
        <v>7.5</v>
      </c>
      <c r="K222" s="42"/>
      <c r="L222" s="42"/>
      <c r="M222" s="42"/>
      <c r="N222" s="62">
        <v>8.61</v>
      </c>
      <c r="O222" s="24"/>
      <c r="P222" s="39">
        <f>(N222-J222)/J222</f>
        <v>0.14799999999999994</v>
      </c>
      <c r="S222" s="50"/>
    </row>
    <row r="223" spans="1:19" x14ac:dyDescent="0.3">
      <c r="A223" s="34">
        <v>22</v>
      </c>
      <c r="B223" s="19"/>
      <c r="C223" s="40"/>
      <c r="D223" s="40"/>
      <c r="E223" s="40"/>
      <c r="F223" s="40"/>
      <c r="G223" s="40"/>
      <c r="H223" s="40"/>
      <c r="I223" s="40"/>
      <c r="J223" s="17"/>
      <c r="K223" s="37"/>
      <c r="L223" s="37"/>
      <c r="M223" s="37"/>
      <c r="N223" s="17"/>
      <c r="O223" s="24"/>
      <c r="P223" s="39"/>
      <c r="S223" s="50"/>
    </row>
    <row r="224" spans="1:19" x14ac:dyDescent="0.3">
      <c r="A224" s="34">
        <v>23</v>
      </c>
      <c r="B224" s="19"/>
      <c r="C224" s="40"/>
      <c r="D224" s="40"/>
      <c r="E224" s="40"/>
      <c r="F224" s="40" t="s">
        <v>91</v>
      </c>
      <c r="G224" s="40"/>
      <c r="H224" s="40"/>
      <c r="I224" s="40"/>
      <c r="J224" s="17">
        <v>1.5</v>
      </c>
      <c r="K224" s="37"/>
      <c r="L224" s="37"/>
      <c r="M224" s="37"/>
      <c r="N224" s="17">
        <v>1.96</v>
      </c>
      <c r="O224" s="24"/>
      <c r="P224" s="39">
        <f>(N224-J224)/J224</f>
        <v>0.30666666666666664</v>
      </c>
      <c r="S224" s="50"/>
    </row>
    <row r="225" spans="1:19" x14ac:dyDescent="0.3">
      <c r="A225" s="34">
        <v>24</v>
      </c>
      <c r="B225" s="19"/>
      <c r="C225" s="40"/>
      <c r="D225" s="40"/>
      <c r="E225" s="40"/>
      <c r="F225" s="40"/>
      <c r="G225" s="40"/>
      <c r="H225" s="40"/>
      <c r="I225" s="40"/>
      <c r="J225" s="17"/>
      <c r="K225" s="37"/>
      <c r="L225" s="37"/>
      <c r="M225" s="37"/>
      <c r="N225" s="17"/>
      <c r="O225" s="24"/>
      <c r="P225" s="39"/>
      <c r="S225" s="50"/>
    </row>
    <row r="226" spans="1:19" x14ac:dyDescent="0.3">
      <c r="A226" s="34">
        <v>25</v>
      </c>
      <c r="B226" s="19"/>
      <c r="C226" s="40"/>
      <c r="D226" s="40"/>
      <c r="E226" s="40" t="s">
        <v>92</v>
      </c>
      <c r="F226" s="40"/>
      <c r="G226" s="40"/>
      <c r="H226" s="40"/>
      <c r="I226" s="40"/>
      <c r="J226" s="17"/>
      <c r="K226" s="42"/>
      <c r="L226" s="42"/>
      <c r="M226" s="42"/>
      <c r="N226" s="17"/>
      <c r="O226" s="24"/>
      <c r="P226" s="39"/>
      <c r="S226" s="50"/>
    </row>
    <row r="227" spans="1:19" x14ac:dyDescent="0.3">
      <c r="A227" s="34">
        <v>26</v>
      </c>
      <c r="B227" s="19"/>
      <c r="C227" s="40"/>
      <c r="D227" s="40"/>
      <c r="E227" s="40"/>
      <c r="F227" s="40" t="s">
        <v>49</v>
      </c>
      <c r="G227" s="40"/>
      <c r="H227" s="40"/>
      <c r="I227" s="40"/>
      <c r="J227" s="53">
        <v>1.3540000000000001</v>
      </c>
      <c r="K227" s="42"/>
      <c r="L227" s="42"/>
      <c r="M227" s="42"/>
      <c r="N227" s="53">
        <v>1.7449999999999999</v>
      </c>
      <c r="O227" s="24"/>
      <c r="P227" s="39">
        <f>(N227-J227)/J227</f>
        <v>0.28877400295420957</v>
      </c>
      <c r="S227" s="50"/>
    </row>
    <row r="228" spans="1:19" x14ac:dyDescent="0.3">
      <c r="A228" s="34">
        <v>27</v>
      </c>
      <c r="B228" s="19"/>
      <c r="C228" s="40"/>
      <c r="D228" s="40"/>
      <c r="E228" s="40"/>
      <c r="F228" s="40" t="s">
        <v>60</v>
      </c>
      <c r="G228" s="40"/>
      <c r="H228" s="40"/>
      <c r="I228" s="40"/>
      <c r="J228" s="53">
        <v>1.8799999999999997</v>
      </c>
      <c r="K228" s="42"/>
      <c r="L228" s="42"/>
      <c r="M228" s="42"/>
      <c r="N228" s="53">
        <v>2.7030000000000003</v>
      </c>
      <c r="O228" s="24"/>
      <c r="P228" s="39">
        <f>(N228-J228)/J228</f>
        <v>0.43776595744680891</v>
      </c>
      <c r="S228" s="50"/>
    </row>
    <row r="229" spans="1:19" x14ac:dyDescent="0.3">
      <c r="A229" s="34">
        <v>28</v>
      </c>
      <c r="B229" s="19"/>
      <c r="C229" s="40"/>
      <c r="D229" s="40"/>
      <c r="E229" s="40"/>
      <c r="F229" s="40" t="s">
        <v>61</v>
      </c>
      <c r="G229" s="40"/>
      <c r="H229" s="40"/>
      <c r="I229" s="40"/>
      <c r="J229" s="53">
        <v>1.6279999999999997</v>
      </c>
      <c r="N229" s="53">
        <v>2.0019999999999998</v>
      </c>
      <c r="P229" s="39">
        <f>(N229-J229)/J229</f>
        <v>0.22972972972972985</v>
      </c>
      <c r="S229" s="50"/>
    </row>
    <row r="230" spans="1:19" x14ac:dyDescent="0.3">
      <c r="A230" s="34">
        <v>29</v>
      </c>
      <c r="B230" s="8"/>
      <c r="E230" s="24"/>
      <c r="F230" s="24" t="s">
        <v>62</v>
      </c>
      <c r="G230" s="24"/>
      <c r="H230" s="24"/>
      <c r="I230" s="24"/>
      <c r="J230" s="53">
        <v>1.0289999999999999</v>
      </c>
      <c r="K230" s="45"/>
      <c r="L230" s="45"/>
      <c r="M230" s="45"/>
      <c r="N230" s="53">
        <v>1.55</v>
      </c>
      <c r="O230" s="24"/>
      <c r="P230" s="39">
        <f>(N230-J230)/J230</f>
        <v>0.50631681243926163</v>
      </c>
      <c r="S230" s="50"/>
    </row>
    <row r="231" spans="1:19" x14ac:dyDescent="0.3">
      <c r="A231" s="34">
        <v>30</v>
      </c>
      <c r="B231" s="19"/>
      <c r="K231" s="42"/>
      <c r="L231" s="42"/>
      <c r="M231" s="42"/>
      <c r="O231" s="24"/>
      <c r="P231" s="39"/>
      <c r="S231" s="50"/>
    </row>
    <row r="232" spans="1:19" x14ac:dyDescent="0.3">
      <c r="A232" s="34">
        <v>31</v>
      </c>
      <c r="B232" s="19"/>
      <c r="E232" s="40" t="s">
        <v>74</v>
      </c>
      <c r="F232" s="40"/>
      <c r="G232" s="40"/>
      <c r="H232" s="40"/>
      <c r="I232" s="40"/>
      <c r="J232" s="17"/>
      <c r="K232" s="42"/>
      <c r="L232" s="42"/>
      <c r="M232" s="42"/>
      <c r="N232" s="17"/>
      <c r="O232" s="24"/>
      <c r="P232" s="39"/>
      <c r="S232" s="50"/>
    </row>
    <row r="233" spans="1:19" x14ac:dyDescent="0.3">
      <c r="A233" s="34">
        <v>32</v>
      </c>
      <c r="E233" s="40"/>
      <c r="F233" s="40" t="s">
        <v>71</v>
      </c>
      <c r="G233" s="40"/>
      <c r="H233" s="40"/>
      <c r="I233" s="40"/>
      <c r="J233" s="50">
        <v>0.01</v>
      </c>
      <c r="K233" s="42"/>
      <c r="L233" s="42"/>
      <c r="M233" s="42"/>
      <c r="N233" s="50">
        <v>0.01</v>
      </c>
      <c r="O233" s="24"/>
      <c r="P233" s="39">
        <f>(N233-J233)/J233</f>
        <v>0</v>
      </c>
      <c r="S233" s="50"/>
    </row>
    <row r="234" spans="1:19" x14ac:dyDescent="0.3">
      <c r="A234" s="34">
        <v>33</v>
      </c>
      <c r="E234" s="40"/>
      <c r="F234" s="40" t="s">
        <v>72</v>
      </c>
      <c r="G234" s="40"/>
      <c r="H234" s="40"/>
      <c r="I234" s="40"/>
      <c r="J234" s="50">
        <v>0.02</v>
      </c>
      <c r="K234" s="42"/>
      <c r="L234" s="42"/>
      <c r="M234" s="42"/>
      <c r="N234" s="50">
        <v>0.02</v>
      </c>
      <c r="O234" s="24"/>
      <c r="P234" s="39">
        <f>(N234-J234)/J234</f>
        <v>0</v>
      </c>
      <c r="S234" s="50"/>
    </row>
    <row r="235" spans="1:19" x14ac:dyDescent="0.3">
      <c r="A235" s="34">
        <v>35</v>
      </c>
      <c r="E235" s="40" t="s">
        <v>75</v>
      </c>
      <c r="F235" s="40"/>
      <c r="G235" s="40"/>
      <c r="H235" s="40"/>
      <c r="I235" s="40"/>
      <c r="J235" s="60">
        <v>1.0800000000000001E-2</v>
      </c>
      <c r="K235" s="42"/>
      <c r="L235" s="42"/>
      <c r="M235" s="42"/>
      <c r="N235" s="60">
        <v>9.5999999999999992E-3</v>
      </c>
      <c r="O235" s="24"/>
      <c r="P235" s="39">
        <f>(N235-J235)/J235</f>
        <v>-0.11111111111111123</v>
      </c>
      <c r="S235" s="50"/>
    </row>
    <row r="236" spans="1:19" x14ac:dyDescent="0.3">
      <c r="A236" s="54" t="str">
        <f>$A$48</f>
        <v>Supporting Schedules: E-14A</v>
      </c>
      <c r="B236" s="54"/>
      <c r="C236" s="55"/>
      <c r="D236" s="55"/>
      <c r="E236" s="55"/>
      <c r="F236" s="55"/>
      <c r="G236" s="56"/>
      <c r="H236" s="56"/>
      <c r="I236" s="56"/>
      <c r="J236" s="56"/>
      <c r="K236" s="56"/>
      <c r="L236" s="57"/>
      <c r="M236" s="56"/>
      <c r="N236" s="56"/>
      <c r="O236" s="55"/>
      <c r="P236" s="54" t="s">
        <v>65</v>
      </c>
      <c r="Q236" s="55"/>
      <c r="R236" s="55"/>
      <c r="S236" s="50"/>
    </row>
    <row r="237" spans="1:19" s="4" customFormat="1" x14ac:dyDescent="0.3">
      <c r="A237" s="1" t="s">
        <v>0</v>
      </c>
      <c r="B237" s="1"/>
      <c r="C237" s="2" t="s">
        <v>1</v>
      </c>
      <c r="D237" s="3"/>
      <c r="E237" s="3"/>
      <c r="F237" s="3"/>
      <c r="H237" s="5" t="s">
        <v>2</v>
      </c>
      <c r="J237" s="6"/>
      <c r="L237" s="7"/>
      <c r="M237" s="6"/>
      <c r="N237" s="6"/>
      <c r="P237" s="1"/>
      <c r="Q237" s="1" t="s">
        <v>151</v>
      </c>
      <c r="S237" s="50"/>
    </row>
    <row r="238" spans="1:19" s="4" customFormat="1" x14ac:dyDescent="0.3">
      <c r="A238" s="8" t="s">
        <v>4</v>
      </c>
      <c r="B238" s="8"/>
      <c r="L238" s="9"/>
      <c r="S238" s="50"/>
    </row>
    <row r="239" spans="1:19" s="4" customFormat="1" x14ac:dyDescent="0.3">
      <c r="A239" s="1" t="s">
        <v>5</v>
      </c>
      <c r="B239" s="1"/>
      <c r="H239" s="10" t="s">
        <v>6</v>
      </c>
      <c r="K239" s="6"/>
      <c r="L239" s="7"/>
      <c r="M239" s="6"/>
      <c r="N239" s="11" t="s">
        <v>7</v>
      </c>
      <c r="O239" s="12"/>
      <c r="Q239" s="13"/>
      <c r="S239" s="50"/>
    </row>
    <row r="240" spans="1:19" s="4" customFormat="1" x14ac:dyDescent="0.3">
      <c r="H240" s="10" t="s">
        <v>8</v>
      </c>
      <c r="I240" s="6"/>
      <c r="J240" s="6"/>
      <c r="K240" s="6"/>
      <c r="L240" s="7"/>
      <c r="M240" s="6"/>
      <c r="N240" s="12"/>
      <c r="O240" s="12"/>
      <c r="Q240" s="12"/>
      <c r="S240" s="50"/>
    </row>
    <row r="241" spans="1:19" s="4" customFormat="1" x14ac:dyDescent="0.3">
      <c r="A241" s="1" t="s">
        <v>9</v>
      </c>
      <c r="B241" s="1"/>
      <c r="H241" s="1"/>
      <c r="I241" s="6"/>
      <c r="J241" s="6"/>
      <c r="K241" s="6"/>
      <c r="L241" s="7"/>
      <c r="M241" s="6"/>
      <c r="N241" s="12" t="str">
        <f>N195</f>
        <v>__X__  Projected Test Year Ended 12/31/25</v>
      </c>
      <c r="O241" s="12"/>
      <c r="Q241" s="12"/>
      <c r="S241" s="50"/>
    </row>
    <row r="242" spans="1:19" s="4" customFormat="1" x14ac:dyDescent="0.3">
      <c r="H242" s="10"/>
      <c r="I242" s="6"/>
      <c r="J242" s="6"/>
      <c r="K242" s="6"/>
      <c r="L242" s="7"/>
      <c r="M242" s="6"/>
      <c r="N242" s="12"/>
      <c r="O242" s="12"/>
      <c r="Q242" s="12"/>
      <c r="S242" s="50"/>
    </row>
    <row r="243" spans="1:19" s="4" customFormat="1" x14ac:dyDescent="0.3">
      <c r="A243" s="1" t="s">
        <v>10</v>
      </c>
      <c r="B243" s="1"/>
      <c r="C243" s="14" t="str">
        <f>C197</f>
        <v>20240025-EI</v>
      </c>
      <c r="D243" s="15"/>
      <c r="E243" s="15"/>
      <c r="F243" s="15"/>
      <c r="H243" s="6"/>
      <c r="I243" s="6"/>
      <c r="J243" s="6"/>
      <c r="K243" s="6"/>
      <c r="L243" s="7"/>
      <c r="M243" s="6"/>
      <c r="N243" s="11" t="s">
        <v>12</v>
      </c>
      <c r="O243" s="12"/>
      <c r="Q243" s="12"/>
      <c r="S243" s="50"/>
    </row>
    <row r="244" spans="1:19" x14ac:dyDescent="0.3">
      <c r="A244" s="8" t="s">
        <v>4</v>
      </c>
      <c r="B244" s="8"/>
      <c r="S244" s="50"/>
    </row>
    <row r="245" spans="1:19" x14ac:dyDescent="0.3">
      <c r="C245" s="18" t="s">
        <v>13</v>
      </c>
      <c r="D245" s="19"/>
      <c r="E245" s="20" t="s">
        <v>14</v>
      </c>
      <c r="F245" s="21"/>
      <c r="G245" s="21"/>
      <c r="H245" s="21"/>
      <c r="J245" s="18" t="s">
        <v>15</v>
      </c>
      <c r="K245" s="19"/>
      <c r="L245" s="22" t="s">
        <v>16</v>
      </c>
      <c r="M245" s="19"/>
      <c r="N245" s="18" t="s">
        <v>17</v>
      </c>
      <c r="O245" s="19"/>
      <c r="P245" s="18" t="s">
        <v>18</v>
      </c>
      <c r="S245" s="50"/>
    </row>
    <row r="246" spans="1:19" x14ac:dyDescent="0.3">
      <c r="A246" s="19"/>
      <c r="B246" s="19"/>
      <c r="P246" s="23" t="s">
        <v>19</v>
      </c>
      <c r="S246" s="50"/>
    </row>
    <row r="247" spans="1:19" x14ac:dyDescent="0.3">
      <c r="A247" s="19"/>
      <c r="B247" s="19"/>
      <c r="C247" s="23" t="s">
        <v>20</v>
      </c>
      <c r="D247" s="24"/>
      <c r="E247" s="24"/>
      <c r="F247" s="24"/>
      <c r="G247" s="25"/>
      <c r="H247" s="24"/>
      <c r="J247" s="26" t="s">
        <v>21</v>
      </c>
      <c r="K247" s="23"/>
      <c r="L247" s="27" t="s">
        <v>22</v>
      </c>
      <c r="M247" s="23"/>
      <c r="N247" s="26" t="s">
        <v>23</v>
      </c>
      <c r="O247" s="23"/>
      <c r="P247" s="23" t="s">
        <v>24</v>
      </c>
      <c r="S247" s="50"/>
    </row>
    <row r="248" spans="1:19" x14ac:dyDescent="0.3">
      <c r="A248" s="28" t="s">
        <v>25</v>
      </c>
      <c r="C248" s="29" t="s">
        <v>26</v>
      </c>
      <c r="D248" s="24"/>
      <c r="E248" s="30" t="s">
        <v>27</v>
      </c>
      <c r="F248" s="30"/>
      <c r="G248" s="30"/>
      <c r="H248" s="31"/>
      <c r="I248" s="24"/>
      <c r="J248" s="29" t="s">
        <v>28</v>
      </c>
      <c r="K248" s="23"/>
      <c r="L248" s="32" t="s">
        <v>26</v>
      </c>
      <c r="M248" s="23"/>
      <c r="N248" s="29" t="s">
        <v>28</v>
      </c>
      <c r="O248" s="23"/>
      <c r="P248" s="33" t="s">
        <v>29</v>
      </c>
      <c r="S248" s="50"/>
    </row>
    <row r="249" spans="1:19" x14ac:dyDescent="0.3">
      <c r="A249" s="34">
        <v>1</v>
      </c>
      <c r="B249" s="19"/>
      <c r="C249" s="58" t="s">
        <v>108</v>
      </c>
      <c r="D249" s="40"/>
      <c r="E249" s="40" t="s">
        <v>47</v>
      </c>
      <c r="F249" s="40"/>
      <c r="G249" s="40"/>
      <c r="H249" s="40"/>
      <c r="I249" s="40"/>
      <c r="J249" s="17"/>
      <c r="L249" s="63" t="str">
        <f>C249</f>
        <v>LS-1</v>
      </c>
      <c r="S249" s="50"/>
    </row>
    <row r="250" spans="1:19" x14ac:dyDescent="0.3">
      <c r="A250" s="34">
        <v>2</v>
      </c>
      <c r="B250" s="19"/>
      <c r="C250" s="40"/>
      <c r="D250" s="40"/>
      <c r="E250" s="40"/>
      <c r="F250" s="40" t="s">
        <v>49</v>
      </c>
      <c r="G250" s="40"/>
      <c r="H250" s="40"/>
      <c r="I250" s="40"/>
      <c r="J250" s="17"/>
      <c r="K250" s="42"/>
      <c r="L250" s="42"/>
      <c r="M250" s="42"/>
      <c r="N250" s="42"/>
      <c r="O250" s="24"/>
      <c r="P250" s="39"/>
      <c r="S250" s="50"/>
    </row>
    <row r="251" spans="1:19" x14ac:dyDescent="0.3">
      <c r="A251" s="34">
        <v>3</v>
      </c>
      <c r="B251" s="19"/>
      <c r="C251" s="40"/>
      <c r="D251" s="40"/>
      <c r="E251" s="40"/>
      <c r="F251" s="40"/>
      <c r="G251" s="40" t="s">
        <v>69</v>
      </c>
      <c r="H251" s="40"/>
      <c r="I251" s="40"/>
      <c r="J251" s="17">
        <v>1.7</v>
      </c>
      <c r="K251" s="37"/>
      <c r="L251" s="37"/>
      <c r="M251" s="37"/>
      <c r="N251" s="17">
        <v>2.1800000000000002</v>
      </c>
      <c r="O251" s="24"/>
      <c r="P251" s="39">
        <f>(N251-J251)/J251</f>
        <v>0.2823529411764707</v>
      </c>
      <c r="S251" s="50"/>
    </row>
    <row r="252" spans="1:19" x14ac:dyDescent="0.3">
      <c r="A252" s="34">
        <v>4</v>
      </c>
      <c r="B252" s="19"/>
      <c r="C252" s="40"/>
      <c r="D252" s="40"/>
      <c r="E252" s="40"/>
      <c r="F252" s="40"/>
      <c r="G252" s="40" t="s">
        <v>77</v>
      </c>
      <c r="H252" s="40"/>
      <c r="I252" s="40"/>
      <c r="J252" s="17">
        <v>4.8499999999999996</v>
      </c>
      <c r="K252" s="37"/>
      <c r="L252" s="37"/>
      <c r="M252" s="37"/>
      <c r="N252" s="17">
        <v>6.29</v>
      </c>
      <c r="O252" s="24"/>
      <c r="P252" s="39">
        <f>(N252-J252)/J252</f>
        <v>0.29690721649484547</v>
      </c>
      <c r="S252" s="50"/>
    </row>
    <row r="253" spans="1:19" x14ac:dyDescent="0.3">
      <c r="A253" s="34">
        <v>5</v>
      </c>
      <c r="B253" s="19"/>
      <c r="C253" s="40"/>
      <c r="D253" s="40"/>
      <c r="E253" s="40"/>
      <c r="F253" s="40"/>
      <c r="G253" s="40"/>
      <c r="H253" s="40"/>
      <c r="I253" s="40"/>
      <c r="J253" s="17"/>
      <c r="K253" s="37"/>
      <c r="L253" s="37"/>
      <c r="M253" s="37"/>
      <c r="N253" s="17"/>
      <c r="O253" s="24"/>
      <c r="P253" s="39"/>
      <c r="S253" s="50"/>
    </row>
    <row r="254" spans="1:19" x14ac:dyDescent="0.3">
      <c r="A254" s="34">
        <v>6</v>
      </c>
      <c r="B254" s="19"/>
      <c r="C254" s="40"/>
      <c r="D254" s="40"/>
      <c r="E254" s="40" t="s">
        <v>55</v>
      </c>
      <c r="F254" s="40"/>
      <c r="G254" s="40"/>
      <c r="H254" s="40"/>
      <c r="I254" s="40"/>
      <c r="J254" s="17"/>
      <c r="K254" s="37"/>
      <c r="L254" s="37"/>
      <c r="M254" s="37"/>
      <c r="N254" s="17"/>
      <c r="O254" s="24"/>
      <c r="P254" s="39"/>
      <c r="S254" s="50"/>
    </row>
    <row r="255" spans="1:19" x14ac:dyDescent="0.3">
      <c r="A255" s="34">
        <v>7</v>
      </c>
      <c r="B255" s="19"/>
      <c r="C255" s="40"/>
      <c r="D255" s="40"/>
      <c r="E255" s="40"/>
      <c r="F255" s="40" t="s">
        <v>49</v>
      </c>
      <c r="G255" s="40"/>
      <c r="H255" s="40"/>
      <c r="I255" s="40"/>
      <c r="J255" s="53">
        <v>2.9380000000000002</v>
      </c>
      <c r="K255" s="37"/>
      <c r="L255" s="37"/>
      <c r="M255" s="37"/>
      <c r="N255" s="53">
        <v>3.8630000000000004</v>
      </c>
      <c r="O255" s="24"/>
      <c r="P255" s="39">
        <f>(N255-J255)/J255</f>
        <v>0.31484002722940785</v>
      </c>
      <c r="S255" s="50"/>
    </row>
    <row r="256" spans="1:19" x14ac:dyDescent="0.3">
      <c r="A256" s="34">
        <v>8</v>
      </c>
      <c r="B256" s="19"/>
      <c r="C256" s="40"/>
      <c r="D256" s="40"/>
      <c r="E256" s="40"/>
      <c r="F256" s="40"/>
      <c r="G256" s="40"/>
      <c r="H256" s="40"/>
      <c r="I256" s="40"/>
      <c r="J256" s="40"/>
      <c r="K256" s="42"/>
      <c r="L256" s="42"/>
      <c r="M256" s="42"/>
      <c r="N256" s="40"/>
      <c r="O256" s="24"/>
      <c r="P256" s="39"/>
      <c r="S256" s="50"/>
    </row>
    <row r="257" spans="1:19" x14ac:dyDescent="0.3">
      <c r="A257" s="34">
        <v>9</v>
      </c>
      <c r="B257" s="19"/>
      <c r="C257" s="40"/>
      <c r="D257" s="40"/>
      <c r="E257" s="40" t="s">
        <v>109</v>
      </c>
      <c r="F257" s="40"/>
      <c r="G257" s="40"/>
      <c r="H257" s="40"/>
      <c r="I257" s="40"/>
      <c r="J257" s="17" t="s">
        <v>110</v>
      </c>
      <c r="K257" s="53"/>
      <c r="L257" s="53"/>
      <c r="M257" s="53"/>
      <c r="N257" s="17" t="s">
        <v>110</v>
      </c>
      <c r="P257" s="39"/>
      <c r="S257" s="50"/>
    </row>
    <row r="258" spans="1:19" x14ac:dyDescent="0.3">
      <c r="A258" s="34">
        <v>10</v>
      </c>
      <c r="B258" s="19"/>
      <c r="C258" s="40"/>
      <c r="D258" s="40"/>
      <c r="E258" s="40" t="s">
        <v>111</v>
      </c>
      <c r="F258" s="40"/>
      <c r="G258" s="40"/>
      <c r="H258" s="40"/>
      <c r="I258" s="40"/>
      <c r="J258" s="17" t="s">
        <v>110</v>
      </c>
      <c r="K258" s="37"/>
      <c r="L258" s="37"/>
      <c r="M258" s="37"/>
      <c r="N258" s="17" t="s">
        <v>110</v>
      </c>
      <c r="O258" s="24"/>
      <c r="P258" s="39"/>
      <c r="S258" s="50"/>
    </row>
    <row r="259" spans="1:19" x14ac:dyDescent="0.3">
      <c r="A259" s="34">
        <v>11</v>
      </c>
      <c r="B259" s="19"/>
      <c r="C259" s="40"/>
      <c r="D259" s="40"/>
      <c r="E259" s="40"/>
      <c r="F259" s="40"/>
      <c r="G259" s="40"/>
      <c r="H259" s="40"/>
      <c r="I259" s="40"/>
      <c r="J259" s="65"/>
      <c r="K259" s="42"/>
      <c r="L259" s="42"/>
      <c r="M259" s="42"/>
      <c r="N259" s="65"/>
      <c r="O259" s="24"/>
      <c r="P259" s="39"/>
      <c r="S259" s="50"/>
    </row>
    <row r="260" spans="1:19" x14ac:dyDescent="0.3">
      <c r="A260" s="34">
        <v>12</v>
      </c>
      <c r="B260" s="19"/>
      <c r="C260" s="40"/>
      <c r="D260" s="40"/>
      <c r="E260" s="40" t="s">
        <v>112</v>
      </c>
      <c r="F260" s="40"/>
      <c r="G260" s="40"/>
      <c r="H260" s="40"/>
      <c r="I260" s="40"/>
      <c r="J260" s="67">
        <v>1.0800000000000001E-2</v>
      </c>
      <c r="K260" s="53"/>
      <c r="L260" s="53"/>
      <c r="M260" s="53"/>
      <c r="N260" s="67">
        <v>1.11E-2</v>
      </c>
      <c r="P260" s="39">
        <f>(N260-J260)/J260</f>
        <v>2.7777777777777769E-2</v>
      </c>
      <c r="S260" s="50"/>
    </row>
    <row r="261" spans="1:19" x14ac:dyDescent="0.3">
      <c r="A261" s="34">
        <v>13</v>
      </c>
      <c r="B261" s="19"/>
      <c r="C261" s="40"/>
      <c r="D261" s="40"/>
      <c r="E261" s="40" t="s">
        <v>113</v>
      </c>
      <c r="F261" s="40"/>
      <c r="G261" s="40"/>
      <c r="H261" s="40"/>
      <c r="I261" s="40"/>
      <c r="J261" s="67">
        <v>1.0800000000000001E-2</v>
      </c>
      <c r="N261" s="67">
        <v>9.5999999999999992E-3</v>
      </c>
      <c r="P261" s="39">
        <f>(N261-J261)/J261</f>
        <v>-0.11111111111111123</v>
      </c>
      <c r="S261" s="50"/>
    </row>
    <row r="262" spans="1:19" x14ac:dyDescent="0.3">
      <c r="A262" s="34">
        <v>14</v>
      </c>
      <c r="B262" s="19"/>
      <c r="C262" s="40"/>
      <c r="D262" s="40"/>
      <c r="K262" s="42"/>
      <c r="L262" s="42"/>
      <c r="M262" s="42"/>
      <c r="O262" s="24"/>
      <c r="P262" s="39"/>
      <c r="S262" s="50"/>
    </row>
    <row r="263" spans="1:19" x14ac:dyDescent="0.3">
      <c r="A263" s="34">
        <v>15</v>
      </c>
      <c r="B263" s="19"/>
      <c r="C263" s="58" t="s">
        <v>114</v>
      </c>
      <c r="D263" s="40"/>
      <c r="E263" s="40" t="s">
        <v>47</v>
      </c>
      <c r="F263" s="40"/>
      <c r="G263" s="40"/>
      <c r="H263" s="40"/>
      <c r="I263" s="40"/>
      <c r="J263" s="40"/>
      <c r="K263" s="42"/>
      <c r="L263" s="64" t="str">
        <f>C263</f>
        <v>SS-1</v>
      </c>
      <c r="M263" s="42"/>
      <c r="N263" s="40"/>
      <c r="O263" s="24"/>
      <c r="P263" s="39"/>
      <c r="S263" s="50"/>
    </row>
    <row r="264" spans="1:19" x14ac:dyDescent="0.3">
      <c r="A264" s="34">
        <v>16</v>
      </c>
      <c r="B264" s="19"/>
      <c r="C264" s="40"/>
      <c r="D264" s="40"/>
      <c r="E264" s="40"/>
      <c r="F264" s="40" t="s">
        <v>70</v>
      </c>
      <c r="G264" s="40"/>
      <c r="H264" s="40"/>
      <c r="I264" s="40"/>
      <c r="J264" s="62">
        <v>143.46</v>
      </c>
      <c r="K264" s="42"/>
      <c r="L264" s="42"/>
      <c r="M264" s="42"/>
      <c r="N264" s="62">
        <v>186.56778004018068</v>
      </c>
      <c r="O264" s="24"/>
      <c r="P264" s="39">
        <f t="shared" ref="P264:P269" si="4">(N264-J264)/J264</f>
        <v>0.30048640764101958</v>
      </c>
      <c r="S264" s="50"/>
    </row>
    <row r="265" spans="1:19" x14ac:dyDescent="0.3">
      <c r="A265" s="34">
        <v>17</v>
      </c>
      <c r="B265" s="19"/>
      <c r="C265" s="40"/>
      <c r="D265" s="40"/>
      <c r="E265" s="40"/>
      <c r="F265" s="40" t="s">
        <v>71</v>
      </c>
      <c r="G265" s="40"/>
      <c r="H265" s="40"/>
      <c r="I265" s="40"/>
      <c r="J265" s="62">
        <v>335.69</v>
      </c>
      <c r="K265" s="45"/>
      <c r="L265" s="45"/>
      <c r="M265" s="45"/>
      <c r="N265" s="62">
        <v>432.09</v>
      </c>
      <c r="O265" s="24"/>
      <c r="P265" s="39">
        <f t="shared" si="4"/>
        <v>0.28716971014924475</v>
      </c>
      <c r="S265" s="50"/>
    </row>
    <row r="266" spans="1:19" x14ac:dyDescent="0.3">
      <c r="A266" s="34">
        <v>18</v>
      </c>
      <c r="B266" s="19"/>
      <c r="C266" s="40"/>
      <c r="D266" s="40"/>
      <c r="E266" s="40"/>
      <c r="F266" s="40" t="s">
        <v>72</v>
      </c>
      <c r="G266" s="40"/>
      <c r="H266" s="40"/>
      <c r="I266" s="40"/>
      <c r="J266" s="62">
        <v>1156.5899999999999</v>
      </c>
      <c r="K266" s="45"/>
      <c r="L266" s="45"/>
      <c r="M266" s="45"/>
      <c r="N266" s="62">
        <v>1488.73</v>
      </c>
      <c r="O266" s="24"/>
      <c r="P266" s="39">
        <f t="shared" si="4"/>
        <v>0.28717177219239326</v>
      </c>
      <c r="S266" s="50"/>
    </row>
    <row r="267" spans="1:19" x14ac:dyDescent="0.3">
      <c r="A267" s="34">
        <v>19</v>
      </c>
      <c r="B267" s="19"/>
      <c r="C267" s="40"/>
      <c r="D267" s="40"/>
      <c r="E267" s="40"/>
      <c r="F267" s="40" t="s">
        <v>115</v>
      </c>
      <c r="G267" s="40"/>
      <c r="H267" s="40"/>
      <c r="I267" s="40"/>
      <c r="J267" s="62">
        <v>115.66</v>
      </c>
      <c r="K267" s="37"/>
      <c r="L267" s="37"/>
      <c r="M267" s="37"/>
      <c r="N267" s="62">
        <v>145.94</v>
      </c>
      <c r="O267" s="24"/>
      <c r="P267" s="39">
        <f t="shared" si="4"/>
        <v>0.26180183295867199</v>
      </c>
      <c r="S267" s="50"/>
    </row>
    <row r="268" spans="1:19" x14ac:dyDescent="0.3">
      <c r="A268" s="34">
        <v>20</v>
      </c>
      <c r="B268" s="19"/>
      <c r="C268" s="40"/>
      <c r="D268" s="40"/>
      <c r="E268" s="40"/>
      <c r="F268" s="40"/>
      <c r="G268" s="40"/>
      <c r="H268" s="40"/>
      <c r="I268" s="40"/>
      <c r="J268" s="62"/>
      <c r="K268" s="37"/>
      <c r="L268" s="37"/>
      <c r="M268" s="37"/>
      <c r="N268" s="62"/>
      <c r="O268" s="24"/>
      <c r="P268" s="39"/>
      <c r="S268" s="50"/>
    </row>
    <row r="269" spans="1:19" x14ac:dyDescent="0.3">
      <c r="A269" s="34">
        <v>21</v>
      </c>
      <c r="B269" s="19"/>
      <c r="C269" s="40"/>
      <c r="D269" s="40"/>
      <c r="E269" s="68" t="s">
        <v>116</v>
      </c>
      <c r="F269" s="68"/>
      <c r="G269" s="68"/>
      <c r="H269" s="40"/>
      <c r="I269" s="40"/>
      <c r="J269" s="69">
        <v>1.3540000000000001</v>
      </c>
      <c r="K269" s="37"/>
      <c r="L269" s="37"/>
      <c r="M269" s="37"/>
      <c r="N269" s="69">
        <v>1.44</v>
      </c>
      <c r="O269" s="24"/>
      <c r="P269" s="39">
        <f t="shared" si="4"/>
        <v>6.3515509601181575E-2</v>
      </c>
      <c r="S269" s="50"/>
    </row>
    <row r="270" spans="1:19" x14ac:dyDescent="0.3">
      <c r="A270" s="34">
        <v>22</v>
      </c>
      <c r="B270" s="19"/>
      <c r="C270" s="40"/>
      <c r="D270" s="40"/>
      <c r="E270" s="70"/>
      <c r="F270" s="68"/>
      <c r="G270" s="68"/>
      <c r="H270" s="40"/>
      <c r="I270" s="40"/>
      <c r="J270" s="62"/>
      <c r="K270" s="37"/>
      <c r="L270" s="37"/>
      <c r="M270" s="37"/>
      <c r="N270" s="62"/>
      <c r="O270" s="24"/>
      <c r="P270" s="39"/>
      <c r="S270" s="50"/>
    </row>
    <row r="271" spans="1:19" x14ac:dyDescent="0.3">
      <c r="A271" s="34">
        <v>23</v>
      </c>
      <c r="B271" s="19"/>
      <c r="C271" s="40"/>
      <c r="D271" s="40"/>
      <c r="E271" s="68" t="s">
        <v>117</v>
      </c>
      <c r="F271" s="68"/>
      <c r="G271" s="68"/>
      <c r="H271" s="40"/>
      <c r="I271" s="40"/>
      <c r="J271" s="62"/>
      <c r="K271" s="42"/>
      <c r="L271" s="42"/>
      <c r="M271" s="42"/>
      <c r="N271" s="62"/>
      <c r="O271" s="24"/>
      <c r="P271" s="39"/>
      <c r="S271" s="50"/>
    </row>
    <row r="272" spans="1:19" x14ac:dyDescent="0.3">
      <c r="A272" s="34">
        <v>24</v>
      </c>
      <c r="B272" s="19"/>
      <c r="C272" s="40"/>
      <c r="D272" s="40"/>
      <c r="E272" s="40"/>
      <c r="F272" s="68" t="s">
        <v>118</v>
      </c>
      <c r="G272" s="68"/>
      <c r="H272" s="40"/>
      <c r="I272" s="40"/>
      <c r="J272" s="62">
        <v>2.73</v>
      </c>
      <c r="K272" s="42"/>
      <c r="L272" s="42"/>
      <c r="M272" s="42"/>
      <c r="N272" s="62">
        <v>3.43</v>
      </c>
      <c r="O272" s="24"/>
      <c r="P272" s="39">
        <f>(N272-J272)/J272</f>
        <v>0.2564102564102565</v>
      </c>
      <c r="S272" s="50"/>
    </row>
    <row r="273" spans="1:19" x14ac:dyDescent="0.3">
      <c r="A273" s="34">
        <v>25</v>
      </c>
      <c r="B273" s="19"/>
      <c r="C273" s="40"/>
      <c r="D273" s="40"/>
      <c r="E273" s="68"/>
      <c r="F273" s="40"/>
      <c r="G273" s="68"/>
      <c r="H273" s="40"/>
      <c r="I273" s="40"/>
      <c r="J273" s="62"/>
      <c r="K273" s="42"/>
      <c r="L273" s="42"/>
      <c r="M273" s="42"/>
      <c r="N273" s="62"/>
      <c r="O273" s="24"/>
      <c r="P273" s="39"/>
      <c r="S273" s="50"/>
    </row>
    <row r="274" spans="1:19" x14ac:dyDescent="0.3">
      <c r="A274" s="34">
        <v>26</v>
      </c>
      <c r="B274" s="19"/>
      <c r="C274" s="40"/>
      <c r="D274" s="40"/>
      <c r="E274" s="68" t="s">
        <v>119</v>
      </c>
      <c r="F274" s="68"/>
      <c r="G274" s="68"/>
      <c r="H274" s="40"/>
      <c r="I274" s="40"/>
      <c r="J274" s="62"/>
      <c r="N274" s="62"/>
      <c r="P274" s="39"/>
      <c r="S274" s="50"/>
    </row>
    <row r="275" spans="1:19" x14ac:dyDescent="0.3">
      <c r="A275" s="34">
        <v>27</v>
      </c>
      <c r="B275" s="19"/>
      <c r="C275" s="40"/>
      <c r="D275" s="40"/>
      <c r="E275" s="68"/>
      <c r="F275" s="68" t="s">
        <v>120</v>
      </c>
      <c r="G275" s="68"/>
      <c r="H275" s="40"/>
      <c r="I275" s="40"/>
      <c r="J275" s="62"/>
      <c r="K275" s="42"/>
      <c r="L275" s="42"/>
      <c r="M275" s="42"/>
      <c r="N275" s="62"/>
      <c r="O275" s="24"/>
      <c r="P275" s="39"/>
      <c r="S275" s="50"/>
    </row>
    <row r="276" spans="1:19" x14ac:dyDescent="0.3">
      <c r="A276" s="34">
        <v>28</v>
      </c>
      <c r="B276" s="19"/>
      <c r="C276" s="40"/>
      <c r="D276" s="40"/>
      <c r="E276" s="68"/>
      <c r="F276" s="68" t="s">
        <v>121</v>
      </c>
      <c r="G276" s="68"/>
      <c r="H276" s="40"/>
      <c r="I276" s="40"/>
      <c r="J276" s="62"/>
      <c r="K276" s="42"/>
      <c r="L276" s="42"/>
      <c r="M276" s="42"/>
      <c r="N276" s="62"/>
      <c r="O276" s="24"/>
      <c r="P276" s="39"/>
      <c r="S276" s="50"/>
    </row>
    <row r="277" spans="1:19" x14ac:dyDescent="0.3">
      <c r="A277" s="34">
        <v>29</v>
      </c>
      <c r="C277" s="40"/>
      <c r="D277" s="40"/>
      <c r="E277" s="68"/>
      <c r="F277" s="68"/>
      <c r="G277" s="68" t="s">
        <v>118</v>
      </c>
      <c r="H277" s="40"/>
      <c r="I277" s="40"/>
      <c r="J277" s="69">
        <v>1.53</v>
      </c>
      <c r="K277" s="42"/>
      <c r="L277" s="42"/>
      <c r="M277" s="42"/>
      <c r="N277" s="69">
        <v>1.9570000000000001</v>
      </c>
      <c r="O277" s="24"/>
      <c r="P277" s="39">
        <f>(N277-J277)/J277</f>
        <v>0.27908496732026145</v>
      </c>
      <c r="S277" s="50"/>
    </row>
    <row r="278" spans="1:19" x14ac:dyDescent="0.3">
      <c r="A278" s="34">
        <v>30</v>
      </c>
      <c r="C278" s="40"/>
      <c r="D278" s="40"/>
      <c r="E278" s="40"/>
      <c r="F278" s="68" t="s">
        <v>122</v>
      </c>
      <c r="G278" s="40"/>
      <c r="H278" s="40"/>
      <c r="I278" s="40"/>
      <c r="J278" s="69">
        <v>0.72899999999999998</v>
      </c>
      <c r="K278" s="42"/>
      <c r="L278" s="42"/>
      <c r="M278" s="42"/>
      <c r="N278" s="69">
        <v>0.93100000000000005</v>
      </c>
      <c r="O278" s="24"/>
      <c r="P278" s="39">
        <f>(N278-J278)/J278</f>
        <v>0.27709190672153644</v>
      </c>
      <c r="S278" s="50"/>
    </row>
    <row r="279" spans="1:19" x14ac:dyDescent="0.3">
      <c r="A279" s="34">
        <v>31</v>
      </c>
      <c r="C279" s="40"/>
      <c r="D279" s="40"/>
      <c r="E279" s="40"/>
      <c r="F279" s="40"/>
      <c r="G279" s="40"/>
      <c r="H279" s="40"/>
      <c r="I279" s="40"/>
      <c r="J279" s="17"/>
      <c r="K279" s="42"/>
      <c r="L279" s="42"/>
      <c r="M279" s="42"/>
      <c r="N279" s="17"/>
      <c r="O279" s="24"/>
      <c r="P279" s="39"/>
      <c r="S279" s="50"/>
    </row>
    <row r="280" spans="1:19" x14ac:dyDescent="0.3">
      <c r="A280" s="34">
        <v>32</v>
      </c>
      <c r="C280" s="40"/>
      <c r="D280" s="40"/>
      <c r="E280" s="40" t="s">
        <v>88</v>
      </c>
      <c r="F280" s="40"/>
      <c r="G280" s="40"/>
      <c r="I280" s="40"/>
      <c r="J280" s="62"/>
      <c r="K280" s="42"/>
      <c r="L280" s="42"/>
      <c r="M280" s="42"/>
      <c r="N280" s="62"/>
      <c r="O280" s="24"/>
      <c r="P280" s="39"/>
      <c r="S280" s="50"/>
    </row>
    <row r="281" spans="1:19" x14ac:dyDescent="0.3">
      <c r="A281" s="34">
        <v>33</v>
      </c>
      <c r="C281" s="40"/>
      <c r="D281" s="40"/>
      <c r="E281" s="40"/>
      <c r="F281" s="40" t="s">
        <v>71</v>
      </c>
      <c r="G281" s="40"/>
      <c r="I281" s="40"/>
      <c r="J281" s="62">
        <v>1.31</v>
      </c>
      <c r="K281" s="42"/>
      <c r="L281" s="42"/>
      <c r="M281" s="42"/>
      <c r="N281" s="62">
        <v>1.3</v>
      </c>
      <c r="O281" s="24"/>
      <c r="P281" s="39">
        <f>(N281-J281)/J281</f>
        <v>-7.6335877862595486E-3</v>
      </c>
      <c r="S281" s="50"/>
    </row>
    <row r="282" spans="1:19" x14ac:dyDescent="0.3">
      <c r="A282" s="34">
        <v>34</v>
      </c>
      <c r="C282" s="40"/>
      <c r="D282" s="40"/>
      <c r="E282" s="40"/>
      <c r="F282" s="40" t="s">
        <v>72</v>
      </c>
      <c r="G282" s="40"/>
      <c r="I282" s="40"/>
      <c r="J282" s="71" t="s">
        <v>123</v>
      </c>
      <c r="K282" s="42"/>
      <c r="L282" s="42"/>
      <c r="M282" s="42"/>
      <c r="N282" s="71" t="s">
        <v>123</v>
      </c>
      <c r="O282" s="24"/>
      <c r="P282" s="72" t="s">
        <v>123</v>
      </c>
      <c r="S282" s="50"/>
    </row>
    <row r="283" spans="1:19" x14ac:dyDescent="0.3">
      <c r="A283" s="34">
        <v>35</v>
      </c>
      <c r="C283" s="40"/>
      <c r="D283" s="40"/>
      <c r="E283" s="68" t="s">
        <v>124</v>
      </c>
      <c r="F283" s="68"/>
      <c r="G283" s="40"/>
      <c r="I283" s="40"/>
      <c r="J283" s="62">
        <v>1.4</v>
      </c>
      <c r="K283" s="42"/>
      <c r="L283" s="42"/>
      <c r="M283" s="42"/>
      <c r="N283" s="62">
        <v>2.5099999999999998</v>
      </c>
      <c r="O283" s="24"/>
      <c r="P283" s="39">
        <f>(N283-J283)/J283</f>
        <v>0.79285714285714282</v>
      </c>
      <c r="S283" s="50"/>
    </row>
    <row r="284" spans="1:19" x14ac:dyDescent="0.3">
      <c r="A284" s="34">
        <v>36</v>
      </c>
      <c r="C284" s="40"/>
      <c r="D284" s="40"/>
      <c r="E284" s="68"/>
      <c r="F284" s="68"/>
      <c r="G284" s="68"/>
      <c r="H284" s="40"/>
      <c r="I284" s="40"/>
      <c r="J284" s="62"/>
      <c r="K284" s="42"/>
      <c r="L284" s="42"/>
      <c r="M284" s="42"/>
      <c r="N284" s="62"/>
      <c r="O284" s="24"/>
      <c r="P284" s="39"/>
      <c r="S284" s="50"/>
    </row>
    <row r="285" spans="1:19" x14ac:dyDescent="0.3">
      <c r="A285" s="34">
        <v>37</v>
      </c>
      <c r="C285" s="40"/>
      <c r="D285" s="40"/>
      <c r="E285" s="40" t="s">
        <v>74</v>
      </c>
      <c r="F285" s="40"/>
      <c r="G285" s="40"/>
      <c r="H285" s="40"/>
      <c r="I285" s="40"/>
      <c r="J285" s="17"/>
      <c r="K285" s="42"/>
      <c r="L285" s="42"/>
      <c r="M285" s="42"/>
      <c r="N285" s="17"/>
      <c r="O285" s="24"/>
      <c r="P285" s="39"/>
      <c r="S285" s="50"/>
    </row>
    <row r="286" spans="1:19" x14ac:dyDescent="0.3">
      <c r="A286" s="34">
        <v>38</v>
      </c>
      <c r="C286" s="40"/>
      <c r="D286" s="40"/>
      <c r="E286" s="40"/>
      <c r="F286" s="40" t="s">
        <v>71</v>
      </c>
      <c r="G286" s="40"/>
      <c r="H286" s="40"/>
      <c r="I286" s="40"/>
      <c r="J286" s="50">
        <v>0.01</v>
      </c>
      <c r="K286" s="24"/>
      <c r="L286" s="37"/>
      <c r="M286" s="24"/>
      <c r="N286" s="50">
        <v>0.01</v>
      </c>
      <c r="O286" s="24"/>
      <c r="P286" s="39">
        <f>(N286-J286)/J286</f>
        <v>0</v>
      </c>
      <c r="S286" s="50"/>
    </row>
    <row r="287" spans="1:19" x14ac:dyDescent="0.3">
      <c r="A287" s="34">
        <v>39</v>
      </c>
      <c r="C287" s="40"/>
      <c r="D287" s="40"/>
      <c r="E287" s="40"/>
      <c r="F287" s="40" t="s">
        <v>72</v>
      </c>
      <c r="G287" s="40"/>
      <c r="H287" s="40"/>
      <c r="I287" s="40"/>
      <c r="J287" s="50">
        <v>0.02</v>
      </c>
      <c r="K287" s="42"/>
      <c r="L287" s="42"/>
      <c r="M287" s="42"/>
      <c r="N287" s="50">
        <v>0.02</v>
      </c>
      <c r="O287" s="24"/>
      <c r="P287" s="39">
        <f>(N287-J287)/J287</f>
        <v>0</v>
      </c>
      <c r="S287" s="50"/>
    </row>
    <row r="288" spans="1:19" x14ac:dyDescent="0.3">
      <c r="A288" s="34">
        <v>40</v>
      </c>
      <c r="C288" s="40"/>
      <c r="D288" s="40"/>
      <c r="E288" s="40" t="s">
        <v>75</v>
      </c>
      <c r="F288" s="40"/>
      <c r="G288" s="40"/>
      <c r="H288" s="40"/>
      <c r="I288" s="40"/>
      <c r="J288" s="60">
        <v>1.0800000000000001E-2</v>
      </c>
      <c r="K288" s="42"/>
      <c r="L288" s="42"/>
      <c r="M288" s="42"/>
      <c r="N288" s="60">
        <v>9.5999999999999992E-3</v>
      </c>
      <c r="O288" s="24"/>
      <c r="P288" s="39">
        <f>(N288-J288)/J288</f>
        <v>-0.11111111111111123</v>
      </c>
      <c r="S288" s="50"/>
    </row>
    <row r="289" spans="1:19" x14ac:dyDescent="0.3">
      <c r="A289" s="34"/>
      <c r="C289" s="40"/>
      <c r="D289" s="40"/>
      <c r="E289" s="68"/>
      <c r="F289" s="68"/>
      <c r="G289" s="68"/>
      <c r="H289" s="40"/>
      <c r="I289" s="40"/>
      <c r="J289" s="62"/>
      <c r="K289" s="42"/>
      <c r="L289" s="42"/>
      <c r="M289" s="42"/>
      <c r="N289" s="62"/>
      <c r="O289" s="24"/>
      <c r="P289" s="39"/>
      <c r="S289" s="50"/>
    </row>
    <row r="290" spans="1:19" x14ac:dyDescent="0.3">
      <c r="A290" s="54" t="str">
        <f>$A$48</f>
        <v>Supporting Schedules: E-14A</v>
      </c>
      <c r="B290" s="54"/>
      <c r="C290" s="55"/>
      <c r="D290" s="55"/>
      <c r="E290" s="55"/>
      <c r="F290" s="55"/>
      <c r="G290" s="56"/>
      <c r="H290" s="56"/>
      <c r="I290" s="56"/>
      <c r="J290" s="56"/>
      <c r="K290" s="56"/>
      <c r="L290" s="57"/>
      <c r="M290" s="56"/>
      <c r="N290" s="56"/>
      <c r="O290" s="55"/>
      <c r="P290" s="54" t="s">
        <v>65</v>
      </c>
      <c r="Q290" s="55"/>
      <c r="R290" s="55"/>
      <c r="S290" s="50"/>
    </row>
    <row r="291" spans="1:19" s="4" customFormat="1" x14ac:dyDescent="0.3">
      <c r="A291" s="1" t="s">
        <v>0</v>
      </c>
      <c r="B291" s="1"/>
      <c r="C291" s="2" t="s">
        <v>1</v>
      </c>
      <c r="D291" s="3"/>
      <c r="E291" s="3"/>
      <c r="F291" s="3"/>
      <c r="H291" s="5" t="s">
        <v>2</v>
      </c>
      <c r="J291" s="6"/>
      <c r="L291" s="7"/>
      <c r="M291" s="6"/>
      <c r="N291" s="6"/>
      <c r="P291" s="1"/>
      <c r="Q291" s="1" t="s">
        <v>152</v>
      </c>
      <c r="S291" s="50"/>
    </row>
    <row r="292" spans="1:19" s="4" customFormat="1" x14ac:dyDescent="0.3">
      <c r="A292" s="8" t="s">
        <v>4</v>
      </c>
      <c r="B292" s="8"/>
      <c r="L292" s="9"/>
      <c r="S292" s="50"/>
    </row>
    <row r="293" spans="1:19" s="4" customFormat="1" x14ac:dyDescent="0.3">
      <c r="A293" s="1" t="s">
        <v>5</v>
      </c>
      <c r="B293" s="1"/>
      <c r="H293" s="10" t="s">
        <v>6</v>
      </c>
      <c r="K293" s="6"/>
      <c r="L293" s="7"/>
      <c r="M293" s="6"/>
      <c r="N293" s="11" t="s">
        <v>7</v>
      </c>
      <c r="O293" s="12"/>
      <c r="Q293" s="13"/>
      <c r="S293" s="50"/>
    </row>
    <row r="294" spans="1:19" s="4" customFormat="1" x14ac:dyDescent="0.3">
      <c r="H294" s="10" t="s">
        <v>8</v>
      </c>
      <c r="I294" s="6"/>
      <c r="J294" s="6"/>
      <c r="K294" s="6"/>
      <c r="L294" s="7"/>
      <c r="M294" s="6"/>
      <c r="N294" s="12"/>
      <c r="O294" s="12"/>
      <c r="Q294" s="12"/>
      <c r="S294" s="50"/>
    </row>
    <row r="295" spans="1:19" s="4" customFormat="1" x14ac:dyDescent="0.3">
      <c r="A295" s="1" t="s">
        <v>9</v>
      </c>
      <c r="B295" s="1"/>
      <c r="H295" s="1"/>
      <c r="I295" s="6"/>
      <c r="J295" s="6"/>
      <c r="K295" s="6"/>
      <c r="L295" s="7"/>
      <c r="M295" s="6"/>
      <c r="N295" s="12" t="str">
        <f>N241</f>
        <v>__X__  Projected Test Year Ended 12/31/25</v>
      </c>
      <c r="O295" s="12"/>
      <c r="Q295" s="12"/>
      <c r="S295" s="50"/>
    </row>
    <row r="296" spans="1:19" s="4" customFormat="1" x14ac:dyDescent="0.3">
      <c r="H296" s="10"/>
      <c r="I296" s="6"/>
      <c r="J296" s="6"/>
      <c r="K296" s="6"/>
      <c r="L296" s="7"/>
      <c r="M296" s="6"/>
      <c r="N296" s="12"/>
      <c r="O296" s="12"/>
      <c r="Q296" s="12"/>
      <c r="S296" s="50"/>
    </row>
    <row r="297" spans="1:19" s="4" customFormat="1" x14ac:dyDescent="0.3">
      <c r="A297" s="1" t="s">
        <v>10</v>
      </c>
      <c r="B297" s="1"/>
      <c r="C297" s="14" t="str">
        <f>C243</f>
        <v>20240025-EI</v>
      </c>
      <c r="D297" s="15"/>
      <c r="E297" s="15"/>
      <c r="F297" s="15"/>
      <c r="H297" s="6"/>
      <c r="I297" s="6"/>
      <c r="J297" s="6"/>
      <c r="K297" s="6"/>
      <c r="L297" s="7"/>
      <c r="M297" s="6"/>
      <c r="N297" s="11" t="s">
        <v>12</v>
      </c>
      <c r="O297" s="12"/>
      <c r="Q297" s="12"/>
      <c r="S297" s="50"/>
    </row>
    <row r="298" spans="1:19" x14ac:dyDescent="0.3">
      <c r="A298" s="8" t="s">
        <v>4</v>
      </c>
      <c r="B298" s="8"/>
      <c r="S298" s="50"/>
    </row>
    <row r="299" spans="1:19" x14ac:dyDescent="0.3">
      <c r="C299" s="18" t="s">
        <v>13</v>
      </c>
      <c r="D299" s="19"/>
      <c r="E299" s="20" t="s">
        <v>14</v>
      </c>
      <c r="F299" s="21"/>
      <c r="G299" s="21"/>
      <c r="H299" s="21"/>
      <c r="J299" s="18" t="s">
        <v>15</v>
      </c>
      <c r="K299" s="19"/>
      <c r="L299" s="22" t="s">
        <v>16</v>
      </c>
      <c r="M299" s="19"/>
      <c r="N299" s="18" t="s">
        <v>17</v>
      </c>
      <c r="O299" s="19"/>
      <c r="P299" s="18" t="s">
        <v>18</v>
      </c>
      <c r="S299" s="50"/>
    </row>
    <row r="300" spans="1:19" x14ac:dyDescent="0.3">
      <c r="A300" s="19"/>
      <c r="B300" s="19"/>
      <c r="P300" s="23" t="s">
        <v>19</v>
      </c>
      <c r="S300" s="50"/>
    </row>
    <row r="301" spans="1:19" x14ac:dyDescent="0.3">
      <c r="A301" s="19"/>
      <c r="B301" s="19"/>
      <c r="C301" s="23" t="s">
        <v>20</v>
      </c>
      <c r="D301" s="24"/>
      <c r="E301" s="24"/>
      <c r="F301" s="24"/>
      <c r="G301" s="25"/>
      <c r="H301" s="24"/>
      <c r="J301" s="26" t="s">
        <v>21</v>
      </c>
      <c r="K301" s="23"/>
      <c r="L301" s="27" t="s">
        <v>22</v>
      </c>
      <c r="M301" s="23"/>
      <c r="N301" s="26" t="s">
        <v>23</v>
      </c>
      <c r="O301" s="23"/>
      <c r="P301" s="23" t="s">
        <v>24</v>
      </c>
      <c r="S301" s="50"/>
    </row>
    <row r="302" spans="1:19" x14ac:dyDescent="0.3">
      <c r="A302" s="28" t="s">
        <v>25</v>
      </c>
      <c r="C302" s="29" t="s">
        <v>26</v>
      </c>
      <c r="D302" s="24"/>
      <c r="E302" s="30" t="s">
        <v>27</v>
      </c>
      <c r="F302" s="30"/>
      <c r="G302" s="30"/>
      <c r="H302" s="31"/>
      <c r="I302" s="24"/>
      <c r="J302" s="29" t="s">
        <v>28</v>
      </c>
      <c r="K302" s="23"/>
      <c r="L302" s="32" t="s">
        <v>26</v>
      </c>
      <c r="M302" s="23"/>
      <c r="N302" s="29" t="s">
        <v>28</v>
      </c>
      <c r="O302" s="23"/>
      <c r="P302" s="33" t="s">
        <v>29</v>
      </c>
      <c r="S302" s="50"/>
    </row>
    <row r="303" spans="1:19" x14ac:dyDescent="0.3">
      <c r="A303" s="34">
        <v>1</v>
      </c>
      <c r="B303" s="19"/>
      <c r="C303" s="58"/>
      <c r="D303" s="40"/>
      <c r="E303" s="40"/>
      <c r="F303" s="40"/>
      <c r="G303" s="40"/>
      <c r="H303" s="40"/>
      <c r="I303" s="40"/>
      <c r="J303" s="17"/>
      <c r="S303" s="50"/>
    </row>
    <row r="304" spans="1:19" x14ac:dyDescent="0.3">
      <c r="A304" s="34">
        <v>2</v>
      </c>
      <c r="B304" s="19"/>
      <c r="C304" s="58" t="s">
        <v>126</v>
      </c>
      <c r="D304" s="40"/>
      <c r="E304" s="40" t="s">
        <v>47</v>
      </c>
      <c r="F304" s="40"/>
      <c r="G304" s="40"/>
      <c r="H304" s="40"/>
      <c r="I304" s="40"/>
      <c r="J304" s="40"/>
      <c r="K304" s="42"/>
      <c r="L304" s="64" t="str">
        <f>C304</f>
        <v>SS-2</v>
      </c>
      <c r="M304" s="42"/>
      <c r="N304" s="42"/>
      <c r="O304" s="24"/>
      <c r="P304" s="39"/>
      <c r="S304" s="50"/>
    </row>
    <row r="305" spans="1:19" x14ac:dyDescent="0.3">
      <c r="A305" s="34">
        <v>3</v>
      </c>
      <c r="B305" s="19"/>
      <c r="C305" s="40"/>
      <c r="D305" s="40"/>
      <c r="E305" s="40"/>
      <c r="F305" s="40" t="s">
        <v>70</v>
      </c>
      <c r="G305" s="40"/>
      <c r="H305" s="40"/>
      <c r="I305" s="40"/>
      <c r="J305" s="62">
        <v>362.08</v>
      </c>
      <c r="K305" s="37"/>
      <c r="L305" s="37"/>
      <c r="M305" s="37"/>
      <c r="N305" s="62">
        <v>472.70387599788171</v>
      </c>
      <c r="O305" s="24"/>
      <c r="P305" s="39">
        <f t="shared" ref="P305:P310" si="5">(N305-J305)/J305</f>
        <v>0.30552329871266498</v>
      </c>
      <c r="S305" s="50"/>
    </row>
    <row r="306" spans="1:19" x14ac:dyDescent="0.3">
      <c r="A306" s="34">
        <v>4</v>
      </c>
      <c r="B306" s="19"/>
      <c r="C306" s="40"/>
      <c r="D306" s="40"/>
      <c r="E306" s="40"/>
      <c r="F306" s="40" t="s">
        <v>71</v>
      </c>
      <c r="G306" s="40"/>
      <c r="H306" s="40"/>
      <c r="I306" s="40"/>
      <c r="J306" s="62">
        <v>522.96</v>
      </c>
      <c r="K306" s="37"/>
      <c r="L306" s="37"/>
      <c r="M306" s="37"/>
      <c r="N306" s="62">
        <v>665.44</v>
      </c>
      <c r="O306" s="24"/>
      <c r="P306" s="39">
        <f t="shared" si="5"/>
        <v>0.27244913568915408</v>
      </c>
      <c r="S306" s="50"/>
    </row>
    <row r="307" spans="1:19" x14ac:dyDescent="0.3">
      <c r="A307" s="34">
        <v>5</v>
      </c>
      <c r="B307" s="19"/>
      <c r="C307" s="40"/>
      <c r="D307" s="40"/>
      <c r="E307" s="40"/>
      <c r="F307" s="40" t="s">
        <v>72</v>
      </c>
      <c r="G307" s="40"/>
      <c r="H307" s="40"/>
      <c r="I307" s="40"/>
      <c r="J307" s="62">
        <v>1209.99</v>
      </c>
      <c r="K307" s="37"/>
      <c r="L307" s="37"/>
      <c r="M307" s="37"/>
      <c r="N307" s="62">
        <v>1539.64</v>
      </c>
      <c r="O307" s="24"/>
      <c r="P307" s="39">
        <f t="shared" si="5"/>
        <v>0.27244026810138933</v>
      </c>
      <c r="S307" s="50"/>
    </row>
    <row r="308" spans="1:19" x14ac:dyDescent="0.3">
      <c r="A308" s="34">
        <v>6</v>
      </c>
      <c r="B308" s="19"/>
      <c r="C308" s="40"/>
      <c r="D308" s="40"/>
      <c r="E308" s="40"/>
      <c r="F308" s="40" t="s">
        <v>115</v>
      </c>
      <c r="G308" s="40"/>
      <c r="H308" s="40"/>
      <c r="I308" s="40"/>
      <c r="J308" s="62">
        <v>338.79</v>
      </c>
      <c r="K308" s="37"/>
      <c r="L308" s="37"/>
      <c r="M308" s="37"/>
      <c r="N308" s="62">
        <v>442.29823837086383</v>
      </c>
      <c r="O308" s="24"/>
      <c r="P308" s="39">
        <f t="shared" si="5"/>
        <v>0.30552329871266509</v>
      </c>
      <c r="S308" s="50"/>
    </row>
    <row r="309" spans="1:19" x14ac:dyDescent="0.3">
      <c r="A309" s="34">
        <v>7</v>
      </c>
      <c r="B309" s="19"/>
      <c r="C309" s="40"/>
      <c r="D309" s="40"/>
      <c r="E309" s="40"/>
      <c r="F309" s="40"/>
      <c r="G309" s="40"/>
      <c r="H309" s="40"/>
      <c r="I309" s="40"/>
      <c r="J309" s="17"/>
      <c r="K309" s="37"/>
      <c r="L309" s="37"/>
      <c r="M309" s="37"/>
      <c r="N309" s="17"/>
      <c r="O309" s="24"/>
      <c r="P309" s="39"/>
      <c r="S309" s="50"/>
    </row>
    <row r="310" spans="1:19" x14ac:dyDescent="0.3">
      <c r="A310" s="34">
        <v>8</v>
      </c>
      <c r="B310" s="19"/>
      <c r="C310" s="40"/>
      <c r="D310" s="40"/>
      <c r="E310" s="68" t="s">
        <v>116</v>
      </c>
      <c r="F310" s="68"/>
      <c r="G310" s="68"/>
      <c r="H310" s="40"/>
      <c r="I310" s="40"/>
      <c r="J310" s="69">
        <v>1.337</v>
      </c>
      <c r="K310" s="42"/>
      <c r="L310" s="42"/>
      <c r="M310" s="42"/>
      <c r="N310" s="69">
        <v>1.6559999999999999</v>
      </c>
      <c r="O310" s="24"/>
      <c r="P310" s="39">
        <f t="shared" si="5"/>
        <v>0.23859386686611814</v>
      </c>
      <c r="S310" s="50"/>
    </row>
    <row r="311" spans="1:19" x14ac:dyDescent="0.3">
      <c r="A311" s="34">
        <v>9</v>
      </c>
      <c r="B311" s="19"/>
      <c r="C311" s="40"/>
      <c r="D311" s="40"/>
      <c r="E311" s="70"/>
      <c r="F311" s="68"/>
      <c r="G311" s="68"/>
      <c r="H311" s="40"/>
      <c r="I311" s="40"/>
      <c r="J311" s="62"/>
      <c r="K311" s="53"/>
      <c r="L311" s="53"/>
      <c r="M311" s="53"/>
      <c r="N311" s="62"/>
      <c r="P311" s="39"/>
      <c r="S311" s="50"/>
    </row>
    <row r="312" spans="1:19" x14ac:dyDescent="0.3">
      <c r="A312" s="34">
        <v>10</v>
      </c>
      <c r="B312" s="19"/>
      <c r="C312" s="40"/>
      <c r="D312" s="40"/>
      <c r="E312" s="68" t="s">
        <v>117</v>
      </c>
      <c r="F312" s="68"/>
      <c r="G312" s="68"/>
      <c r="H312" s="40"/>
      <c r="I312" s="40"/>
      <c r="J312" s="62"/>
      <c r="K312" s="37"/>
      <c r="L312" s="37"/>
      <c r="M312" s="37"/>
      <c r="N312" s="62"/>
      <c r="O312" s="24"/>
      <c r="P312" s="39"/>
      <c r="S312" s="50"/>
    </row>
    <row r="313" spans="1:19" x14ac:dyDescent="0.3">
      <c r="A313" s="34">
        <v>11</v>
      </c>
      <c r="B313" s="19"/>
      <c r="C313" s="40"/>
      <c r="D313" s="40"/>
      <c r="E313" s="40"/>
      <c r="F313" s="68" t="s">
        <v>118</v>
      </c>
      <c r="G313" s="68"/>
      <c r="H313" s="40"/>
      <c r="I313" s="40"/>
      <c r="J313" s="62">
        <v>2.72</v>
      </c>
      <c r="K313" s="42"/>
      <c r="L313" s="42"/>
      <c r="M313" s="42"/>
      <c r="N313" s="62">
        <v>3.43</v>
      </c>
      <c r="O313" s="24"/>
      <c r="P313" s="39">
        <f>(N313-J313)/J313</f>
        <v>0.26102941176470584</v>
      </c>
      <c r="S313" s="50"/>
    </row>
    <row r="314" spans="1:19" x14ac:dyDescent="0.3">
      <c r="A314" s="34">
        <v>12</v>
      </c>
      <c r="B314" s="19"/>
      <c r="C314" s="40"/>
      <c r="D314" s="40"/>
      <c r="E314" s="68"/>
      <c r="F314" s="40"/>
      <c r="G314" s="68"/>
      <c r="H314" s="40"/>
      <c r="I314" s="40"/>
      <c r="J314" s="62"/>
      <c r="K314" s="53"/>
      <c r="L314" s="53"/>
      <c r="M314" s="53"/>
      <c r="N314" s="62"/>
      <c r="P314" s="39"/>
      <c r="S314" s="50"/>
    </row>
    <row r="315" spans="1:19" x14ac:dyDescent="0.3">
      <c r="A315" s="34">
        <v>13</v>
      </c>
      <c r="B315" s="19"/>
      <c r="C315" s="40"/>
      <c r="D315" s="40"/>
      <c r="E315" s="68" t="s">
        <v>119</v>
      </c>
      <c r="F315" s="68"/>
      <c r="G315" s="68"/>
      <c r="H315" s="40"/>
      <c r="I315" s="40"/>
      <c r="J315" s="62"/>
      <c r="N315" s="62"/>
      <c r="P315" s="39"/>
      <c r="S315" s="50"/>
    </row>
    <row r="316" spans="1:19" x14ac:dyDescent="0.3">
      <c r="A316" s="34">
        <v>14</v>
      </c>
      <c r="B316" s="19"/>
      <c r="C316" s="40"/>
      <c r="D316" s="40"/>
      <c r="E316" s="68"/>
      <c r="F316" s="68" t="s">
        <v>120</v>
      </c>
      <c r="G316" s="68"/>
      <c r="H316" s="40"/>
      <c r="I316" s="40"/>
      <c r="J316" s="62"/>
      <c r="K316" s="42"/>
      <c r="L316" s="42"/>
      <c r="M316" s="42"/>
      <c r="N316" s="62"/>
      <c r="O316" s="24"/>
      <c r="P316" s="39"/>
      <c r="S316" s="50"/>
    </row>
    <row r="317" spans="1:19" x14ac:dyDescent="0.3">
      <c r="A317" s="34">
        <v>15</v>
      </c>
      <c r="B317" s="19"/>
      <c r="C317" s="40"/>
      <c r="D317" s="40"/>
      <c r="E317" s="68"/>
      <c r="F317" s="68" t="s">
        <v>121</v>
      </c>
      <c r="G317" s="68"/>
      <c r="H317" s="40"/>
      <c r="I317" s="40"/>
      <c r="J317" s="62"/>
      <c r="K317" s="42"/>
      <c r="L317" s="42"/>
      <c r="M317" s="42"/>
      <c r="N317" s="62"/>
      <c r="O317" s="24"/>
      <c r="P317" s="39"/>
      <c r="S317" s="50"/>
    </row>
    <row r="318" spans="1:19" x14ac:dyDescent="0.3">
      <c r="A318" s="34">
        <v>16</v>
      </c>
      <c r="B318" s="19"/>
      <c r="C318" s="40"/>
      <c r="D318" s="40"/>
      <c r="E318" s="68"/>
      <c r="F318" s="68"/>
      <c r="G318" s="68" t="s">
        <v>118</v>
      </c>
      <c r="H318" s="40"/>
      <c r="I318" s="40"/>
      <c r="J318" s="69">
        <v>1.5269999999999999</v>
      </c>
      <c r="K318" s="42"/>
      <c r="L318" s="42"/>
      <c r="M318" s="42"/>
      <c r="N318" s="69">
        <v>1.9570000000000001</v>
      </c>
      <c r="O318" s="24"/>
      <c r="P318" s="39">
        <f>(N318-J318)/J318</f>
        <v>0.28159790438768839</v>
      </c>
      <c r="S318" s="50"/>
    </row>
    <row r="319" spans="1:19" x14ac:dyDescent="0.3">
      <c r="A319" s="34">
        <v>17</v>
      </c>
      <c r="B319" s="19"/>
      <c r="C319" s="40"/>
      <c r="D319" s="40"/>
      <c r="E319" s="40"/>
      <c r="F319" s="68" t="s">
        <v>122</v>
      </c>
      <c r="G319" s="40"/>
      <c r="H319" s="40"/>
      <c r="I319" s="40"/>
      <c r="J319" s="69">
        <v>0.72799999999999998</v>
      </c>
      <c r="K319" s="45"/>
      <c r="L319" s="45"/>
      <c r="M319" s="45"/>
      <c r="N319" s="69">
        <v>0.93100000000000005</v>
      </c>
      <c r="O319" s="24"/>
      <c r="P319" s="39">
        <f>(N319-J319)/J319</f>
        <v>0.27884615384615397</v>
      </c>
      <c r="S319" s="50"/>
    </row>
    <row r="320" spans="1:19" x14ac:dyDescent="0.3">
      <c r="A320" s="34">
        <v>18</v>
      </c>
      <c r="B320" s="19"/>
      <c r="C320" s="40"/>
      <c r="D320" s="40"/>
      <c r="E320" s="40"/>
      <c r="F320" s="40"/>
      <c r="G320" s="40"/>
      <c r="H320" s="40"/>
      <c r="I320" s="40"/>
      <c r="J320" s="17"/>
      <c r="K320" s="45"/>
      <c r="L320" s="45"/>
      <c r="M320" s="45"/>
      <c r="N320" s="17"/>
      <c r="O320" s="24"/>
      <c r="P320" s="46"/>
      <c r="S320" s="50"/>
    </row>
    <row r="321" spans="1:19" x14ac:dyDescent="0.3">
      <c r="A321" s="34">
        <v>19</v>
      </c>
      <c r="B321" s="19"/>
      <c r="C321" s="40"/>
      <c r="D321" s="40"/>
      <c r="E321" s="16" t="s">
        <v>127</v>
      </c>
      <c r="J321" s="17"/>
      <c r="K321" s="37"/>
      <c r="L321" s="37"/>
      <c r="M321" s="37"/>
      <c r="N321" s="17"/>
      <c r="O321" s="24"/>
      <c r="P321" s="39"/>
      <c r="S321" s="50"/>
    </row>
    <row r="322" spans="1:19" x14ac:dyDescent="0.3">
      <c r="A322" s="34">
        <v>20</v>
      </c>
      <c r="B322" s="19"/>
      <c r="C322" s="40"/>
      <c r="D322" s="40"/>
      <c r="J322" s="17"/>
      <c r="S322" s="50"/>
    </row>
    <row r="323" spans="1:19" x14ac:dyDescent="0.3">
      <c r="A323" s="34">
        <v>21</v>
      </c>
      <c r="B323" s="19"/>
      <c r="C323" s="40"/>
      <c r="D323" s="40"/>
      <c r="F323" s="68" t="s">
        <v>128</v>
      </c>
      <c r="J323" s="69">
        <v>1.17</v>
      </c>
      <c r="N323" s="69">
        <v>0.46200000000000002</v>
      </c>
      <c r="P323" s="39">
        <f>(N323-J323)/J323</f>
        <v>-0.60512820512820509</v>
      </c>
      <c r="S323" s="50"/>
    </row>
    <row r="324" spans="1:19" x14ac:dyDescent="0.3">
      <c r="A324" s="34">
        <v>22</v>
      </c>
      <c r="B324" s="19"/>
      <c r="C324" s="40"/>
      <c r="D324" s="40"/>
      <c r="F324" s="68" t="s">
        <v>129</v>
      </c>
      <c r="J324" s="69">
        <v>0.55700000000000005</v>
      </c>
      <c r="N324" s="69">
        <v>0.22</v>
      </c>
      <c r="P324" s="39">
        <f>(N324-J324)/J324</f>
        <v>-0.60502692998204677</v>
      </c>
      <c r="S324" s="50"/>
    </row>
    <row r="325" spans="1:19" x14ac:dyDescent="0.3">
      <c r="A325" s="34">
        <v>23</v>
      </c>
      <c r="B325" s="19"/>
      <c r="C325" s="40"/>
      <c r="D325" s="40"/>
      <c r="S325" s="50"/>
    </row>
    <row r="326" spans="1:19" x14ac:dyDescent="0.3">
      <c r="A326" s="34">
        <v>24</v>
      </c>
      <c r="B326" s="19"/>
      <c r="C326" s="40"/>
      <c r="D326" s="40"/>
      <c r="E326" s="68" t="s">
        <v>88</v>
      </c>
      <c r="F326" s="40"/>
      <c r="G326" s="40"/>
      <c r="H326" s="40"/>
      <c r="J326" s="69"/>
      <c r="K326" s="37"/>
      <c r="L326" s="37"/>
      <c r="M326" s="37"/>
      <c r="N326" s="69"/>
      <c r="O326" s="24"/>
      <c r="P326" s="39"/>
      <c r="S326" s="50"/>
    </row>
    <row r="327" spans="1:19" x14ac:dyDescent="0.3">
      <c r="A327" s="34">
        <v>25</v>
      </c>
      <c r="B327" s="19"/>
      <c r="C327" s="40"/>
      <c r="D327" s="40"/>
      <c r="E327" s="68"/>
      <c r="F327" s="40" t="s">
        <v>71</v>
      </c>
      <c r="G327" s="40"/>
      <c r="H327" s="40"/>
      <c r="J327" s="62">
        <v>1.31</v>
      </c>
      <c r="K327" s="37"/>
      <c r="L327" s="37"/>
      <c r="M327" s="37"/>
      <c r="N327" s="62">
        <v>1.3</v>
      </c>
      <c r="O327" s="24"/>
      <c r="P327" s="39">
        <f>(N327-J327)/J327</f>
        <v>-7.6335877862595486E-3</v>
      </c>
      <c r="S327" s="50"/>
    </row>
    <row r="328" spans="1:19" x14ac:dyDescent="0.3">
      <c r="A328" s="34">
        <v>26</v>
      </c>
      <c r="B328" s="19"/>
      <c r="C328" s="40"/>
      <c r="D328" s="40"/>
      <c r="E328" s="68"/>
      <c r="F328" s="40" t="s">
        <v>72</v>
      </c>
      <c r="G328" s="40"/>
      <c r="H328" s="40"/>
      <c r="J328" s="71" t="s">
        <v>123</v>
      </c>
      <c r="K328" s="42"/>
      <c r="L328" s="42"/>
      <c r="M328" s="42"/>
      <c r="N328" s="71" t="s">
        <v>123</v>
      </c>
      <c r="O328" s="24"/>
      <c r="P328" s="72" t="s">
        <v>123</v>
      </c>
      <c r="S328" s="50"/>
    </row>
    <row r="329" spans="1:19" x14ac:dyDescent="0.3">
      <c r="A329" s="34">
        <v>27</v>
      </c>
      <c r="B329" s="19"/>
      <c r="C329" s="40"/>
      <c r="D329" s="40"/>
      <c r="E329" s="40" t="s">
        <v>91</v>
      </c>
      <c r="F329" s="40"/>
      <c r="G329" s="40"/>
      <c r="H329" s="40"/>
      <c r="J329" s="62">
        <v>1.39</v>
      </c>
      <c r="K329" s="42"/>
      <c r="L329" s="42"/>
      <c r="M329" s="42"/>
      <c r="N329" s="62">
        <v>1.96</v>
      </c>
      <c r="O329" s="24"/>
      <c r="P329" s="39">
        <f>(N329-J329)/J329</f>
        <v>0.41007194244604322</v>
      </c>
      <c r="S329" s="50"/>
    </row>
    <row r="330" spans="1:19" x14ac:dyDescent="0.3">
      <c r="A330" s="34">
        <v>28</v>
      </c>
      <c r="B330" s="19"/>
      <c r="C330" s="40"/>
      <c r="D330" s="40"/>
      <c r="S330" s="50"/>
    </row>
    <row r="331" spans="1:19" x14ac:dyDescent="0.3">
      <c r="A331" s="34">
        <v>29</v>
      </c>
      <c r="C331" s="40"/>
      <c r="D331" s="40"/>
      <c r="E331" s="40" t="s">
        <v>74</v>
      </c>
      <c r="F331" s="40"/>
      <c r="G331" s="40"/>
      <c r="H331" s="40"/>
      <c r="I331" s="40"/>
      <c r="J331" s="17"/>
      <c r="K331" s="42"/>
      <c r="L331" s="42"/>
      <c r="M331" s="42"/>
      <c r="N331" s="17"/>
      <c r="O331" s="24"/>
      <c r="P331" s="39"/>
      <c r="S331" s="50"/>
    </row>
    <row r="332" spans="1:19" x14ac:dyDescent="0.3">
      <c r="A332" s="34">
        <v>30</v>
      </c>
      <c r="C332" s="40"/>
      <c r="D332" s="40"/>
      <c r="E332" s="40"/>
      <c r="F332" s="40" t="s">
        <v>71</v>
      </c>
      <c r="G332" s="40"/>
      <c r="H332" s="40"/>
      <c r="I332" s="40"/>
      <c r="J332" s="50">
        <v>0.01</v>
      </c>
      <c r="K332" s="24"/>
      <c r="L332" s="37"/>
      <c r="M332" s="24"/>
      <c r="N332" s="50">
        <v>0.01</v>
      </c>
      <c r="O332" s="24"/>
      <c r="P332" s="39">
        <f>(N332-J332)/J332</f>
        <v>0</v>
      </c>
      <c r="S332" s="50"/>
    </row>
    <row r="333" spans="1:19" x14ac:dyDescent="0.3">
      <c r="A333" s="34">
        <v>31</v>
      </c>
      <c r="C333" s="40"/>
      <c r="D333" s="40"/>
      <c r="E333" s="40"/>
      <c r="F333" s="40" t="s">
        <v>72</v>
      </c>
      <c r="G333" s="40"/>
      <c r="H333" s="40"/>
      <c r="I333" s="40"/>
      <c r="J333" s="50">
        <v>0.02</v>
      </c>
      <c r="K333" s="42"/>
      <c r="L333" s="42"/>
      <c r="M333" s="42"/>
      <c r="N333" s="50">
        <v>0.02</v>
      </c>
      <c r="O333" s="24"/>
      <c r="P333" s="39">
        <f>(N333-J333)/J333</f>
        <v>0</v>
      </c>
      <c r="S333" s="50"/>
    </row>
    <row r="334" spans="1:19" x14ac:dyDescent="0.3">
      <c r="A334" s="34">
        <v>32</v>
      </c>
      <c r="C334" s="40"/>
      <c r="D334" s="40"/>
      <c r="E334" s="40" t="s">
        <v>75</v>
      </c>
      <c r="F334" s="40"/>
      <c r="G334" s="40"/>
      <c r="H334" s="40"/>
      <c r="I334" s="40"/>
      <c r="J334" s="60">
        <v>1.0800000000000001E-2</v>
      </c>
      <c r="K334" s="42"/>
      <c r="L334" s="42"/>
      <c r="M334" s="42"/>
      <c r="N334" s="60">
        <v>9.5999999999999992E-3</v>
      </c>
      <c r="O334" s="24"/>
      <c r="P334" s="39">
        <f>(N334-J334)/J334</f>
        <v>-0.11111111111111123</v>
      </c>
      <c r="S334" s="50"/>
    </row>
    <row r="335" spans="1:19" x14ac:dyDescent="0.3">
      <c r="A335" s="34">
        <v>33</v>
      </c>
      <c r="C335" s="40"/>
      <c r="D335" s="40"/>
      <c r="E335" s="40"/>
      <c r="F335" s="40"/>
      <c r="G335" s="40"/>
      <c r="H335" s="40"/>
      <c r="I335" s="40"/>
      <c r="J335" s="62"/>
      <c r="K335" s="42"/>
      <c r="L335" s="42"/>
      <c r="M335" s="42"/>
      <c r="N335" s="42"/>
      <c r="O335" s="24"/>
      <c r="P335" s="39"/>
      <c r="S335" s="50"/>
    </row>
    <row r="336" spans="1:19" x14ac:dyDescent="0.3">
      <c r="A336" s="34">
        <v>34</v>
      </c>
      <c r="C336" s="40"/>
      <c r="D336" s="40"/>
      <c r="E336" s="40"/>
      <c r="F336" s="40"/>
      <c r="G336" s="40"/>
      <c r="H336" s="40"/>
      <c r="I336" s="40"/>
      <c r="J336" s="62"/>
      <c r="K336" s="42"/>
      <c r="L336" s="42"/>
      <c r="M336" s="42"/>
      <c r="N336" s="42"/>
      <c r="O336" s="24"/>
      <c r="P336" s="39"/>
      <c r="S336" s="50"/>
    </row>
    <row r="337" spans="1:19" x14ac:dyDescent="0.3">
      <c r="A337" s="34">
        <v>35</v>
      </c>
      <c r="C337" s="40"/>
      <c r="D337" s="40"/>
      <c r="E337" s="68"/>
      <c r="F337" s="68"/>
      <c r="G337" s="68"/>
      <c r="H337" s="40"/>
      <c r="I337" s="40"/>
      <c r="J337" s="62"/>
      <c r="K337" s="42"/>
      <c r="L337" s="42"/>
      <c r="M337" s="42"/>
      <c r="N337" s="42"/>
      <c r="O337" s="24"/>
      <c r="P337" s="39"/>
      <c r="S337" s="50"/>
    </row>
    <row r="338" spans="1:19" x14ac:dyDescent="0.3">
      <c r="A338" s="54" t="str">
        <f>$A$48</f>
        <v>Supporting Schedules: E-14A</v>
      </c>
      <c r="B338" s="54"/>
      <c r="C338" s="55"/>
      <c r="D338" s="55"/>
      <c r="E338" s="55"/>
      <c r="F338" s="55"/>
      <c r="G338" s="56"/>
      <c r="H338" s="56"/>
      <c r="I338" s="56"/>
      <c r="J338" s="56"/>
      <c r="K338" s="56"/>
      <c r="L338" s="57"/>
      <c r="M338" s="56"/>
      <c r="N338" s="56"/>
      <c r="O338" s="55"/>
      <c r="P338" s="54" t="s">
        <v>65</v>
      </c>
      <c r="Q338" s="55"/>
      <c r="R338" s="55"/>
      <c r="S338" s="50"/>
    </row>
    <row r="339" spans="1:19" s="4" customFormat="1" x14ac:dyDescent="0.3">
      <c r="A339" s="1" t="s">
        <v>0</v>
      </c>
      <c r="B339" s="1"/>
      <c r="C339" s="2" t="s">
        <v>1</v>
      </c>
      <c r="D339" s="3"/>
      <c r="E339" s="3"/>
      <c r="F339" s="3"/>
      <c r="H339" s="5" t="s">
        <v>2</v>
      </c>
      <c r="J339" s="6"/>
      <c r="L339" s="7"/>
      <c r="M339" s="6"/>
      <c r="N339" s="6"/>
      <c r="P339" s="1"/>
      <c r="Q339" s="1" t="s">
        <v>153</v>
      </c>
      <c r="S339" s="50"/>
    </row>
    <row r="340" spans="1:19" s="4" customFormat="1" x14ac:dyDescent="0.3">
      <c r="A340" s="8" t="s">
        <v>4</v>
      </c>
      <c r="B340" s="8"/>
      <c r="L340" s="9"/>
      <c r="S340" s="50"/>
    </row>
    <row r="341" spans="1:19" s="4" customFormat="1" x14ac:dyDescent="0.3">
      <c r="A341" s="1" t="s">
        <v>5</v>
      </c>
      <c r="B341" s="1"/>
      <c r="H341" s="10" t="s">
        <v>6</v>
      </c>
      <c r="K341" s="6"/>
      <c r="L341" s="7"/>
      <c r="M341" s="6"/>
      <c r="N341" s="11" t="s">
        <v>7</v>
      </c>
      <c r="O341" s="12"/>
      <c r="Q341" s="13"/>
      <c r="S341" s="50"/>
    </row>
    <row r="342" spans="1:19" s="4" customFormat="1" x14ac:dyDescent="0.3">
      <c r="H342" s="10" t="s">
        <v>8</v>
      </c>
      <c r="I342" s="6"/>
      <c r="J342" s="6"/>
      <c r="K342" s="6"/>
      <c r="L342" s="7"/>
      <c r="M342" s="6"/>
      <c r="N342" s="12"/>
      <c r="O342" s="12"/>
      <c r="Q342" s="12"/>
      <c r="S342" s="50"/>
    </row>
    <row r="343" spans="1:19" s="4" customFormat="1" x14ac:dyDescent="0.3">
      <c r="A343" s="1" t="s">
        <v>9</v>
      </c>
      <c r="B343" s="1"/>
      <c r="H343" s="1"/>
      <c r="I343" s="6"/>
      <c r="J343" s="6"/>
      <c r="K343" s="6"/>
      <c r="L343" s="7"/>
      <c r="M343" s="6"/>
      <c r="N343" s="12" t="str">
        <f>N295</f>
        <v>__X__  Projected Test Year Ended 12/31/25</v>
      </c>
      <c r="O343" s="12"/>
      <c r="Q343" s="12"/>
      <c r="S343" s="50"/>
    </row>
    <row r="344" spans="1:19" s="4" customFormat="1" x14ac:dyDescent="0.3">
      <c r="H344" s="10"/>
      <c r="I344" s="6"/>
      <c r="J344" s="6"/>
      <c r="K344" s="6"/>
      <c r="L344" s="7"/>
      <c r="M344" s="6"/>
      <c r="N344" s="12"/>
      <c r="O344" s="12"/>
      <c r="Q344" s="12"/>
      <c r="S344" s="50"/>
    </row>
    <row r="345" spans="1:19" s="4" customFormat="1" x14ac:dyDescent="0.3">
      <c r="A345" s="1" t="s">
        <v>10</v>
      </c>
      <c r="B345" s="1"/>
      <c r="C345" s="14" t="str">
        <f>C297</f>
        <v>20240025-EI</v>
      </c>
      <c r="D345" s="15"/>
      <c r="E345" s="15"/>
      <c r="F345" s="15"/>
      <c r="H345" s="6"/>
      <c r="I345" s="6"/>
      <c r="J345" s="6"/>
      <c r="K345" s="6"/>
      <c r="L345" s="7"/>
      <c r="M345" s="6"/>
      <c r="N345" s="11" t="s">
        <v>12</v>
      </c>
      <c r="O345" s="12"/>
      <c r="Q345" s="12"/>
      <c r="S345" s="50"/>
    </row>
    <row r="346" spans="1:19" x14ac:dyDescent="0.3">
      <c r="A346" s="8" t="s">
        <v>4</v>
      </c>
      <c r="B346" s="8"/>
      <c r="S346" s="50"/>
    </row>
    <row r="347" spans="1:19" x14ac:dyDescent="0.3">
      <c r="C347" s="18" t="s">
        <v>13</v>
      </c>
      <c r="D347" s="19"/>
      <c r="E347" s="20" t="s">
        <v>14</v>
      </c>
      <c r="F347" s="21"/>
      <c r="G347" s="21"/>
      <c r="H347" s="21"/>
      <c r="J347" s="18" t="s">
        <v>15</v>
      </c>
      <c r="K347" s="19"/>
      <c r="L347" s="22" t="s">
        <v>16</v>
      </c>
      <c r="M347" s="19"/>
      <c r="N347" s="18" t="s">
        <v>17</v>
      </c>
      <c r="O347" s="19"/>
      <c r="P347" s="18" t="s">
        <v>18</v>
      </c>
      <c r="S347" s="50"/>
    </row>
    <row r="348" spans="1:19" x14ac:dyDescent="0.3">
      <c r="A348" s="19"/>
      <c r="B348" s="19"/>
      <c r="P348" s="23" t="s">
        <v>19</v>
      </c>
      <c r="S348" s="50"/>
    </row>
    <row r="349" spans="1:19" x14ac:dyDescent="0.3">
      <c r="A349" s="19"/>
      <c r="B349" s="19"/>
      <c r="C349" s="23" t="s">
        <v>20</v>
      </c>
      <c r="D349" s="24"/>
      <c r="E349" s="24"/>
      <c r="F349" s="24"/>
      <c r="G349" s="25"/>
      <c r="H349" s="24"/>
      <c r="J349" s="26" t="s">
        <v>21</v>
      </c>
      <c r="K349" s="23"/>
      <c r="L349" s="27" t="s">
        <v>22</v>
      </c>
      <c r="M349" s="23"/>
      <c r="N349" s="26" t="s">
        <v>23</v>
      </c>
      <c r="O349" s="23"/>
      <c r="P349" s="23" t="s">
        <v>24</v>
      </c>
      <c r="S349" s="50"/>
    </row>
    <row r="350" spans="1:19" x14ac:dyDescent="0.3">
      <c r="A350" s="28" t="s">
        <v>25</v>
      </c>
      <c r="C350" s="29" t="s">
        <v>26</v>
      </c>
      <c r="D350" s="24"/>
      <c r="E350" s="30" t="s">
        <v>27</v>
      </c>
      <c r="F350" s="30"/>
      <c r="G350" s="30"/>
      <c r="H350" s="31"/>
      <c r="I350" s="24"/>
      <c r="J350" s="29" t="s">
        <v>28</v>
      </c>
      <c r="K350" s="23"/>
      <c r="L350" s="32" t="s">
        <v>26</v>
      </c>
      <c r="M350" s="23"/>
      <c r="N350" s="29" t="s">
        <v>28</v>
      </c>
      <c r="O350" s="23"/>
      <c r="P350" s="33" t="s">
        <v>29</v>
      </c>
      <c r="S350" s="50"/>
    </row>
    <row r="351" spans="1:19" x14ac:dyDescent="0.3">
      <c r="A351" s="34">
        <v>1</v>
      </c>
      <c r="B351" s="19"/>
      <c r="C351" s="58"/>
      <c r="D351" s="40"/>
      <c r="E351" s="40"/>
      <c r="F351" s="40"/>
      <c r="G351" s="40"/>
      <c r="H351" s="40"/>
      <c r="I351" s="40"/>
      <c r="J351" s="17"/>
      <c r="S351" s="50"/>
    </row>
    <row r="352" spans="1:19" x14ac:dyDescent="0.3">
      <c r="A352" s="34">
        <v>2</v>
      </c>
      <c r="B352" s="19"/>
      <c r="C352" s="58" t="s">
        <v>131</v>
      </c>
      <c r="D352" s="40"/>
      <c r="E352" s="40" t="s">
        <v>47</v>
      </c>
      <c r="F352" s="40"/>
      <c r="G352" s="40"/>
      <c r="H352" s="40"/>
      <c r="I352" s="40"/>
      <c r="J352" s="40"/>
      <c r="K352" s="42"/>
      <c r="L352" s="64" t="str">
        <f>C352</f>
        <v>SS-3</v>
      </c>
      <c r="M352" s="42"/>
      <c r="N352" s="42"/>
      <c r="O352" s="24"/>
      <c r="P352" s="39"/>
      <c r="S352" s="50"/>
    </row>
    <row r="353" spans="1:19" x14ac:dyDescent="0.3">
      <c r="A353" s="34">
        <v>3</v>
      </c>
      <c r="B353" s="19"/>
      <c r="C353" s="40"/>
      <c r="D353" s="40"/>
      <c r="E353" s="40"/>
      <c r="F353" s="40" t="s">
        <v>70</v>
      </c>
      <c r="G353" s="40"/>
      <c r="H353" s="40"/>
      <c r="I353" s="40"/>
      <c r="J353" s="62">
        <v>120.08</v>
      </c>
      <c r="K353" s="37"/>
      <c r="L353" s="37"/>
      <c r="M353" s="37"/>
      <c r="N353" s="62">
        <v>156.7672377094168</v>
      </c>
      <c r="O353" s="24"/>
      <c r="P353" s="39">
        <f t="shared" ref="P353:P358" si="6">(N353-J353)/J353</f>
        <v>0.30552329871266493</v>
      </c>
      <c r="S353" s="50"/>
    </row>
    <row r="354" spans="1:19" x14ac:dyDescent="0.3">
      <c r="A354" s="34">
        <v>4</v>
      </c>
      <c r="B354" s="19"/>
      <c r="C354" s="40"/>
      <c r="D354" s="40"/>
      <c r="E354" s="40"/>
      <c r="F354" s="40" t="s">
        <v>71</v>
      </c>
      <c r="G354" s="40"/>
      <c r="H354" s="40"/>
      <c r="I354" s="40"/>
      <c r="J354" s="62">
        <v>280.95</v>
      </c>
      <c r="K354" s="37"/>
      <c r="L354" s="37"/>
      <c r="M354" s="37"/>
      <c r="N354" s="62">
        <v>432.09</v>
      </c>
      <c r="O354" s="24"/>
      <c r="P354" s="39">
        <f t="shared" si="6"/>
        <v>0.5379604911906033</v>
      </c>
      <c r="S354" s="50"/>
    </row>
    <row r="355" spans="1:19" x14ac:dyDescent="0.3">
      <c r="A355" s="34">
        <v>5</v>
      </c>
      <c r="B355" s="19"/>
      <c r="C355" s="40"/>
      <c r="D355" s="40"/>
      <c r="E355" s="40"/>
      <c r="F355" s="40" t="s">
        <v>72</v>
      </c>
      <c r="G355" s="40"/>
      <c r="H355" s="40"/>
      <c r="I355" s="40"/>
      <c r="J355" s="62">
        <v>968</v>
      </c>
      <c r="K355" s="37"/>
      <c r="L355" s="37"/>
      <c r="M355" s="37"/>
      <c r="N355" s="62">
        <v>1488.73</v>
      </c>
      <c r="O355" s="24"/>
      <c r="P355" s="39">
        <f t="shared" si="6"/>
        <v>0.53794421487603306</v>
      </c>
      <c r="S355" s="50"/>
    </row>
    <row r="356" spans="1:19" x14ac:dyDescent="0.3">
      <c r="A356" s="34">
        <v>6</v>
      </c>
      <c r="B356" s="19"/>
      <c r="C356" s="40"/>
      <c r="D356" s="40"/>
      <c r="E356" s="40"/>
      <c r="F356" s="40" t="s">
        <v>115</v>
      </c>
      <c r="G356" s="40"/>
      <c r="H356" s="40"/>
      <c r="I356" s="40"/>
      <c r="J356" s="62">
        <v>96.8</v>
      </c>
      <c r="K356" s="37"/>
      <c r="L356" s="37"/>
      <c r="M356" s="37"/>
      <c r="N356" s="62">
        <v>145.94</v>
      </c>
      <c r="O356" s="24"/>
      <c r="P356" s="39">
        <f t="shared" si="6"/>
        <v>0.50764462809917354</v>
      </c>
      <c r="S356" s="50"/>
    </row>
    <row r="357" spans="1:19" x14ac:dyDescent="0.3">
      <c r="A357" s="34">
        <v>7</v>
      </c>
      <c r="B357" s="19"/>
      <c r="C357" s="40"/>
      <c r="D357" s="40"/>
      <c r="E357" s="40"/>
      <c r="F357" s="40"/>
      <c r="G357" s="40"/>
      <c r="H357" s="40"/>
      <c r="I357" s="40"/>
      <c r="J357" s="17"/>
      <c r="K357" s="37"/>
      <c r="L357" s="37"/>
      <c r="M357" s="37"/>
      <c r="N357" s="17"/>
      <c r="O357" s="24"/>
      <c r="P357" s="39"/>
      <c r="S357" s="50"/>
    </row>
    <row r="358" spans="1:19" x14ac:dyDescent="0.3">
      <c r="A358" s="34">
        <v>8</v>
      </c>
      <c r="B358" s="19"/>
      <c r="C358" s="40"/>
      <c r="D358" s="40"/>
      <c r="E358" s="68" t="s">
        <v>116</v>
      </c>
      <c r="F358" s="68"/>
      <c r="G358" s="68"/>
      <c r="H358" s="40"/>
      <c r="I358" s="40"/>
      <c r="J358" s="69">
        <v>1.343</v>
      </c>
      <c r="K358" s="42"/>
      <c r="L358" s="42"/>
      <c r="M358" s="42"/>
      <c r="N358" s="69">
        <v>1.7600000000000002</v>
      </c>
      <c r="O358" s="24"/>
      <c r="P358" s="39">
        <f t="shared" si="6"/>
        <v>0.31049888309754303</v>
      </c>
      <c r="S358" s="50"/>
    </row>
    <row r="359" spans="1:19" x14ac:dyDescent="0.3">
      <c r="A359" s="34">
        <v>9</v>
      </c>
      <c r="B359" s="19"/>
      <c r="C359" s="40"/>
      <c r="D359" s="40"/>
      <c r="E359" s="70"/>
      <c r="F359" s="68"/>
      <c r="G359" s="68"/>
      <c r="H359" s="40"/>
      <c r="I359" s="40"/>
      <c r="J359" s="17"/>
      <c r="K359" s="53"/>
      <c r="L359" s="53"/>
      <c r="M359" s="53"/>
      <c r="N359" s="17"/>
      <c r="P359" s="39"/>
      <c r="S359" s="50"/>
    </row>
    <row r="360" spans="1:19" x14ac:dyDescent="0.3">
      <c r="A360" s="34">
        <v>10</v>
      </c>
      <c r="B360" s="19"/>
      <c r="C360" s="40"/>
      <c r="D360" s="40"/>
      <c r="E360" s="68" t="s">
        <v>117</v>
      </c>
      <c r="F360" s="68"/>
      <c r="G360" s="68"/>
      <c r="H360" s="40"/>
      <c r="I360" s="40"/>
      <c r="J360" s="17"/>
      <c r="K360" s="37"/>
      <c r="L360" s="37"/>
      <c r="M360" s="37"/>
      <c r="N360" s="17"/>
      <c r="O360" s="24"/>
      <c r="P360" s="39"/>
      <c r="S360" s="50"/>
    </row>
    <row r="361" spans="1:19" x14ac:dyDescent="0.3">
      <c r="A361" s="34">
        <v>11</v>
      </c>
      <c r="B361" s="19"/>
      <c r="C361" s="40"/>
      <c r="D361" s="40"/>
      <c r="E361" s="40"/>
      <c r="F361" s="68" t="s">
        <v>118</v>
      </c>
      <c r="G361" s="68"/>
      <c r="H361" s="40"/>
      <c r="I361" s="40"/>
      <c r="J361" s="62">
        <v>2.72</v>
      </c>
      <c r="K361" s="42"/>
      <c r="L361" s="42"/>
      <c r="M361" s="42"/>
      <c r="N361" s="62">
        <v>3.43</v>
      </c>
      <c r="O361" s="24"/>
      <c r="P361" s="39">
        <f>(N361-J361)/J361</f>
        <v>0.26102941176470584</v>
      </c>
      <c r="S361" s="50"/>
    </row>
    <row r="362" spans="1:19" x14ac:dyDescent="0.3">
      <c r="A362" s="34">
        <v>12</v>
      </c>
      <c r="B362" s="19"/>
      <c r="C362" s="40"/>
      <c r="D362" s="40"/>
      <c r="E362" s="68"/>
      <c r="F362" s="40"/>
      <c r="G362" s="68"/>
      <c r="H362" s="40"/>
      <c r="I362" s="40"/>
      <c r="J362" s="17"/>
      <c r="K362" s="53"/>
      <c r="L362" s="53"/>
      <c r="M362" s="53"/>
      <c r="N362" s="17"/>
      <c r="P362" s="39"/>
      <c r="S362" s="50"/>
    </row>
    <row r="363" spans="1:19" x14ac:dyDescent="0.3">
      <c r="A363" s="34">
        <v>13</v>
      </c>
      <c r="B363" s="19"/>
      <c r="C363" s="40"/>
      <c r="D363" s="40"/>
      <c r="E363" s="68" t="s">
        <v>119</v>
      </c>
      <c r="F363" s="68"/>
      <c r="G363" s="68"/>
      <c r="H363" s="40"/>
      <c r="I363" s="40"/>
      <c r="J363" s="17"/>
      <c r="N363" s="17"/>
      <c r="P363" s="39"/>
      <c r="S363" s="50"/>
    </row>
    <row r="364" spans="1:19" x14ac:dyDescent="0.3">
      <c r="A364" s="34">
        <v>14</v>
      </c>
      <c r="B364" s="19"/>
      <c r="C364" s="40"/>
      <c r="D364" s="40"/>
      <c r="E364" s="68"/>
      <c r="F364" s="68" t="s">
        <v>120</v>
      </c>
      <c r="G364" s="68"/>
      <c r="H364" s="40"/>
      <c r="I364" s="40"/>
      <c r="J364" s="17"/>
      <c r="K364" s="42"/>
      <c r="L364" s="42"/>
      <c r="M364" s="42"/>
      <c r="N364" s="17"/>
      <c r="O364" s="24"/>
      <c r="P364" s="39"/>
      <c r="S364" s="50"/>
    </row>
    <row r="365" spans="1:19" x14ac:dyDescent="0.3">
      <c r="A365" s="34">
        <v>15</v>
      </c>
      <c r="B365" s="19"/>
      <c r="C365" s="40"/>
      <c r="D365" s="40"/>
      <c r="E365" s="68"/>
      <c r="F365" s="68" t="s">
        <v>121</v>
      </c>
      <c r="G365" s="68"/>
      <c r="H365" s="40"/>
      <c r="I365" s="40"/>
      <c r="J365" s="17"/>
      <c r="K365" s="42"/>
      <c r="L365" s="42"/>
      <c r="M365" s="42"/>
      <c r="N365" s="17"/>
      <c r="O365" s="24"/>
      <c r="P365" s="39"/>
      <c r="S365" s="50"/>
    </row>
    <row r="366" spans="1:19" x14ac:dyDescent="0.3">
      <c r="A366" s="34">
        <v>16</v>
      </c>
      <c r="B366" s="19"/>
      <c r="C366" s="40"/>
      <c r="D366" s="40"/>
      <c r="E366" s="68"/>
      <c r="F366" s="68"/>
      <c r="G366" s="68" t="s">
        <v>118</v>
      </c>
      <c r="H366" s="40"/>
      <c r="I366" s="40"/>
      <c r="J366" s="69">
        <v>1.5269999999999999</v>
      </c>
      <c r="K366" s="42"/>
      <c r="L366" s="42"/>
      <c r="M366" s="42"/>
      <c r="N366" s="69">
        <v>1.9570000000000001</v>
      </c>
      <c r="O366" s="24"/>
      <c r="P366" s="39">
        <f>(N366-J366)/J366</f>
        <v>0.28159790438768839</v>
      </c>
      <c r="S366" s="50"/>
    </row>
    <row r="367" spans="1:19" x14ac:dyDescent="0.3">
      <c r="A367" s="34">
        <v>17</v>
      </c>
      <c r="B367" s="19"/>
      <c r="C367" s="40"/>
      <c r="D367" s="40"/>
      <c r="E367" s="40"/>
      <c r="F367" s="68" t="s">
        <v>122</v>
      </c>
      <c r="G367" s="40"/>
      <c r="H367" s="40"/>
      <c r="I367" s="40"/>
      <c r="J367" s="69">
        <v>0.72799999999999998</v>
      </c>
      <c r="K367" s="45"/>
      <c r="L367" s="45"/>
      <c r="M367" s="45"/>
      <c r="N367" s="69">
        <v>0.93100000000000005</v>
      </c>
      <c r="O367" s="24"/>
      <c r="P367" s="39">
        <f>(N367-J367)/J367</f>
        <v>0.27884615384615397</v>
      </c>
      <c r="S367" s="50"/>
    </row>
    <row r="368" spans="1:19" x14ac:dyDescent="0.3">
      <c r="A368" s="34">
        <v>18</v>
      </c>
      <c r="B368" s="19"/>
      <c r="C368" s="40"/>
      <c r="D368" s="40"/>
      <c r="E368" s="40"/>
      <c r="F368" s="40"/>
      <c r="G368" s="40"/>
      <c r="H368" s="40"/>
      <c r="I368" s="40"/>
      <c r="J368" s="69"/>
      <c r="K368" s="45"/>
      <c r="L368" s="45"/>
      <c r="M368" s="45"/>
      <c r="N368" s="17"/>
      <c r="O368" s="24"/>
      <c r="P368" s="46"/>
      <c r="S368" s="50"/>
    </row>
    <row r="369" spans="1:19" x14ac:dyDescent="0.3">
      <c r="A369" s="34">
        <v>19</v>
      </c>
      <c r="B369" s="19"/>
      <c r="C369" s="40"/>
      <c r="D369" s="40"/>
      <c r="E369" s="16" t="s">
        <v>132</v>
      </c>
      <c r="J369" s="17"/>
      <c r="K369" s="37"/>
      <c r="L369" s="37"/>
      <c r="M369" s="37"/>
      <c r="N369" s="17"/>
      <c r="O369" s="24"/>
      <c r="P369" s="39"/>
      <c r="S369" s="50"/>
    </row>
    <row r="370" spans="1:19" x14ac:dyDescent="0.3">
      <c r="A370" s="34">
        <v>20</v>
      </c>
      <c r="B370" s="19"/>
      <c r="C370" s="40"/>
      <c r="D370" s="40"/>
      <c r="J370" s="17"/>
      <c r="K370" s="37"/>
      <c r="L370" s="37"/>
      <c r="M370" s="37"/>
      <c r="N370" s="17"/>
      <c r="O370" s="24"/>
      <c r="P370" s="39"/>
      <c r="S370" s="50"/>
    </row>
    <row r="371" spans="1:19" x14ac:dyDescent="0.3">
      <c r="A371" s="34">
        <v>21</v>
      </c>
      <c r="B371" s="19"/>
      <c r="C371" s="40"/>
      <c r="D371" s="40"/>
      <c r="F371" s="68" t="s">
        <v>128</v>
      </c>
      <c r="J371" s="69">
        <v>0.877</v>
      </c>
      <c r="K371" s="37"/>
      <c r="L371" s="37"/>
      <c r="M371" s="37"/>
      <c r="N371" s="69">
        <v>0.58199999999999996</v>
      </c>
      <c r="O371" s="24"/>
      <c r="P371" s="39">
        <f>(N371-J371)/J371</f>
        <v>-0.33637400228050174</v>
      </c>
      <c r="S371" s="50"/>
    </row>
    <row r="372" spans="1:19" x14ac:dyDescent="0.3">
      <c r="A372" s="34">
        <v>22</v>
      </c>
      <c r="B372" s="19"/>
      <c r="C372" s="40"/>
      <c r="D372" s="40"/>
      <c r="F372" s="68" t="s">
        <v>129</v>
      </c>
      <c r="J372" s="69">
        <v>0.41799999999999998</v>
      </c>
      <c r="N372" s="69">
        <v>0.27700000000000002</v>
      </c>
      <c r="P372" s="39">
        <f>(N372-J372)/J372</f>
        <v>-0.33732057416267935</v>
      </c>
      <c r="S372" s="50"/>
    </row>
    <row r="373" spans="1:19" x14ac:dyDescent="0.3">
      <c r="A373" s="34">
        <v>23</v>
      </c>
      <c r="B373" s="19"/>
      <c r="C373" s="40"/>
      <c r="D373" s="40"/>
      <c r="S373" s="50"/>
    </row>
    <row r="374" spans="1:19" x14ac:dyDescent="0.3">
      <c r="A374" s="34">
        <v>24</v>
      </c>
      <c r="B374" s="19"/>
      <c r="C374" s="40"/>
      <c r="D374" s="40"/>
      <c r="E374" s="40" t="s">
        <v>88</v>
      </c>
      <c r="F374" s="40"/>
      <c r="H374" s="40"/>
      <c r="I374" s="40"/>
      <c r="J374" s="40"/>
      <c r="K374" s="37"/>
      <c r="L374" s="37"/>
      <c r="M374" s="37"/>
      <c r="N374" s="40"/>
      <c r="O374" s="24"/>
      <c r="P374" s="39"/>
      <c r="S374" s="50"/>
    </row>
    <row r="375" spans="1:19" x14ac:dyDescent="0.3">
      <c r="A375" s="34">
        <v>25</v>
      </c>
      <c r="B375" s="19"/>
      <c r="C375" s="40"/>
      <c r="D375" s="40"/>
      <c r="E375" s="40"/>
      <c r="F375" s="40" t="s">
        <v>71</v>
      </c>
      <c r="H375" s="40"/>
      <c r="I375" s="40"/>
      <c r="J375" s="66">
        <v>1.31</v>
      </c>
      <c r="K375" s="42"/>
      <c r="L375" s="42"/>
      <c r="M375" s="42"/>
      <c r="N375" s="62">
        <v>1.3</v>
      </c>
      <c r="O375" s="24"/>
      <c r="P375" s="39">
        <f>(N375-J375)/J375</f>
        <v>-7.6335877862595486E-3</v>
      </c>
      <c r="S375" s="50"/>
    </row>
    <row r="376" spans="1:19" x14ac:dyDescent="0.3">
      <c r="A376" s="34">
        <v>26</v>
      </c>
      <c r="B376" s="19"/>
      <c r="C376" s="40"/>
      <c r="D376" s="40"/>
      <c r="E376" s="40"/>
      <c r="F376" s="40" t="s">
        <v>72</v>
      </c>
      <c r="H376" s="40"/>
      <c r="I376" s="40"/>
      <c r="J376" s="71" t="s">
        <v>123</v>
      </c>
      <c r="K376" s="42"/>
      <c r="L376" s="42"/>
      <c r="M376" s="42"/>
      <c r="N376" s="71" t="s">
        <v>123</v>
      </c>
      <c r="O376" s="24"/>
      <c r="P376" s="72" t="s">
        <v>123</v>
      </c>
      <c r="S376" s="50"/>
    </row>
    <row r="377" spans="1:19" x14ac:dyDescent="0.3">
      <c r="A377" s="34">
        <v>27</v>
      </c>
      <c r="B377" s="19"/>
      <c r="C377" s="40"/>
      <c r="D377" s="40"/>
      <c r="E377" s="40" t="s">
        <v>124</v>
      </c>
      <c r="F377" s="40"/>
      <c r="H377" s="40"/>
      <c r="I377" s="40"/>
      <c r="J377" s="66">
        <v>1.39</v>
      </c>
      <c r="K377" s="42"/>
      <c r="L377" s="42"/>
      <c r="M377" s="42"/>
      <c r="N377" s="66">
        <v>1.96</v>
      </c>
      <c r="O377" s="24"/>
      <c r="P377" s="39">
        <f>(N377-J377)/J377</f>
        <v>0.41007194244604322</v>
      </c>
      <c r="S377" s="50"/>
    </row>
    <row r="378" spans="1:19" x14ac:dyDescent="0.3">
      <c r="A378" s="34">
        <v>28</v>
      </c>
      <c r="B378" s="19"/>
      <c r="C378" s="40"/>
      <c r="D378" s="40"/>
      <c r="K378" s="42"/>
      <c r="L378" s="42"/>
      <c r="M378" s="42"/>
      <c r="N378" s="53"/>
      <c r="O378" s="24"/>
      <c r="P378" s="39"/>
      <c r="S378" s="50"/>
    </row>
    <row r="379" spans="1:19" x14ac:dyDescent="0.3">
      <c r="A379" s="34">
        <v>29</v>
      </c>
      <c r="C379" s="40"/>
      <c r="D379" s="40"/>
      <c r="E379" s="40" t="s">
        <v>74</v>
      </c>
      <c r="F379" s="40"/>
      <c r="G379" s="40"/>
      <c r="H379" s="40"/>
      <c r="I379" s="40"/>
      <c r="J379" s="17"/>
      <c r="K379" s="42"/>
      <c r="L379" s="42"/>
      <c r="M379" s="42"/>
      <c r="N379" s="17"/>
      <c r="O379" s="24"/>
      <c r="P379" s="39"/>
      <c r="S379" s="50"/>
    </row>
    <row r="380" spans="1:19" x14ac:dyDescent="0.3">
      <c r="A380" s="34">
        <v>30</v>
      </c>
      <c r="C380" s="40"/>
      <c r="D380" s="40"/>
      <c r="E380" s="40"/>
      <c r="F380" s="40" t="s">
        <v>71</v>
      </c>
      <c r="G380" s="40"/>
      <c r="H380" s="40"/>
      <c r="I380" s="40"/>
      <c r="J380" s="50">
        <v>0.01</v>
      </c>
      <c r="K380" s="24"/>
      <c r="L380" s="37"/>
      <c r="M380" s="24"/>
      <c r="N380" s="50">
        <v>0.01</v>
      </c>
      <c r="O380" s="24"/>
      <c r="P380" s="39">
        <f>(N380-J380)/J380</f>
        <v>0</v>
      </c>
      <c r="S380" s="50"/>
    </row>
    <row r="381" spans="1:19" x14ac:dyDescent="0.3">
      <c r="A381" s="34">
        <v>31</v>
      </c>
      <c r="C381" s="40"/>
      <c r="D381" s="40"/>
      <c r="E381" s="40"/>
      <c r="F381" s="40" t="s">
        <v>72</v>
      </c>
      <c r="G381" s="40"/>
      <c r="H381" s="40"/>
      <c r="I381" s="40"/>
      <c r="J381" s="50">
        <v>0.02</v>
      </c>
      <c r="K381" s="42"/>
      <c r="L381" s="42"/>
      <c r="M381" s="42"/>
      <c r="N381" s="50">
        <v>0.02</v>
      </c>
      <c r="O381" s="24"/>
      <c r="P381" s="39">
        <f>(N381-J381)/J381</f>
        <v>0</v>
      </c>
      <c r="S381" s="50"/>
    </row>
    <row r="382" spans="1:19" x14ac:dyDescent="0.3">
      <c r="A382" s="34">
        <v>32</v>
      </c>
      <c r="C382" s="40"/>
      <c r="D382" s="40"/>
      <c r="E382" s="40" t="s">
        <v>75</v>
      </c>
      <c r="F382" s="40"/>
      <c r="G382" s="40"/>
      <c r="H382" s="40"/>
      <c r="I382" s="40"/>
      <c r="J382" s="60">
        <v>1.0800000000000001E-2</v>
      </c>
      <c r="K382" s="42"/>
      <c r="L382" s="42"/>
      <c r="M382" s="42"/>
      <c r="N382" s="60">
        <v>9.5999999999999992E-3</v>
      </c>
      <c r="O382" s="24"/>
      <c r="P382" s="39">
        <f>(N382-J382)/J382</f>
        <v>-0.11111111111111123</v>
      </c>
      <c r="S382" s="50"/>
    </row>
    <row r="383" spans="1:19" x14ac:dyDescent="0.3">
      <c r="A383" s="34">
        <v>33</v>
      </c>
      <c r="C383" s="40"/>
      <c r="D383" s="40"/>
      <c r="E383" s="40"/>
      <c r="F383" s="40"/>
      <c r="G383" s="40"/>
      <c r="H383" s="40"/>
      <c r="I383" s="40"/>
      <c r="J383" s="62"/>
      <c r="K383" s="42"/>
      <c r="L383" s="42"/>
      <c r="M383" s="42"/>
      <c r="N383" s="42"/>
      <c r="O383" s="24"/>
      <c r="P383" s="39"/>
    </row>
    <row r="384" spans="1:19" x14ac:dyDescent="0.3">
      <c r="A384" s="34">
        <v>34</v>
      </c>
      <c r="C384" s="40"/>
      <c r="D384" s="40"/>
      <c r="E384" s="40"/>
      <c r="F384" s="40"/>
      <c r="G384" s="40"/>
      <c r="H384" s="40"/>
      <c r="I384" s="40"/>
      <c r="J384" s="62"/>
      <c r="K384" s="42"/>
      <c r="L384" s="42"/>
      <c r="M384" s="42"/>
      <c r="N384" s="42"/>
      <c r="O384" s="24"/>
      <c r="P384" s="39"/>
    </row>
    <row r="385" spans="1:18" x14ac:dyDescent="0.3">
      <c r="A385" s="34">
        <v>35</v>
      </c>
      <c r="C385" s="40"/>
      <c r="D385" s="40"/>
      <c r="E385" s="68"/>
      <c r="F385" s="68"/>
      <c r="G385" s="68"/>
      <c r="H385" s="40"/>
      <c r="I385" s="40"/>
      <c r="J385" s="62"/>
      <c r="K385" s="42"/>
      <c r="L385" s="42"/>
      <c r="M385" s="42"/>
      <c r="N385" s="42"/>
      <c r="O385" s="24"/>
      <c r="P385" s="39"/>
    </row>
    <row r="386" spans="1:18" x14ac:dyDescent="0.3">
      <c r="A386" s="54" t="str">
        <f>$A$48</f>
        <v>Supporting Schedules: E-14A</v>
      </c>
      <c r="B386" s="54"/>
      <c r="C386" s="55"/>
      <c r="D386" s="55"/>
      <c r="E386" s="55"/>
      <c r="F386" s="55"/>
      <c r="G386" s="56"/>
      <c r="H386" s="56"/>
      <c r="I386" s="56"/>
      <c r="J386" s="56"/>
      <c r="K386" s="56"/>
      <c r="L386" s="57"/>
      <c r="M386" s="56"/>
      <c r="N386" s="56"/>
      <c r="O386" s="55"/>
      <c r="P386" s="54" t="s">
        <v>65</v>
      </c>
      <c r="Q386" s="55"/>
      <c r="R386" s="55"/>
    </row>
  </sheetData>
  <pageMargins left="0.7" right="0.7" top="0.75" bottom="0.75" header="0.3" footer="0.3"/>
  <pageSetup scale="68" fitToHeight="0" orientation="landscape" r:id="rId1"/>
  <headerFooter>
    <oddHeader xml:space="preserve">&amp;RDEF’s Response to OPC POD 1 (1-26)
Q7
</oddHeader>
    <oddFooter>&amp;R20240025-OPCPOD1-00004209</oddFooter>
  </headerFooter>
  <rowBreaks count="7" manualBreakCount="7">
    <brk id="48" max="16" man="1"/>
    <brk id="96" max="16" man="1"/>
    <brk id="144" max="16" man="1"/>
    <brk id="190" max="16" man="1"/>
    <brk id="236" max="16" man="1"/>
    <brk id="290" max="16" man="1"/>
    <brk id="338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CAB5AA5A-B98C-47A8-92AA-C35B1ADFD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3BA30-5F5A-407C-B177-0020DC9CCA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09A229-EC02-40F5-8BA1-26DEF60BEA70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MFR A-3 2027</vt:lpstr>
      <vt:lpstr>MFR A-3 2026</vt:lpstr>
      <vt:lpstr>MFR A-3 2025</vt:lpstr>
      <vt:lpstr>'MFR A-3 2025'!Print_Area</vt:lpstr>
      <vt:lpstr>'MFR A-3 2026'!Print_Area</vt:lpstr>
      <vt:lpstr>'MFR A-3 2027'!Print_Area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Chatelain, Matt</dc:creator>
  <cp:lastModifiedBy>Hampton, Monique</cp:lastModifiedBy>
  <cp:lastPrinted>2024-04-14T16:47:18Z</cp:lastPrinted>
  <dcterms:created xsi:type="dcterms:W3CDTF">2024-03-21T03:13:31Z</dcterms:created>
  <dcterms:modified xsi:type="dcterms:W3CDTF">2024-04-14T16:47:28Z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