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C3209843-D7E4-48CE-A18E-313B4295F9DF}" xr6:coauthVersionLast="47" xr6:coauthVersionMax="47" xr10:uidLastSave="{00000000-0000-0000-0000-000000000000}"/>
  <bookViews>
    <workbookView xWindow="-108" yWindow="-108" windowWidth="23256" windowHeight="12456" xr2:uid="{0A00A518-F46A-4B76-B561-9F9BC3BD34C9}"/>
  </bookViews>
  <sheets>
    <sheet name="MFR B-16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2007">#REF!</definedName>
    <definedName name="_Yr2008">#REF!</definedName>
    <definedName name="_Yr2009">#REF!</definedName>
    <definedName name="_Yr2010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626" localSheetId="0">#REF!</definedName>
    <definedName name="FORM4626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'MFR B-16'!$A$1:$J$52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or_Flow_Through" localSheetId="0">#REF!</definedName>
    <definedName name="Prior_Flow_Through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A47" i="1"/>
  <c r="A48" i="1"/>
  <c r="A49" i="1" s="1"/>
  <c r="A50" i="1" s="1"/>
  <c r="A51" i="1" s="1"/>
  <c r="C12" i="1"/>
  <c r="D12" i="1" s="1"/>
  <c r="E12" i="1" s="1"/>
  <c r="F12" i="1" s="1"/>
  <c r="G12" i="1" s="1"/>
  <c r="H12" i="1" s="1"/>
  <c r="I12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<sst xmlns="http://schemas.openxmlformats.org/spreadsheetml/2006/main" count="45" uniqueCount="40">
  <si>
    <t>SCHEDULE B-16</t>
  </si>
  <si>
    <t>NUCLEAR FUEL BALANCES</t>
  </si>
  <si>
    <t>Page 1 of 1</t>
  </si>
  <si>
    <t>FLORIDA PUBLIC SERVICE COMMISSION</t>
  </si>
  <si>
    <t xml:space="preserve">Explanation: </t>
  </si>
  <si>
    <t>Provide thirteen monthly balances of nuclear fuel accounts 120.1, 120.2, 120.3, 120.4, 120.5, and 120.6 for the test year, and the prior year if the test year is projected.</t>
  </si>
  <si>
    <t>Type of Data Shown:</t>
  </si>
  <si>
    <t>Projected Test Year 2 Ended</t>
  </si>
  <si>
    <t>COMPANY: Duke Energy Florida, LLC</t>
  </si>
  <si>
    <t>Projected Test Year 1 Ended</t>
  </si>
  <si>
    <t>DOCKET NO.:  20240025-EI</t>
  </si>
  <si>
    <t>Prior Year 2 Ended</t>
  </si>
  <si>
    <t>__</t>
  </si>
  <si>
    <t>Historical Test Year Ended</t>
  </si>
  <si>
    <t>($000)</t>
  </si>
  <si>
    <t>Witness:  N/A</t>
  </si>
  <si>
    <t>Nuclear Fuel</t>
  </si>
  <si>
    <t>Accumulated</t>
  </si>
  <si>
    <t xml:space="preserve">Nuclear Fuel in </t>
  </si>
  <si>
    <t>Nuclear Fuel Stock</t>
  </si>
  <si>
    <t>Assemblies in</t>
  </si>
  <si>
    <t>Nuclear Fuel Spent</t>
  </si>
  <si>
    <t>Provision for</t>
  </si>
  <si>
    <t>Under Capital</t>
  </si>
  <si>
    <t>Net Nuclear Fuel</t>
  </si>
  <si>
    <t>Line</t>
  </si>
  <si>
    <t xml:space="preserve">Process </t>
  </si>
  <si>
    <t>Account</t>
  </si>
  <si>
    <t>Reactor</t>
  </si>
  <si>
    <t>Fuel</t>
  </si>
  <si>
    <t>Amortization</t>
  </si>
  <si>
    <t>Leases</t>
  </si>
  <si>
    <t>(2) + (3) + (4) + (5) - (6) +</t>
  </si>
  <si>
    <t>No.</t>
  </si>
  <si>
    <t>Period</t>
  </si>
  <si>
    <t xml:space="preserve"> </t>
  </si>
  <si>
    <t>The company does not have any nuclear fuel inventory for the projected test years and related prior years.</t>
  </si>
  <si>
    <t xml:space="preserve"> Supporting Schedules:</t>
  </si>
  <si>
    <t>Recap Schedules: B-6</t>
  </si>
  <si>
    <t xml:space="preserve">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</si>
</sst>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_)"/>
    <numFmt numFmtId="165" formatCode="&quot;$&quot;\ #,##0_);\(&quot;$&quot;\ #,##0\)"/>
    <numFmt numFmtId="166" formatCode="0_);\(0\)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  <font>
      <sz val="10"/>
      <name val="Arial Narrow"/>
      <family val="2"/>
    </font>
    <font>
      <sz val="10"/>
      <color rgb="FF000000"/>
      <name val="Times New Roman"/>
      <family val="1"/>
    </font>
    <font>
      <b/>
      <i/>
      <u/>
      <sz val="10"/>
      <color rgb="FF000000"/>
      <name val="Times New Roman"/>
      <family val="1"/>
    </font>
    <font>
      <b/>
      <i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2" applyFont="1"/>
    <xf numFmtId="0" fontId="4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right"/>
    </xf>
    <xf numFmtId="0" fontId="3" fillId="0" borderId="0" xfId="2" applyFont="1" applyAlignment="1">
      <alignment horizontal="left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left"/>
    </xf>
    <xf numFmtId="0" fontId="7" fillId="0" borderId="0" xfId="3" applyFont="1" applyAlignment="1">
      <alignment horizontal="right"/>
    </xf>
    <xf numFmtId="0" fontId="8" fillId="0" borderId="0" xfId="3" applyFont="1"/>
    <xf numFmtId="14" fontId="8" fillId="0" borderId="0" xfId="3" applyNumberFormat="1" applyFont="1" applyAlignment="1">
      <alignment horizontal="left"/>
    </xf>
    <xf numFmtId="14" fontId="3" fillId="0" borderId="0" xfId="2" applyNumberFormat="1" applyFont="1"/>
    <xf numFmtId="0" fontId="9" fillId="0" borderId="0" xfId="3" applyFont="1"/>
    <xf numFmtId="0" fontId="10" fillId="0" borderId="0" xfId="2" applyFont="1"/>
    <xf numFmtId="0" fontId="8" fillId="0" borderId="0" xfId="3" quotePrefix="1" applyFont="1" applyAlignment="1">
      <alignment horizontal="center"/>
    </xf>
    <xf numFmtId="0" fontId="11" fillId="0" borderId="1" xfId="2" applyFont="1" applyBorder="1" applyAlignment="1">
      <alignment horizontal="fill" vertical="center"/>
    </xf>
    <xf numFmtId="0" fontId="8" fillId="0" borderId="1" xfId="2" applyFont="1" applyBorder="1" applyAlignment="1">
      <alignment horizontal="fill" vertical="center"/>
    </xf>
    <xf numFmtId="0" fontId="8" fillId="0" borderId="0" xfId="2" applyFont="1" applyAlignment="1">
      <alignment horizontal="fill" vertical="center"/>
    </xf>
    <xf numFmtId="0" fontId="11" fillId="0" borderId="0" xfId="2" applyFont="1" applyAlignment="1">
      <alignment horizontal="fill" vertical="center"/>
    </xf>
    <xf numFmtId="0" fontId="3" fillId="0" borderId="0" xfId="2" applyFont="1" applyAlignment="1">
      <alignment vertical="center"/>
    </xf>
    <xf numFmtId="0" fontId="8" fillId="0" borderId="2" xfId="2" applyFont="1" applyBorder="1" applyAlignment="1">
      <alignment vertical="center"/>
    </xf>
    <xf numFmtId="0" fontId="11" fillId="0" borderId="2" xfId="2" applyFont="1" applyBorder="1" applyAlignment="1">
      <alignment horizontal="center" vertical="center"/>
    </xf>
    <xf numFmtId="0" fontId="8" fillId="0" borderId="0" xfId="2" quotePrefix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1" applyNumberFormat="1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3" fillId="0" borderId="0" xfId="4" applyFont="1" applyAlignment="1">
      <alignment horizontal="center"/>
    </xf>
    <xf numFmtId="0" fontId="3" fillId="0" borderId="0" xfId="4" applyFont="1"/>
    <xf numFmtId="14" fontId="8" fillId="0" borderId="0" xfId="0" applyNumberFormat="1" applyFont="1" applyAlignment="1">
      <alignment vertical="center"/>
    </xf>
    <xf numFmtId="3" fontId="3" fillId="0" borderId="0" xfId="4" applyNumberFormat="1" applyFont="1"/>
    <xf numFmtId="3" fontId="3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37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37" fontId="8" fillId="0" borderId="3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2" fillId="0" borderId="0" xfId="0" applyFont="1" applyAlignment="1">
      <alignment wrapText="1"/>
    </xf>
    <xf numFmtId="3" fontId="8" fillId="0" borderId="0" xfId="0" applyNumberFormat="1" applyFont="1" applyAlignment="1">
      <alignment horizontal="left" vertical="center"/>
    </xf>
    <xf numFmtId="0" fontId="3" fillId="0" borderId="0" xfId="2" applyFont="1" applyAlignment="1">
      <alignment horizontal="right"/>
    </xf>
    <xf numFmtId="166" fontId="8" fillId="0" borderId="2" xfId="2" quotePrefix="1" applyNumberFormat="1" applyFont="1" applyBorder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166" fontId="8" fillId="0" borderId="1" xfId="2" quotePrefix="1" applyNumberFormat="1" applyFont="1" applyBorder="1" applyAlignment="1">
      <alignment horizontal="center" vertical="center"/>
    </xf>
    <xf numFmtId="0" fontId="5" fillId="0" borderId="0" xfId="0" applyFont="1"/>
    <xf numFmtId="0" fontId="12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3" applyFont="1"/>
    <xf numFmtId="0" fontId="12" fillId="0" borderId="0" xfId="0" applyFont="1" applyAlignment="1">
      <alignment horizontal="centerContinuous" wrapText="1"/>
    </xf>
    <xf numFmtId="0" fontId="13" fillId="0" borderId="0" xfId="0" applyFont="1"/>
    <xf numFmtId="0" fontId="14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5">
    <cellStyle name="Comma" xfId="1" builtinId="3"/>
    <cellStyle name="Normal" xfId="0" builtinId="0"/>
    <cellStyle name="Normal 2" xfId="2" xr:uid="{AF2E5AB1-E5F9-4CB7-9D1A-9E8CA198DABE}"/>
    <cellStyle name="Normal 2 2" xfId="4" xr:uid="{4F70A470-35E1-43C2-A617-E70A5DF3870E}"/>
    <cellStyle name="Normal 5" xfId="3" xr:uid="{1248C99C-0B66-4775-88B2-85C22272F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A64DA1-782B-437D-9F82-6004DA44E7D9}"/>
            </a:ext>
          </a:extLst>
        </xdr:cNvPr>
        <xdr:cNvSpPr txBox="1"/>
      </xdr:nvSpPr>
      <xdr:spPr>
        <a:xfrm>
          <a:off x="1162050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52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734C1D-FE30-4D01-97A3-2C00D5A1CD6F}"/>
            </a:ext>
          </a:extLst>
        </xdr:cNvPr>
        <xdr:cNvSpPr txBox="1"/>
      </xdr:nvSpPr>
      <xdr:spPr>
        <a:xfrm>
          <a:off x="11620500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52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12B1330-0D68-4ACB-B591-F651610A8327}"/>
            </a:ext>
          </a:extLst>
        </xdr:cNvPr>
        <xdr:cNvSpPr txBox="1"/>
      </xdr:nvSpPr>
      <xdr:spPr>
        <a:xfrm>
          <a:off x="11620500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14AB-BC5B-4305-809A-B8FBAF91D45A}">
  <dimension ref="A1:M52"/>
  <sheetViews>
    <sheetView tabSelected="1" zoomScaleNormal="100" zoomScaleSheetLayoutView="70" workbookViewId="0">
      <selection activeCell="D1" sqref="D1:G1"/>
    </sheetView>
  </sheetViews>
  <sheetFormatPr defaultColWidth="9.109375" defaultRowHeight="13.8" x14ac:dyDescent="0.3"/>
  <cols>
    <col min="1" max="1" width="4.77734375" style="2" customWidth="1"/>
    <col min="2" max="2" width="19.6640625" style="2" customWidth="1"/>
    <col min="3" max="7" width="18.6640625" style="2" customWidth="1"/>
    <col min="8" max="8" width="17" style="2" customWidth="1"/>
    <col min="9" max="9" width="23.77734375" style="2" customWidth="1"/>
    <col min="10" max="10" width="13.88671875" style="2" customWidth="1"/>
    <col min="11" max="11" width="12.109375" style="2" customWidth="1"/>
    <col min="12" max="12" width="13.109375" style="2" customWidth="1"/>
    <col min="13" max="13" width="12" style="2" customWidth="1"/>
    <col min="14" max="16384" width="9.109375" style="2"/>
  </cols>
  <sheetData>
    <row r="1" spans="1:13" ht="12.75" customHeight="1" x14ac:dyDescent="0.3">
      <c r="A1" s="1" t="s">
        <v>0</v>
      </c>
      <c r="B1" s="55"/>
      <c r="C1" s="55"/>
      <c r="D1" s="63" t="s">
        <v>1</v>
      </c>
      <c r="E1" s="63"/>
      <c r="F1" s="63"/>
      <c r="G1" s="63"/>
      <c r="H1" s="1"/>
      <c r="J1" s="62" t="s">
        <v>2</v>
      </c>
    </row>
    <row r="2" spans="1:13" ht="12.75" customHeight="1" x14ac:dyDescent="0.3">
      <c r="A2" s="3"/>
      <c r="B2" s="4"/>
      <c r="C2" s="4"/>
      <c r="D2" s="4"/>
      <c r="E2" s="4"/>
      <c r="F2" s="56"/>
      <c r="G2" s="56"/>
      <c r="H2" s="56"/>
      <c r="I2" s="56"/>
      <c r="J2" s="56"/>
      <c r="K2" s="57"/>
      <c r="L2" s="57"/>
      <c r="M2" s="58"/>
    </row>
    <row r="3" spans="1:13" ht="12.75" customHeight="1" x14ac:dyDescent="0.3">
      <c r="A3" s="2" t="s">
        <v>3</v>
      </c>
      <c r="B3" s="59"/>
      <c r="C3" s="59"/>
      <c r="D3" s="5" t="s">
        <v>4</v>
      </c>
      <c r="E3" s="64" t="s">
        <v>5</v>
      </c>
      <c r="F3" s="64"/>
      <c r="G3" s="64"/>
      <c r="H3" s="6"/>
      <c r="I3" s="6" t="s">
        <v>6</v>
      </c>
      <c r="J3" s="7"/>
      <c r="L3" s="7"/>
      <c r="M3" s="7"/>
    </row>
    <row r="4" spans="1:13" x14ac:dyDescent="0.3">
      <c r="B4" s="59"/>
      <c r="C4" s="59"/>
      <c r="D4" s="8"/>
      <c r="E4" s="65"/>
      <c r="F4" s="65"/>
      <c r="G4" s="65"/>
      <c r="H4" s="9" t="s">
        <v>39</v>
      </c>
      <c r="I4" s="10" t="s">
        <v>7</v>
      </c>
      <c r="J4" s="12">
        <v>46752</v>
      </c>
      <c r="L4" s="7"/>
      <c r="M4" s="7"/>
    </row>
    <row r="5" spans="1:13" ht="12.75" customHeight="1" x14ac:dyDescent="0.3">
      <c r="A5" s="2" t="s">
        <v>8</v>
      </c>
      <c r="B5" s="60"/>
      <c r="C5" s="60"/>
      <c r="D5" s="61"/>
      <c r="E5" s="65"/>
      <c r="F5" s="65"/>
      <c r="G5" s="65"/>
      <c r="H5" s="9" t="s">
        <v>39</v>
      </c>
      <c r="I5" s="10" t="s">
        <v>7</v>
      </c>
      <c r="J5" s="12">
        <v>46387</v>
      </c>
      <c r="L5" s="11"/>
      <c r="M5" s="12"/>
    </row>
    <row r="6" spans="1:13" x14ac:dyDescent="0.3">
      <c r="A6" s="13"/>
      <c r="E6" s="65"/>
      <c r="F6" s="65"/>
      <c r="G6" s="65"/>
      <c r="H6" s="9" t="s">
        <v>39</v>
      </c>
      <c r="I6" s="10" t="s">
        <v>9</v>
      </c>
      <c r="J6" s="12">
        <v>46022</v>
      </c>
      <c r="M6" s="12"/>
    </row>
    <row r="7" spans="1:13" ht="12.75" customHeight="1" x14ac:dyDescent="0.3">
      <c r="A7" s="2" t="s">
        <v>10</v>
      </c>
      <c r="E7" s="65"/>
      <c r="F7" s="65"/>
      <c r="G7" s="65"/>
      <c r="H7" s="9" t="s">
        <v>39</v>
      </c>
      <c r="I7" s="10" t="s">
        <v>11</v>
      </c>
      <c r="J7" s="12">
        <v>45657</v>
      </c>
      <c r="M7" s="12"/>
    </row>
    <row r="8" spans="1:13" ht="12.75" customHeight="1" x14ac:dyDescent="0.3">
      <c r="E8" s="49"/>
      <c r="F8" s="49"/>
      <c r="G8" s="49"/>
      <c r="H8" s="9" t="s">
        <v>12</v>
      </c>
      <c r="I8" s="10" t="s">
        <v>13</v>
      </c>
      <c r="J8" s="12">
        <v>45291</v>
      </c>
      <c r="M8" s="12"/>
    </row>
    <row r="9" spans="1:13" ht="12.75" customHeight="1" x14ac:dyDescent="0.3">
      <c r="E9" s="49"/>
      <c r="F9" s="49"/>
      <c r="G9" s="49"/>
      <c r="M9" s="12"/>
    </row>
    <row r="10" spans="1:13" ht="12.75" customHeight="1" x14ac:dyDescent="0.3">
      <c r="A10" s="14"/>
      <c r="E10" s="15" t="s">
        <v>14</v>
      </c>
      <c r="I10" s="10" t="s">
        <v>15</v>
      </c>
    </row>
    <row r="11" spans="1:13" s="20" customFormat="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8"/>
      <c r="L11" s="19"/>
      <c r="M11" s="19"/>
    </row>
    <row r="12" spans="1:13" s="20" customFormat="1" x14ac:dyDescent="0.25">
      <c r="A12" s="21"/>
      <c r="B12" s="52">
        <v>-1</v>
      </c>
      <c r="C12" s="52">
        <f>+B12-1</f>
        <v>-2</v>
      </c>
      <c r="D12" s="52">
        <f t="shared" ref="D12:I12" si="0">+C12-1</f>
        <v>-3</v>
      </c>
      <c r="E12" s="52">
        <f t="shared" si="0"/>
        <v>-4</v>
      </c>
      <c r="F12" s="52">
        <f t="shared" si="0"/>
        <v>-5</v>
      </c>
      <c r="G12" s="52">
        <f t="shared" si="0"/>
        <v>-6</v>
      </c>
      <c r="H12" s="52">
        <f t="shared" si="0"/>
        <v>-7</v>
      </c>
      <c r="I12" s="52">
        <f t="shared" si="0"/>
        <v>-8</v>
      </c>
      <c r="J12" s="22"/>
      <c r="K12" s="23"/>
      <c r="L12" s="24"/>
      <c r="M12" s="24"/>
    </row>
    <row r="13" spans="1:13" s="20" customFormat="1" x14ac:dyDescent="0.25">
      <c r="A13" s="25"/>
      <c r="B13" s="23"/>
      <c r="C13" s="23"/>
      <c r="D13" s="23"/>
      <c r="E13" s="23"/>
      <c r="F13" s="48"/>
      <c r="G13" s="48"/>
      <c r="H13" s="23"/>
      <c r="I13" s="23"/>
      <c r="J13" s="48"/>
      <c r="K13" s="23"/>
      <c r="L13" s="24"/>
      <c r="M13" s="24"/>
    </row>
    <row r="14" spans="1:13" s="20" customFormat="1" x14ac:dyDescent="0.25">
      <c r="A14" s="25"/>
      <c r="B14" s="23"/>
      <c r="C14" s="23"/>
      <c r="D14" s="23"/>
      <c r="E14" s="23" t="s">
        <v>16</v>
      </c>
      <c r="F14" s="48"/>
      <c r="G14" s="23" t="s">
        <v>17</v>
      </c>
      <c r="H14" s="23" t="s">
        <v>16</v>
      </c>
      <c r="I14" s="23"/>
      <c r="J14" s="48"/>
      <c r="K14" s="23"/>
      <c r="L14" s="24"/>
      <c r="M14" s="24"/>
    </row>
    <row r="15" spans="1:13" s="20" customFormat="1" x14ac:dyDescent="0.25">
      <c r="A15" s="25"/>
      <c r="B15" s="23"/>
      <c r="C15" s="24" t="s">
        <v>18</v>
      </c>
      <c r="D15" s="23" t="s">
        <v>19</v>
      </c>
      <c r="E15" s="23" t="s">
        <v>20</v>
      </c>
      <c r="F15" s="23" t="s">
        <v>21</v>
      </c>
      <c r="G15" s="23" t="s">
        <v>22</v>
      </c>
      <c r="H15" s="23" t="s">
        <v>23</v>
      </c>
      <c r="I15" s="23" t="s">
        <v>24</v>
      </c>
      <c r="J15" s="48"/>
      <c r="K15" s="23"/>
      <c r="L15" s="24"/>
      <c r="M15" s="24"/>
    </row>
    <row r="16" spans="1:13" s="20" customFormat="1" x14ac:dyDescent="0.25">
      <c r="A16" s="24" t="s">
        <v>25</v>
      </c>
      <c r="B16" s="24"/>
      <c r="C16" s="24" t="s">
        <v>26</v>
      </c>
      <c r="D16" s="24" t="s">
        <v>27</v>
      </c>
      <c r="E16" s="24" t="s">
        <v>28</v>
      </c>
      <c r="F16" s="24" t="s">
        <v>29</v>
      </c>
      <c r="G16" s="24" t="s">
        <v>30</v>
      </c>
      <c r="H16" s="24" t="s">
        <v>31</v>
      </c>
      <c r="I16" s="53" t="s">
        <v>32</v>
      </c>
      <c r="J16" s="24"/>
      <c r="K16" s="24"/>
      <c r="L16" s="24"/>
      <c r="M16" s="25"/>
    </row>
    <row r="17" spans="1:13" s="20" customFormat="1" x14ac:dyDescent="0.25">
      <c r="A17" s="26" t="s">
        <v>33</v>
      </c>
      <c r="B17" s="26" t="s">
        <v>34</v>
      </c>
      <c r="C17" s="26">
        <v>120.1</v>
      </c>
      <c r="D17" s="26">
        <v>120.2</v>
      </c>
      <c r="E17" s="26">
        <v>120.3</v>
      </c>
      <c r="F17" s="26">
        <v>120.4</v>
      </c>
      <c r="G17" s="26">
        <v>120.5</v>
      </c>
      <c r="H17" s="26">
        <v>120.6</v>
      </c>
      <c r="I17" s="54">
        <v>-7</v>
      </c>
      <c r="J17" s="26"/>
      <c r="K17" s="24"/>
      <c r="L17" s="24"/>
      <c r="M17" s="24" t="s">
        <v>35</v>
      </c>
    </row>
    <row r="18" spans="1:13" s="20" customFormat="1" x14ac:dyDescent="0.25">
      <c r="A18" s="27">
        <v>1</v>
      </c>
      <c r="C18" s="28"/>
      <c r="D18" s="29"/>
      <c r="E18" s="29"/>
      <c r="F18" s="30"/>
      <c r="G18" s="30"/>
      <c r="H18" s="30"/>
      <c r="I18" s="30"/>
      <c r="J18" s="30"/>
      <c r="K18" s="31"/>
      <c r="L18" s="32"/>
      <c r="M18" s="32"/>
    </row>
    <row r="19" spans="1:13" s="20" customFormat="1" x14ac:dyDescent="0.3">
      <c r="A19" s="27">
        <f t="shared" ref="A19:A51" si="1">A18+1</f>
        <v>2</v>
      </c>
      <c r="B19" s="33"/>
      <c r="C19" s="34"/>
      <c r="D19" s="35"/>
      <c r="E19" s="35"/>
      <c r="F19" s="36"/>
      <c r="G19" s="36"/>
      <c r="H19" s="30"/>
      <c r="I19" s="30"/>
      <c r="J19" s="30"/>
      <c r="K19" s="31"/>
      <c r="L19" s="32"/>
      <c r="M19" s="32"/>
    </row>
    <row r="20" spans="1:13" s="20" customFormat="1" x14ac:dyDescent="0.3">
      <c r="A20" s="27">
        <f t="shared" si="1"/>
        <v>3</v>
      </c>
      <c r="B20" s="33"/>
      <c r="C20" s="32" t="s">
        <v>36</v>
      </c>
      <c r="D20" s="35"/>
      <c r="E20" s="35"/>
      <c r="F20" s="36"/>
      <c r="G20" s="36"/>
      <c r="H20" s="30"/>
      <c r="I20" s="30"/>
      <c r="J20" s="30"/>
      <c r="K20" s="37"/>
      <c r="L20" s="29"/>
      <c r="M20" s="32"/>
    </row>
    <row r="21" spans="1:13" s="20" customFormat="1" x14ac:dyDescent="0.3">
      <c r="A21" s="27">
        <f t="shared" si="1"/>
        <v>4</v>
      </c>
      <c r="B21" s="33"/>
      <c r="C21" s="34"/>
      <c r="D21" s="35"/>
      <c r="E21" s="35"/>
      <c r="F21" s="36"/>
      <c r="G21" s="36"/>
      <c r="H21" s="30"/>
      <c r="I21" s="30"/>
      <c r="J21" s="30"/>
      <c r="K21" s="37"/>
      <c r="L21" s="29"/>
      <c r="M21" s="32"/>
    </row>
    <row r="22" spans="1:13" s="20" customFormat="1" x14ac:dyDescent="0.3">
      <c r="A22" s="27">
        <f t="shared" si="1"/>
        <v>5</v>
      </c>
      <c r="B22" s="33"/>
      <c r="C22" s="38"/>
      <c r="D22" s="39"/>
      <c r="E22" s="39"/>
      <c r="F22" s="30"/>
      <c r="G22" s="30"/>
      <c r="H22" s="30"/>
      <c r="I22" s="30"/>
      <c r="J22" s="30"/>
      <c r="K22" s="30"/>
      <c r="L22" s="32"/>
      <c r="M22" s="32"/>
    </row>
    <row r="23" spans="1:13" s="20" customFormat="1" x14ac:dyDescent="0.3">
      <c r="A23" s="27">
        <f t="shared" si="1"/>
        <v>6</v>
      </c>
      <c r="B23" s="33"/>
      <c r="C23" s="40"/>
      <c r="D23" s="40"/>
      <c r="E23" s="40"/>
      <c r="F23" s="41"/>
      <c r="G23" s="41"/>
      <c r="H23" s="41"/>
      <c r="I23" s="41"/>
      <c r="J23" s="30"/>
      <c r="K23" s="41"/>
      <c r="L23" s="40"/>
      <c r="M23" s="40"/>
    </row>
    <row r="24" spans="1:13" s="20" customFormat="1" x14ac:dyDescent="0.3">
      <c r="A24" s="27">
        <f t="shared" si="1"/>
        <v>7</v>
      </c>
      <c r="B24" s="33"/>
      <c r="C24" s="28"/>
      <c r="D24" s="42"/>
      <c r="E24" s="42"/>
      <c r="F24" s="30"/>
      <c r="G24" s="30"/>
      <c r="H24" s="30"/>
      <c r="I24" s="30"/>
      <c r="J24" s="30"/>
      <c r="K24" s="30"/>
      <c r="L24" s="32"/>
      <c r="M24" s="32"/>
    </row>
    <row r="25" spans="1:13" s="20" customFormat="1" x14ac:dyDescent="0.3">
      <c r="A25" s="27">
        <f t="shared" si="1"/>
        <v>8</v>
      </c>
      <c r="B25" s="33"/>
      <c r="C25" s="34"/>
      <c r="D25" s="35"/>
      <c r="E25" s="35"/>
      <c r="F25" s="36"/>
      <c r="G25" s="36"/>
      <c r="H25" s="30"/>
      <c r="I25" s="30"/>
      <c r="J25" s="30"/>
      <c r="K25" s="30"/>
      <c r="L25" s="32"/>
      <c r="M25" s="32"/>
    </row>
    <row r="26" spans="1:13" s="20" customFormat="1" x14ac:dyDescent="0.3">
      <c r="A26" s="27">
        <f t="shared" si="1"/>
        <v>9</v>
      </c>
      <c r="B26" s="33"/>
      <c r="C26" s="34"/>
      <c r="D26" s="35"/>
      <c r="E26" s="35"/>
      <c r="F26" s="36"/>
      <c r="G26" s="36"/>
      <c r="H26" s="30"/>
      <c r="I26" s="30"/>
      <c r="J26" s="30"/>
      <c r="K26" s="30"/>
      <c r="L26" s="32"/>
      <c r="M26" s="32"/>
    </row>
    <row r="27" spans="1:13" s="20" customFormat="1" x14ac:dyDescent="0.3">
      <c r="A27" s="27">
        <f t="shared" si="1"/>
        <v>10</v>
      </c>
      <c r="B27" s="33"/>
      <c r="C27" s="34"/>
      <c r="D27" s="35"/>
      <c r="E27" s="35"/>
      <c r="F27" s="36"/>
      <c r="G27" s="36"/>
      <c r="H27" s="30"/>
      <c r="I27" s="30"/>
      <c r="J27" s="30"/>
      <c r="K27" s="30"/>
      <c r="L27" s="32"/>
      <c r="M27" s="32"/>
    </row>
    <row r="28" spans="1:13" s="20" customFormat="1" x14ac:dyDescent="0.3">
      <c r="A28" s="27">
        <f t="shared" si="1"/>
        <v>11</v>
      </c>
      <c r="B28" s="33"/>
      <c r="C28" s="32"/>
      <c r="D28" s="32"/>
      <c r="E28" s="32"/>
      <c r="F28" s="30"/>
      <c r="G28" s="30"/>
      <c r="H28" s="30"/>
      <c r="I28" s="30"/>
      <c r="J28" s="30"/>
      <c r="K28" s="30"/>
      <c r="L28" s="32"/>
      <c r="M28" s="32"/>
    </row>
    <row r="29" spans="1:13" s="20" customFormat="1" x14ac:dyDescent="0.3">
      <c r="A29" s="27">
        <f t="shared" si="1"/>
        <v>12</v>
      </c>
      <c r="B29" s="33"/>
      <c r="C29" s="34"/>
      <c r="D29" s="35"/>
      <c r="E29" s="35"/>
      <c r="F29" s="36"/>
      <c r="G29" s="36"/>
      <c r="H29" s="30"/>
      <c r="I29" s="30"/>
      <c r="J29" s="30"/>
      <c r="K29" s="30"/>
      <c r="L29" s="32"/>
      <c r="M29" s="32"/>
    </row>
    <row r="30" spans="1:13" s="20" customFormat="1" x14ac:dyDescent="0.3">
      <c r="A30" s="27">
        <f t="shared" si="1"/>
        <v>13</v>
      </c>
      <c r="B30" s="33"/>
      <c r="C30" s="28"/>
      <c r="J30" s="30"/>
      <c r="L30" s="32"/>
      <c r="M30" s="32"/>
    </row>
    <row r="31" spans="1:13" x14ac:dyDescent="0.3">
      <c r="A31" s="27">
        <f t="shared" si="1"/>
        <v>14</v>
      </c>
      <c r="B31" s="33"/>
      <c r="C31" s="32"/>
      <c r="D31" s="40"/>
      <c r="E31" s="40"/>
      <c r="F31" s="41"/>
      <c r="G31" s="41"/>
      <c r="H31" s="41"/>
      <c r="I31" s="41"/>
      <c r="J31" s="30"/>
      <c r="K31" s="41"/>
      <c r="L31" s="40"/>
      <c r="M31" s="32"/>
    </row>
    <row r="32" spans="1:13" x14ac:dyDescent="0.3">
      <c r="A32" s="27">
        <f t="shared" si="1"/>
        <v>15</v>
      </c>
      <c r="B32" s="33"/>
      <c r="D32" s="42"/>
      <c r="E32" s="42"/>
      <c r="F32" s="30"/>
      <c r="G32" s="30"/>
      <c r="H32" s="30"/>
      <c r="I32" s="30"/>
      <c r="J32" s="30"/>
      <c r="K32" s="30"/>
      <c r="L32" s="39"/>
    </row>
    <row r="33" spans="1:12" x14ac:dyDescent="0.3">
      <c r="A33" s="27">
        <f t="shared" si="1"/>
        <v>16</v>
      </c>
      <c r="B33" s="33"/>
      <c r="C33" s="34"/>
      <c r="D33" s="35"/>
      <c r="E33" s="35"/>
      <c r="F33" s="36"/>
      <c r="G33" s="36"/>
      <c r="H33" s="30"/>
      <c r="I33" s="30"/>
      <c r="J33" s="30"/>
      <c r="K33" s="30"/>
      <c r="L33" s="39"/>
    </row>
    <row r="34" spans="1:12" x14ac:dyDescent="0.3">
      <c r="A34" s="27">
        <f t="shared" si="1"/>
        <v>17</v>
      </c>
      <c r="B34" s="33"/>
      <c r="C34" s="34"/>
      <c r="D34" s="35"/>
      <c r="E34" s="35"/>
      <c r="F34" s="36"/>
      <c r="G34" s="36"/>
      <c r="H34" s="30"/>
      <c r="I34" s="30"/>
      <c r="J34" s="30"/>
      <c r="K34" s="30"/>
      <c r="L34" s="39"/>
    </row>
    <row r="35" spans="1:12" x14ac:dyDescent="0.3">
      <c r="A35" s="27">
        <f t="shared" si="1"/>
        <v>18</v>
      </c>
      <c r="B35" s="27"/>
      <c r="C35" s="38"/>
      <c r="D35" s="39"/>
      <c r="E35" s="39"/>
      <c r="F35" s="30"/>
      <c r="G35" s="30"/>
      <c r="H35" s="30"/>
      <c r="I35" s="30"/>
      <c r="J35" s="30"/>
      <c r="K35" s="30"/>
      <c r="L35" s="39"/>
    </row>
    <row r="36" spans="1:12" x14ac:dyDescent="0.3">
      <c r="A36" s="27">
        <f t="shared" si="1"/>
        <v>19</v>
      </c>
      <c r="B36" s="27"/>
      <c r="C36" s="38"/>
      <c r="D36" s="39"/>
      <c r="E36" s="39"/>
      <c r="F36" s="30"/>
      <c r="G36" s="30"/>
      <c r="H36" s="30"/>
      <c r="I36" s="30"/>
      <c r="J36" s="30"/>
      <c r="K36" s="30"/>
      <c r="L36" s="39"/>
    </row>
    <row r="37" spans="1:12" x14ac:dyDescent="0.3">
      <c r="A37" s="27">
        <f t="shared" si="1"/>
        <v>20</v>
      </c>
      <c r="B37" s="43"/>
      <c r="C37" s="38"/>
      <c r="D37" s="39"/>
      <c r="E37" s="39"/>
      <c r="F37" s="30"/>
      <c r="G37" s="30"/>
      <c r="H37" s="30"/>
      <c r="I37" s="30"/>
      <c r="J37" s="30"/>
      <c r="K37" s="30"/>
      <c r="L37" s="39"/>
    </row>
    <row r="38" spans="1:12" x14ac:dyDescent="0.3">
      <c r="A38" s="27">
        <f t="shared" si="1"/>
        <v>21</v>
      </c>
      <c r="B38" s="27"/>
      <c r="C38" s="38"/>
      <c r="D38" s="39"/>
      <c r="E38" s="39"/>
      <c r="F38" s="30"/>
      <c r="G38" s="30"/>
      <c r="H38" s="30"/>
      <c r="I38" s="30"/>
      <c r="J38" s="30"/>
      <c r="K38" s="30"/>
      <c r="L38" s="39"/>
    </row>
    <row r="39" spans="1:12" x14ac:dyDescent="0.3">
      <c r="A39" s="27">
        <f t="shared" si="1"/>
        <v>22</v>
      </c>
      <c r="B39" s="27"/>
      <c r="C39" s="38"/>
      <c r="D39" s="39"/>
      <c r="E39" s="39"/>
      <c r="F39" s="30"/>
      <c r="G39" s="30"/>
      <c r="H39" s="30"/>
      <c r="I39" s="30"/>
      <c r="J39" s="30"/>
      <c r="K39" s="30"/>
      <c r="L39" s="39"/>
    </row>
    <row r="40" spans="1:12" x14ac:dyDescent="0.3">
      <c r="A40" s="27">
        <f t="shared" si="1"/>
        <v>23</v>
      </c>
      <c r="B40" s="27"/>
      <c r="C40" s="38"/>
      <c r="D40" s="39"/>
      <c r="E40" s="39"/>
      <c r="F40" s="30"/>
      <c r="G40" s="30"/>
      <c r="H40" s="30"/>
      <c r="I40" s="30"/>
      <c r="J40" s="30"/>
      <c r="K40" s="30"/>
      <c r="L40" s="39"/>
    </row>
    <row r="41" spans="1:12" x14ac:dyDescent="0.3">
      <c r="A41" s="27">
        <f t="shared" si="1"/>
        <v>24</v>
      </c>
      <c r="B41" s="27"/>
      <c r="C41" s="38"/>
      <c r="D41" s="39"/>
      <c r="E41" s="39"/>
      <c r="F41" s="30"/>
      <c r="G41" s="30"/>
      <c r="H41" s="30"/>
      <c r="I41" s="30"/>
      <c r="J41" s="30"/>
      <c r="K41" s="30"/>
      <c r="L41" s="39"/>
    </row>
    <row r="42" spans="1:12" x14ac:dyDescent="0.3">
      <c r="A42" s="27">
        <f t="shared" si="1"/>
        <v>25</v>
      </c>
      <c r="B42" s="27"/>
      <c r="C42" s="38"/>
      <c r="D42" s="39"/>
      <c r="E42" s="39"/>
      <c r="F42" s="30"/>
      <c r="G42" s="30"/>
      <c r="H42" s="30"/>
      <c r="I42" s="30"/>
      <c r="J42" s="30"/>
      <c r="K42" s="30"/>
      <c r="L42" s="39"/>
    </row>
    <row r="43" spans="1:12" x14ac:dyDescent="0.3">
      <c r="A43" s="27">
        <f t="shared" si="1"/>
        <v>26</v>
      </c>
      <c r="B43" s="27"/>
      <c r="C43" s="38"/>
      <c r="D43" s="39"/>
      <c r="E43" s="39"/>
      <c r="F43" s="30"/>
      <c r="G43" s="30"/>
      <c r="H43" s="30"/>
      <c r="I43" s="30"/>
      <c r="J43" s="30"/>
      <c r="K43" s="30"/>
      <c r="L43" s="39"/>
    </row>
    <row r="44" spans="1:12" x14ac:dyDescent="0.3">
      <c r="A44" s="27">
        <f t="shared" si="1"/>
        <v>27</v>
      </c>
      <c r="B44" s="27"/>
      <c r="C44" s="38"/>
      <c r="D44" s="39"/>
      <c r="E44" s="39"/>
      <c r="F44" s="30"/>
      <c r="G44" s="30"/>
      <c r="H44" s="30"/>
      <c r="I44" s="30"/>
      <c r="J44" s="30"/>
      <c r="K44" s="30"/>
      <c r="L44" s="39"/>
    </row>
    <row r="45" spans="1:12" x14ac:dyDescent="0.3">
      <c r="A45" s="27">
        <f t="shared" si="1"/>
        <v>28</v>
      </c>
      <c r="B45" s="27"/>
      <c r="C45" s="38"/>
      <c r="D45" s="39"/>
      <c r="E45" s="39"/>
      <c r="F45" s="30"/>
      <c r="G45" s="30"/>
      <c r="H45" s="30"/>
      <c r="I45" s="30"/>
      <c r="J45" s="30"/>
      <c r="K45" s="30"/>
      <c r="L45" s="39"/>
    </row>
    <row r="46" spans="1:12" x14ac:dyDescent="0.3">
      <c r="A46" s="27">
        <f t="shared" si="1"/>
        <v>29</v>
      </c>
      <c r="B46" s="27"/>
      <c r="C46" s="38"/>
      <c r="D46" s="39"/>
      <c r="E46" s="39"/>
      <c r="F46" s="30"/>
      <c r="G46" s="30"/>
      <c r="H46" s="30"/>
      <c r="I46" s="30"/>
      <c r="J46" s="30"/>
      <c r="K46" s="30"/>
      <c r="L46" s="39"/>
    </row>
    <row r="47" spans="1:12" x14ac:dyDescent="0.3">
      <c r="A47" s="27">
        <f t="shared" si="1"/>
        <v>30</v>
      </c>
      <c r="B47" s="27"/>
      <c r="C47" s="38"/>
      <c r="D47" s="39"/>
      <c r="E47" s="39"/>
      <c r="F47" s="30"/>
      <c r="G47" s="30"/>
      <c r="H47" s="30"/>
      <c r="I47" s="30"/>
      <c r="J47" s="30"/>
      <c r="K47" s="30"/>
      <c r="L47" s="39"/>
    </row>
    <row r="48" spans="1:12" x14ac:dyDescent="0.3">
      <c r="A48" s="27">
        <f t="shared" si="1"/>
        <v>31</v>
      </c>
      <c r="B48" s="27"/>
      <c r="C48" s="38"/>
      <c r="D48" s="39"/>
      <c r="E48" s="39"/>
      <c r="F48" s="30"/>
      <c r="G48" s="30"/>
      <c r="H48" s="30"/>
      <c r="I48" s="30"/>
      <c r="J48" s="30"/>
      <c r="K48" s="30"/>
      <c r="L48" s="39"/>
    </row>
    <row r="49" spans="1:12" x14ac:dyDescent="0.3">
      <c r="A49" s="27">
        <f t="shared" si="1"/>
        <v>32</v>
      </c>
      <c r="B49" s="27"/>
      <c r="C49" s="38"/>
      <c r="D49" s="39"/>
      <c r="E49" s="39"/>
      <c r="F49" s="30"/>
      <c r="G49" s="30"/>
      <c r="H49" s="30"/>
      <c r="I49" s="30"/>
      <c r="J49" s="30"/>
      <c r="K49" s="30"/>
      <c r="L49" s="39"/>
    </row>
    <row r="50" spans="1:12" x14ac:dyDescent="0.3">
      <c r="A50" s="27">
        <f t="shared" si="1"/>
        <v>33</v>
      </c>
      <c r="B50" s="27"/>
      <c r="C50" s="38"/>
      <c r="D50" s="39"/>
      <c r="E50" s="39"/>
      <c r="F50" s="30"/>
      <c r="G50" s="30"/>
      <c r="H50" s="30"/>
      <c r="I50" s="30"/>
      <c r="J50" s="30"/>
      <c r="K50" s="30"/>
      <c r="L50" s="39"/>
    </row>
    <row r="51" spans="1:12" ht="14.4" thickBot="1" x14ac:dyDescent="0.35">
      <c r="A51" s="44">
        <f t="shared" si="1"/>
        <v>34</v>
      </c>
      <c r="B51" s="44"/>
      <c r="C51" s="45"/>
      <c r="D51" s="46"/>
      <c r="E51" s="46"/>
      <c r="F51" s="47"/>
      <c r="G51" s="47"/>
      <c r="H51" s="47"/>
      <c r="I51" s="47"/>
      <c r="J51" s="47"/>
      <c r="K51" s="30"/>
      <c r="L51" s="39"/>
    </row>
    <row r="52" spans="1:12" x14ac:dyDescent="0.3">
      <c r="A52" s="2" t="s">
        <v>37</v>
      </c>
      <c r="B52" s="38"/>
      <c r="C52" s="38"/>
      <c r="D52" s="39"/>
      <c r="E52" s="39"/>
      <c r="F52" s="30"/>
      <c r="G52" s="30"/>
      <c r="H52" s="50"/>
      <c r="I52" s="30"/>
      <c r="J52" s="51" t="s">
        <v>38</v>
      </c>
      <c r="K52" s="30"/>
      <c r="L52" s="39"/>
    </row>
  </sheetData>
  <mergeCells count="2">
    <mergeCell ref="D1:G1"/>
    <mergeCell ref="E3:G7"/>
  </mergeCells>
  <printOptions horizontalCentered="1"/>
  <pageMargins left="0.5" right="0.5" top="0.75" bottom="0.5" header="0.5" footer="0.5"/>
  <pageSetup scale="75" pageOrder="overThenDown" orientation="landscape" cellComments="asDisplayed" r:id="rId1"/>
  <headerFooter>
    <oddHeader xml:space="preserve">&amp;R
DEF’s Response to OPC POD 1 (1-26)
Q7
</oddHeader>
    <oddFooter>&amp;R20240025-OPCPOD1-00004226</oddFooter>
  </headerFooter>
  <ignoredErrors>
    <ignoredError sqref="E1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0CA988-5B04-4F6E-A3C5-7153FE191B59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2.xml><?xml version="1.0" encoding="utf-8"?>
<ds:datastoreItem xmlns:ds="http://schemas.openxmlformats.org/officeDocument/2006/customXml" ds:itemID="{B810652B-A2B2-419B-8E3A-9B0F3FE85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2A3140-79A5-4C6D-BFA9-4B2EDD9413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MFR B-16</vt:lpstr>
      <vt:lpstr>'MFR B-16'!Print_Area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2024-04-14T17:39:58Z</cp:lastPrinted>
  <dcterms:created xsi:type="dcterms:W3CDTF">2019-12-19T12:29:44Z</dcterms:created>
  <dcterms:modified xsi:type="dcterms:W3CDTF">2024-04-14T17:40:08Z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