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E\"/>
    </mc:Choice>
  </mc:AlternateContent>
  <xr:revisionPtr revIDLastSave="0" documentId="13_ncr:1_{71482D94-913A-48A9-ADDE-731A26A0E8BD}" xr6:coauthVersionLast="47" xr6:coauthVersionMax="47" xr10:uidLastSave="{00000000-0000-0000-0000-000000000000}"/>
  <bookViews>
    <workbookView xWindow="-108" yWindow="-108" windowWidth="23256" windowHeight="12456" xr2:uid="{25F9CD95-E7F7-4088-A112-FB0A74FC99E7}"/>
  </bookViews>
  <sheets>
    <sheet name="E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b">#REF!</definedName>
    <definedName name="\b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p">#REF!</definedName>
    <definedName name="\r">#REF!</definedName>
    <definedName name="\s">#REF!</definedName>
    <definedName name="\w">#REF!</definedName>
    <definedName name="___PG3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'[1]AE Sum'!#REF!</definedName>
    <definedName name="__yr02">'[1]AE Sum'!#REF!</definedName>
    <definedName name="__yr03">'[1]AE Sum'!#REF!</definedName>
    <definedName name="__yr04">'[1]AE Sum'!#REF!</definedName>
    <definedName name="__yr05">'[1]AE Sum'!#REF!</definedName>
    <definedName name="__yr06">'[1]AE Sum'!#REF!</definedName>
    <definedName name="__yr07">'[1]AE Sum'!#REF!</definedName>
    <definedName name="__yr08">'[1]AE Sum'!#REF!</definedName>
    <definedName name="__yr09">'[1]AE Sum'!#REF!</definedName>
    <definedName name="__yr10">'[1]AE Sum'!#REF!</definedName>
    <definedName name="__yr11">'[1]AE Sum'!#REF!</definedName>
    <definedName name="__yr12">'[1]AE Sum'!#REF!</definedName>
    <definedName name="__yr13">'[1]AE Sum'!#REF!</definedName>
    <definedName name="__yr14">'[1]AE Sum'!#REF!</definedName>
    <definedName name="__yr15">'[1]AE Sum'!#REF!</definedName>
    <definedName name="__yr16">'[1]AE Sum'!#REF!</definedName>
    <definedName name="__yr17">'[1]AE Sum'!#REF!</definedName>
    <definedName name="__yr18">'[1]AE Sum'!#REF!</definedName>
    <definedName name="__yr19">'[1]AE Sum'!#REF!</definedName>
    <definedName name="__YR2">'[1]AE Sum'!#REF!</definedName>
    <definedName name="__yr20">'[1]AE Sum'!#REF!</definedName>
    <definedName name="__yr21">'[1]AE Sum'!#REF!</definedName>
    <definedName name="__YR3">'[1]AE Sum'!#REF!</definedName>
    <definedName name="__YR4">'[1]AE Sum'!#REF!</definedName>
    <definedName name="__YR5">'[1]AE Sum'!#REF!</definedName>
    <definedName name="__YR6">'[1]AE Sum'!#REF!</definedName>
    <definedName name="__yr98">'[1]AE Sum'!#REF!</definedName>
    <definedName name="__yr99">'[1]AE Sum'!#REF!</definedName>
    <definedName name="_Fill" hidden="1">'[2]RETAIL FAC'!#REF!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localSheetId="0" hidden="1">1</definedName>
    <definedName name="_Regression_Int" hidden="1">1</definedName>
    <definedName name="_Sort" hidden="1">#REF!</definedName>
    <definedName name="_yr01">'[1]AE Sum'!#REF!</definedName>
    <definedName name="_yr02">'[1]AE Sum'!#REF!</definedName>
    <definedName name="_yr03">'[1]AE Sum'!#REF!</definedName>
    <definedName name="_yr04">'[1]AE Sum'!#REF!</definedName>
    <definedName name="_yr05">'[1]AE Sum'!#REF!</definedName>
    <definedName name="_yr06">'[1]AE Sum'!#REF!</definedName>
    <definedName name="_yr07">'[1]AE Sum'!#REF!</definedName>
    <definedName name="_yr08">'[1]AE Sum'!#REF!</definedName>
    <definedName name="_yr09">'[1]AE Sum'!#REF!</definedName>
    <definedName name="_yr10">'[1]AE Sum'!#REF!</definedName>
    <definedName name="_yr11">'[1]AE Sum'!#REF!</definedName>
    <definedName name="_yr12">'[1]AE Sum'!#REF!</definedName>
    <definedName name="_yr13">'[1]AE Sum'!#REF!</definedName>
    <definedName name="_yr14">'[1]AE Sum'!#REF!</definedName>
    <definedName name="_yr15">'[1]AE Sum'!#REF!</definedName>
    <definedName name="_yr16">'[1]AE Sum'!#REF!</definedName>
    <definedName name="_yr17">'[1]AE Sum'!#REF!</definedName>
    <definedName name="_yr18">'[1]AE Sum'!#REF!</definedName>
    <definedName name="_yr19">'[1]AE Sum'!#REF!</definedName>
    <definedName name="_YR2">'[1]AE Sum'!#REF!</definedName>
    <definedName name="_yr20">'[1]AE Sum'!#REF!</definedName>
    <definedName name="_yr21">'[1]AE Sum'!#REF!</definedName>
    <definedName name="_YR3">'[1]AE Sum'!#REF!</definedName>
    <definedName name="_YR4">'[1]AE Sum'!#REF!</definedName>
    <definedName name="_YR5">'[1]AE Sum'!#REF!</definedName>
    <definedName name="_YR6">'[1]AE Sum'!#REF!</definedName>
    <definedName name="_yr98">'[1]AE Sum'!#REF!</definedName>
    <definedName name="_yr99">'[1]AE Sum'!#REF!</definedName>
    <definedName name="Alloc_From_COS">'[3]Allocators from COS'!#REF!</definedName>
    <definedName name="Alloc_Labor">'[3]Allocators to COS'!#REF!</definedName>
    <definedName name="AS2DocOpenMode" hidden="1">"AS2DocumentBrowse"</definedName>
    <definedName name="bIncludeWeekendInPeak">'[4]Control panel'!$E$13:$E$18</definedName>
    <definedName name="D">#REF!</definedName>
    <definedName name="DataTabl">#REF!</definedName>
    <definedName name="DataTable">#REF!</definedName>
    <definedName name="DDD">#REF!</definedName>
    <definedName name="DDDD">#REF!</definedName>
    <definedName name="DDDDD">#REF!</definedName>
    <definedName name="Derivation_of_Energy_Separation_Factors">#REF!</definedName>
    <definedName name="E1_Page_1">'[5]JP-2'!$A$5:$K$65,'[5]JP-2'!$AA$5:$AK$65,'[5]JP-2'!$BA$5:$BK$65,'[5]JP-2'!$CA$5:$CK$65,'[5]JP-2'!$DA$5:$DK$65,'[5]JP-2'!$EA$5:$EK$65,'[5]JP-2'!$FA$5:$FK$65</definedName>
    <definedName name="E1_Page_2">'[6]SCH E1 (2)'!$A$1:$K$60,'[6]SCH E1 (2)'!$AA$1:$AK$60,'[6]SCH E1 (2)'!$BA$1:$BK$60,'[6]SCH E1 (2)'!$CA$1:$CK$60,'[6]SCH E1 (2)'!$DA$1:$DK$60,'[6]SCH E1 (2)'!$EA$1:$EK$60,'[6]SCH E1 (2)'!$FA$1:$FK$60</definedName>
    <definedName name="E4_Page_1_All">'[6]E4 Page 1'!$A$1:$W$66,'[6]E4 Page 1'!$AA$1:$AW$66,'[6]E4 Page 1'!$BA$1:$BW$66,'[6]E4 Page 1'!$CA$1:$CW$66,'[6]E4 Page 1'!$DA$1:$DW$66,'[6]E4 Page 1'!$EA$1:$EW$66,'[6]E4 Page 1'!$FA$1:$FW$66</definedName>
    <definedName name="E4_Page_1_Filing">'[6]E4 Page 1'!$A$1:$P$50,'[6]E4 Page 1'!$AA$1:$AP$50,'[6]E4 Page 1'!$BA$1:$BP$50,'[6]E4 Page 1'!$CA$1:$CP$50,'[6]E4 Page 1'!$DA$1:$DP$50,'[6]E4 Page 1'!$EA$1:$EP$50,'[6]E4 Page 1'!$FA$1:$FP$50</definedName>
    <definedName name="E4_Page_2_All">'[6]E4 Page 2'!$A$1:$W$66,'[6]E4 Page 2'!$AA$1:$AW$66,'[6]E4 Page 2'!$BA$1:$BW$66,'[6]E4 Page 2'!$CA$1:$CW$66,'[6]E4 Page 2'!$DA$1:$DW$66,'[6]E4 Page 2'!$EA$1:$EW$66,'[6]E4 Page 2'!$FA$1:$FW$66</definedName>
    <definedName name="E4_Page_2_Filing">'[6]E4 Page 2'!$A$1:$P$50,'[6]E4 Page 2'!$AA$1:$AP$50,'[6]E4 Page 2'!$BA$1:$BP$50,'[6]E4 Page 2'!$CA$1:$CP$50,'[6]E4 Page 2'!$DA$1:$DP$50,'[6]E4 Page 2'!$EA$1:$EP$50,'[6]E4 Page 2'!$FA$1:$FP$50</definedName>
    <definedName name="FACTORS">#REF!</definedName>
    <definedName name="FGC">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PCCAP">'[1]AE Sum'!#REF!</definedName>
    <definedName name="HOURS">'[7]E-10 (4-9) MW &amp; Alloc Yr1'!$D$3</definedName>
    <definedName name="Hours_Yr1">'[3]Procedures &amp; Inputs'!$R$20</definedName>
    <definedName name="Hours_Yr2">'[3]Procedures &amp; Inputs'!$R$21</definedName>
    <definedName name="Hours_Yr3">'[3]Procedures &amp; Inputs'!$R$22</definedName>
    <definedName name="Hours_Yr4">'[3]Procedures &amp; Inputs'!$R$23</definedName>
    <definedName name="Hours_Yr5">'[3]Procedures &amp; Inputs'!$R$24</definedName>
    <definedName name="ID_sorted">#REF!</definedName>
    <definedName name="INPUT">'[1]AE Sum'!#REF!</definedName>
    <definedName name="INPUT2">'[1]AE Sum'!#REF!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URIS">#REF!</definedName>
    <definedName name="P">#REF!</definedName>
    <definedName name="page1">#REF!</definedName>
    <definedName name="page2">#REF!</definedName>
    <definedName name="page3">#REF!</definedName>
    <definedName name="paul" hidden="1">#REF!</definedName>
    <definedName name="pesc1" hidden="1">{#N/A,#N/A,FALSE,"Aging Summary";#N/A,#N/A,FALSE,"Ratio Analysis";#N/A,#N/A,FALSE,"Test 120 Day Accts";#N/A,#N/A,FALSE,"Tickmarks"}</definedName>
    <definedName name="PRINT">#REF!</definedName>
    <definedName name="_xlnm.Print_Area" localSheetId="0">'E-2'!$A$2:$J$47</definedName>
    <definedName name="_xlnm.Print_Area">#REF!</definedName>
    <definedName name="Print_Area_MI">'[1]AE Sum'!#REF!</definedName>
    <definedName name="Print_Proj">[8]Table!$A$1:$AB$46,[8]Table!$AU$1:$BK$46,[8]Table!$BZ$1:$CT$46</definedName>
    <definedName name="_xlnm.Print_Titles">[9]FINHLT!$A$1:$A$65536,[9]FINHLT!$A$1:$IV$9</definedName>
    <definedName name="Print_Titles_MI">'[1]AE Sum'!#REF!,'[1]AE Sum'!$Z$1:$AA$65536</definedName>
    <definedName name="qqq">#REF!</definedName>
    <definedName name="rAllocatorList">'[4]Control panel'!$B$53:$B$58</definedName>
    <definedName name="RESIDENTIAL">#REF!</definedName>
    <definedName name="REVIEW">'[1]AE Sum'!#REF!</definedName>
    <definedName name="REVIEW2">'[1]AE Sum'!#REF!</definedName>
    <definedName name="rPeakPeriodDefinition">'[4]Control panel'!$D$26:$O$49</definedName>
    <definedName name="rPeriodNames">'[4]Control panel'!$D$13:$D$18</definedName>
    <definedName name="rWeekendReplacement">'[4]Control panel'!$F$13:$F$18</definedName>
    <definedName name="SEP_FACTOR">#REF!</definedName>
    <definedName name="SEPDEM">#REF!</definedName>
    <definedName name="SUMRY_BY_TIME">#REF!</definedName>
    <definedName name="SUMRY_BY_YEAR">#REF!</definedName>
    <definedName name="SURVRPT">#REF!</definedName>
    <definedName name="Total_Emissions">#REF!</definedName>
    <definedName name="usage">#REF!</definedName>
    <definedName name="wrn.Aging._.and._.Trend._.Analysis." hidden="1">{#N/A,#N/A,FALSE,"Aging Summary";#N/A,#N/A,FALSE,"Ratio Analysis";#N/A,#N/A,FALSE,"Test 120 Day Accts";#N/A,#N/A,FALSE,"Tickmarks"}</definedName>
    <definedName name="wrn.All_Sheets." hidden="1">{#N/A,#N/A,FALSE,"CONT_MWH";#N/A,#N/A,FALSE,"CONT_MW";#N/A,#N/A,FALSE,"MIN_MWH";#N/A,#N/A,FALSE,"MIN_MW";#N/A,#N/A,FALSE,"BASECASE_MWH";#N/A,#N/A,FALSE,"BASECASE_MW"}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X">#REF!</definedName>
    <definedName name="XRefActiveRow" hidden="1">#REF!</definedName>
    <definedName name="XRefColumnsCount" hidden="1">3</definedName>
    <definedName name="XRefCopy1Row" hidden="1">#REF!</definedName>
    <definedName name="XRefCopy2Row" hidden="1">#REF!</definedName>
    <definedName name="XRefCopy3Row" hidden="1">#REF!</definedName>
    <definedName name="XRefCopyRangeCount" hidden="1">3</definedName>
    <definedName name="XRefPaste1Row" hidden="1">#REF!</definedName>
    <definedName name="XRefPaste2Row" hidden="1">#REF!</definedName>
    <definedName name="XRefPasteRangeCount" hidden="1">2</definedName>
    <definedName name="xx">#REF!</definedName>
    <definedName name="yr00">'[1]AE Sum'!#REF!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H9" i="1"/>
</calcChain>
</file>

<file path=xl/sharedStrings.xml><?xml version="1.0" encoding="utf-8"?>
<sst xmlns="http://schemas.openxmlformats.org/spreadsheetml/2006/main" count="30" uniqueCount="28">
  <si>
    <t>SCHEDULE E-2</t>
  </si>
  <si>
    <t>EXPLANATION OF VARIATIONS FROM COST OF SERVICE STUDY APPROVED IN COMPANY'S LAST RATE CASE</t>
  </si>
  <si>
    <t>Page 1 of 1</t>
  </si>
  <si>
    <t>FLORIDA PUBLIC SERVICE COMMISSION</t>
  </si>
  <si>
    <t>EXPLANATION:</t>
  </si>
  <si>
    <t>Explain the differences between the cost of service study approved in the</t>
  </si>
  <si>
    <t>X</t>
  </si>
  <si>
    <t>Projected Test Year 3 Ended</t>
  </si>
  <si>
    <t>Company's last rate case and that same study filed as part of Schedule E-1 in</t>
  </si>
  <si>
    <t>Projected Test Year 2 Ended</t>
  </si>
  <si>
    <t>COMPANY: DUKE ENERGY FLORIDA</t>
  </si>
  <si>
    <t>this rate case (e.g., classification of plant, allocation factor used for certain</t>
  </si>
  <si>
    <t>Projected Test Year 1 Ended</t>
  </si>
  <si>
    <t>plant or expenses, etc.)</t>
  </si>
  <si>
    <t>DOCKET NO.:</t>
  </si>
  <si>
    <t>Line No.</t>
  </si>
  <si>
    <t>Duke Energy Florida has made the following changes in methodology in this cost of service study:</t>
  </si>
  <si>
    <t xml:space="preserve">1.  </t>
  </si>
  <si>
    <t>Supporting Schedules:</t>
  </si>
  <si>
    <t>Recap Schedules:</t>
  </si>
  <si>
    <t>Duke Energy Florida's last rate case is presumed to be the 2021 Settlement in Docket No. 20210016-EI, since compliance minimum filing requirement schedules</t>
  </si>
  <si>
    <t>were filed in that docket.</t>
  </si>
  <si>
    <t>20240025-EI</t>
  </si>
  <si>
    <t>A new rate class is included, "EV Solution." This class is specific to customers renting electric vehicle charging stations from DEF, and costs include DEF's</t>
  </si>
  <si>
    <t>investment in these stations and O&amp;M, offset by rental revenues (similar to the lighting class). At the time DEF completed its financial forecast for this</t>
  </si>
  <si>
    <t>rate case filing, DEF expected to file a request for approval of a new EV Solution program However, as explained in the direct testimony of Marica Olivier,</t>
  </si>
  <si>
    <t>DEF has since placed a pause on requesting approval of this program. However, since the revenues and costs are isolated in a separate rate class,</t>
  </si>
  <si>
    <t>regardless of whether DEF decides to pursue this program, there is no impact to the other rate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</si>
</sst>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3" fillId="0" borderId="0" xfId="2" applyFont="1" applyAlignment="1">
      <alignment horizontal="left" vertical="center"/>
    </xf>
    <xf numFmtId="0" fontId="3" fillId="0" borderId="0" xfId="3" applyFont="1" applyAlignment="1">
      <alignment horizontal="left"/>
    </xf>
    <xf numFmtId="0" fontId="3" fillId="0" borderId="0" xfId="3" quotePrefix="1" applyFont="1"/>
    <xf numFmtId="0" fontId="3" fillId="0" borderId="2" xfId="1" applyFont="1" applyBorder="1" applyAlignment="1">
      <alignment vertical="center"/>
    </xf>
    <xf numFmtId="0" fontId="3" fillId="0" borderId="2" xfId="1" applyFont="1" applyBorder="1" applyAlignment="1" applyProtection="1">
      <alignment vertical="center"/>
      <protection locked="0"/>
    </xf>
    <xf numFmtId="0" fontId="3" fillId="0" borderId="3" xfId="1" applyFont="1" applyBorder="1" applyAlignment="1">
      <alignment vertical="center"/>
    </xf>
    <xf numFmtId="0" fontId="3" fillId="0" borderId="3" xfId="1" quotePrefix="1" applyFont="1" applyBorder="1" applyAlignment="1">
      <alignment vertical="center"/>
    </xf>
    <xf numFmtId="0" fontId="3" fillId="0" borderId="0" xfId="1" applyFont="1" applyAlignment="1">
      <alignment horizontal="right" vertical="center" indent="2"/>
    </xf>
    <xf numFmtId="0" fontId="3" fillId="0" borderId="0" xfId="1" quotePrefix="1" applyFont="1" applyAlignment="1">
      <alignment horizontal="right" vertical="center"/>
    </xf>
    <xf numFmtId="0" fontId="3" fillId="0" borderId="0" xfId="1" quotePrefix="1" applyFont="1" applyAlignment="1">
      <alignment vertical="center"/>
    </xf>
    <xf numFmtId="0" fontId="3" fillId="0" borderId="0" xfId="1" quotePrefix="1" applyFont="1" applyAlignment="1" applyProtection="1">
      <alignment vertical="center"/>
      <protection locked="0"/>
    </xf>
    <xf numFmtId="14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right" vertical="center"/>
    </xf>
  </cellXfs>
  <cellStyles count="4">
    <cellStyle name="Normal" xfId="0" builtinId="0"/>
    <cellStyle name="Normal 2" xfId="3" xr:uid="{818D7D87-FAD9-45EA-8E7A-E0B9F051EE18}"/>
    <cellStyle name="Normal 8" xfId="1" xr:uid="{938C3C96-8AED-43AF-81B8-8AD744147151}"/>
    <cellStyle name="Normal_schl15" xfId="2" xr:uid="{7B8FEBBB-1F5B-4CC2-B6B9-032EA3562E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0063\corpplng_guest\Fuel%20Closing\2004\May\Monthly%20Fuel-update%20vari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ukeenergy-my.sharepoint.com/personal/kourtni_yager_duke-energy_com/Documents/Desktop/1%20-%202021-2025%20E%20Schedules%20w%20Migration%20Settlement%20-%20Compliance%20(FINAL%20from%20Chatelain%201-25-2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ukeenergy.sharepoint.com/sites/o365-se_rates_reg_strategy/Shared%20Documents/DEF%20Rate%20Case/TOU%20Rate%20Design/Cost%20Duration/RES_TOU_Rate_Model_v1.3%20PH10-7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ORECAST%20-%205%20YEAR\2019\E%20-%20Schedules%202019%20Spring%20Forecast%20Updated%20May%202019\2020-2024%20E%20Schedules%20(Spring%202019%20load)%2006-27-19%20for%20SoBRA%20II%20and%20Multiyear%20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Fuel\Dockets\060001-EI\Oct%2006%20GFF%20-%20Refiled%20Fuel%20Projections\Fuel%20File-200611-GFF%20from%20Ed%20Lyn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 &amp; Inputs"/>
      <sheetName val="Exhibit Sponsors"/>
      <sheetName val="Allocators to COS"/>
      <sheetName val="Allocators to COS 1-13th AD"/>
      <sheetName val="Allocators from COS"/>
      <sheetName val="DVC"/>
      <sheetName val="Check Dollars"/>
      <sheetName val="Check Units"/>
      <sheetName val="E-1 (1)"/>
      <sheetName val="E-1 (2-3)"/>
      <sheetName val="E-2"/>
      <sheetName val="E-3a"/>
      <sheetName val="E-3b"/>
      <sheetName val="E-4a"/>
      <sheetName val="E-4b"/>
      <sheetName val="E-5 Yr1"/>
      <sheetName val="E-5 Yr2"/>
      <sheetName val="E-5 Yr3"/>
      <sheetName val="E-5 Yr4"/>
      <sheetName val="E-5 Yr5"/>
      <sheetName val="E-6a (1)"/>
      <sheetName val="E-6a (2-4)"/>
      <sheetName val="E-6a (5-7)"/>
      <sheetName val="E-6a (8-10)"/>
      <sheetName val="E-6a (11-13)"/>
      <sheetName val="E-6b (1)"/>
      <sheetName val="E-6b (2-3)"/>
      <sheetName val="E-6b (4-5) MDS"/>
      <sheetName val="E-6b (4-5) no MDS"/>
      <sheetName val="E-6b (6-7) MDS"/>
      <sheetName val="E-6b (6-7) no MDS"/>
      <sheetName val="E-6b compare"/>
      <sheetName val="E-7"/>
      <sheetName val="E-8 (1)"/>
      <sheetName val="E-8 (1) cleaned up"/>
      <sheetName val="E-8 (1) MDS"/>
      <sheetName val="E-8 (2)"/>
      <sheetName val="E-8 (clause rev not filed)"/>
      <sheetName val="E-9"/>
      <sheetName val="E-10 (1-4) MWH"/>
      <sheetName val="E-10 (5-6) Jur MWH"/>
      <sheetName val="E-10 (4-9) MW &amp; Alloc Yr1"/>
      <sheetName val="E-10 (13-18) MW &amp; Alloc Yr2"/>
      <sheetName val="E-10 (7-12) MW &amp; Alloc Yr3"/>
      <sheetName val="E-10 (4-9) MW &amp; Alloc Yr4"/>
      <sheetName val="E-10 (4-9) MW &amp; Alloc Yr5"/>
      <sheetName val="E-10 (19-20) Whls Billing"/>
      <sheetName val="E-10 (21-22) Meter Invest"/>
      <sheetName val="E-10 (23-24) MW"/>
      <sheetName val="E-10 (25-26) T&amp;D MW"/>
      <sheetName val="E-10 (27-30) MW data"/>
      <sheetName val="E-10 (31-36) Resource Capacity"/>
      <sheetName val="E-11"/>
      <sheetName val="E-12"/>
      <sheetName val="E-12 (old format)"/>
      <sheetName val="E-13a"/>
      <sheetName val="E-13b"/>
      <sheetName val="E-13b (Support)"/>
      <sheetName val="E-13c Yr1"/>
      <sheetName val="E-13c Yr2"/>
      <sheetName val="E-13c Yr2 (Proposed)"/>
      <sheetName val="E-13c Yr3"/>
      <sheetName val="E-13c Yr3 (Proposed)"/>
      <sheetName val="E-13c Yr4"/>
      <sheetName val="E-13c Yr4 (Proposed)"/>
      <sheetName val="E-13c Yr5"/>
      <sheetName val="E-13c summary"/>
      <sheetName val="E-13d"/>
      <sheetName val="E-14"/>
      <sheetName val="E-14A"/>
      <sheetName val="E-14A Yr2"/>
      <sheetName val="E-14A Yr3"/>
      <sheetName val="E-14A Yr4"/>
      <sheetName val="E-14B"/>
      <sheetName val="E-14C"/>
      <sheetName val="E-14D"/>
      <sheetName val="E-14D1"/>
      <sheetName val="E-14D2"/>
      <sheetName val="E-14D3 (not filed)"/>
      <sheetName val="E-14E"/>
      <sheetName val="E-14G"/>
      <sheetName val="E-14F"/>
      <sheetName val="E-14H"/>
      <sheetName val="E-14J"/>
      <sheetName val="E-14K"/>
      <sheetName val="E-14L"/>
      <sheetName val="E-15"/>
      <sheetName val="E-16"/>
      <sheetName val="E-17"/>
      <sheetName val="E-17 (last study)"/>
      <sheetName val="E-18"/>
      <sheetName val="E-19a (1-2)"/>
      <sheetName val="E-19a (3-4)"/>
      <sheetName val="E-19b"/>
      <sheetName val="E-19c"/>
      <sheetName val="Base Rates"/>
      <sheetName val="Rates"/>
      <sheetName val="Revenue Summary"/>
      <sheetName val="Revenue Detail"/>
      <sheetName val="Revenue - Yr1"/>
      <sheetName val="Revenue - Yr2"/>
      <sheetName val="Revenue - Yr3"/>
      <sheetName val="Revenue - Yr4"/>
      <sheetName val="Revenue - Yr5"/>
      <sheetName val="Forecast by RC - Yr1"/>
      <sheetName val="Forecast by RC - Yr2"/>
      <sheetName val="Forecast by RC - Yr3"/>
      <sheetName val="Forecast by RC - Yr4"/>
      <sheetName val="Forecast by RC - Yr5"/>
      <sheetName val="BA-1 Rates Current"/>
      <sheetName val="Sales Forecast - Yr1"/>
      <sheetName val="Sales Forecast - Yr2"/>
      <sheetName val="Sales Forecast - Yr3"/>
      <sheetName val="Sales Forecast - Yr4"/>
      <sheetName val="Sales Forecast - Yr5"/>
      <sheetName val="Sales Forecast - Yr6"/>
      <sheetName val="MW"/>
      <sheetName val="DR"/>
      <sheetName val="BC"/>
      <sheetName val="BC Monthly"/>
      <sheetName val="CURST015A"/>
      <sheetName val="Checks by RC"/>
      <sheetName val="CIAC_RIDER"/>
      <sheetName val="SS"/>
      <sheetName val="REG FL  FERC IS - 3 Adjusted"/>
      <sheetName val="Scenario Info FERC IS - 3"/>
      <sheetName val="FOF Gen"/>
      <sheetName val="FOF Purch"/>
      <sheetName val="DEF - REV - Electric Revenue Su"/>
      <sheetName val="Budget Export - DE Florida"/>
      <sheetName val="Income Stmt"/>
      <sheetName val="&lt;-Scenario Info for 3 tabs"/>
      <sheetName val="Rate Code Details"/>
      <sheetName val="Compare cost alloc method"/>
      <sheetName val="E-6a (2-3)"/>
      <sheetName val="E-6a (4-5)"/>
      <sheetName val="E-6a (6-7)"/>
      <sheetName val="E-6a (8-9)"/>
    </sheetNames>
    <sheetDataSet>
      <sheetData sheetId="0">
        <row r="9">
          <cell r="F9" t="str">
            <v>20210016-EI</v>
          </cell>
        </row>
        <row r="16">
          <cell r="F16" t="str">
            <v>Witness:  Olivier</v>
          </cell>
        </row>
        <row r="20">
          <cell r="R20">
            <v>8760</v>
          </cell>
        </row>
        <row r="21">
          <cell r="R21">
            <v>8760</v>
          </cell>
        </row>
        <row r="22">
          <cell r="R22">
            <v>8760</v>
          </cell>
        </row>
        <row r="23">
          <cell r="R23">
            <v>8784</v>
          </cell>
        </row>
        <row r="24">
          <cell r="R24">
            <v>8760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">
          <cell r="E24">
            <v>20867.768</v>
          </cell>
        </row>
      </sheetData>
      <sheetData sheetId="16">
        <row r="20">
          <cell r="I20">
            <v>1742432.6330866192</v>
          </cell>
        </row>
      </sheetData>
      <sheetData sheetId="17">
        <row r="20">
          <cell r="I20">
            <v>1861856.1774129465</v>
          </cell>
        </row>
      </sheetData>
      <sheetData sheetId="18">
        <row r="24">
          <cell r="E24">
            <v>10485.154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1">
          <cell r="W21">
            <v>1719132.2746787141</v>
          </cell>
        </row>
      </sheetData>
      <sheetData sheetId="34"/>
      <sheetData sheetId="35">
        <row r="21">
          <cell r="W21">
            <v>1719132.2746787141</v>
          </cell>
        </row>
      </sheetData>
      <sheetData sheetId="36"/>
      <sheetData sheetId="37"/>
      <sheetData sheetId="38"/>
      <sheetData sheetId="39"/>
      <sheetData sheetId="40"/>
      <sheetData sheetId="41">
        <row r="17">
          <cell r="U17">
            <v>0.62752923334796662</v>
          </cell>
        </row>
      </sheetData>
      <sheetData sheetId="42">
        <row r="17">
          <cell r="U17">
            <v>0.62562176165803107</v>
          </cell>
        </row>
      </sheetData>
      <sheetData sheetId="43">
        <row r="17">
          <cell r="U17">
            <v>0.62371417253408645</v>
          </cell>
        </row>
      </sheetData>
      <sheetData sheetId="44">
        <row r="17">
          <cell r="U17">
            <v>0.62387310281866937</v>
          </cell>
        </row>
      </sheetData>
      <sheetData sheetId="45">
        <row r="17">
          <cell r="U17">
            <v>0.62529740289012992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ntrol panel"/>
      <sheetName val="period design helper"/>
      <sheetName val="Results"/>
      <sheetName val="Calculations"/>
      <sheetName val="Check List"/>
      <sheetName val="revenue requirement"/>
      <sheetName val="E-6b (4)"/>
      <sheetName val="alloc_iso"/>
      <sheetName val="alloc_gross"/>
      <sheetName val="alloc_net"/>
      <sheetName val="alloc_res"/>
      <sheetName val="alloc_LMP"/>
    </sheetNames>
    <sheetDataSet>
      <sheetData sheetId="0" refreshError="1"/>
      <sheetData sheetId="1" refreshError="1">
        <row r="3">
          <cell r="L3">
            <v>1000</v>
          </cell>
        </row>
        <row r="13">
          <cell r="D13" t="str">
            <v>Super Off-Peak</v>
          </cell>
          <cell r="E13" t="b">
            <v>1</v>
          </cell>
          <cell r="F13"/>
        </row>
        <row r="14">
          <cell r="D14" t="str">
            <v>Off-Peak</v>
          </cell>
          <cell r="E14" t="b">
            <v>1</v>
          </cell>
          <cell r="F14"/>
        </row>
        <row r="15">
          <cell r="D15" t="str">
            <v>Peak</v>
          </cell>
          <cell r="E15" t="b">
            <v>0</v>
          </cell>
          <cell r="F15">
            <v>2</v>
          </cell>
        </row>
        <row r="16">
          <cell r="D16" t="str">
            <v>n/a</v>
          </cell>
          <cell r="E16" t="b">
            <v>1</v>
          </cell>
          <cell r="F16"/>
        </row>
        <row r="17">
          <cell r="D17" t="str">
            <v>n/a</v>
          </cell>
          <cell r="E17" t="b">
            <v>0</v>
          </cell>
          <cell r="F17">
            <v>3</v>
          </cell>
        </row>
        <row r="18">
          <cell r="D18" t="str">
            <v>n/a</v>
          </cell>
          <cell r="E18" t="b">
            <v>0</v>
          </cell>
          <cell r="F18">
            <v>3</v>
          </cell>
        </row>
        <row r="26">
          <cell r="D26">
            <v>2</v>
          </cell>
          <cell r="E26">
            <v>2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2</v>
          </cell>
        </row>
        <row r="27">
          <cell r="D27">
            <v>2</v>
          </cell>
          <cell r="E27">
            <v>2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2</v>
          </cell>
        </row>
        <row r="28">
          <cell r="D28">
            <v>2</v>
          </cell>
          <cell r="E28">
            <v>2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O28">
            <v>2</v>
          </cell>
        </row>
        <row r="29">
          <cell r="D29">
            <v>2</v>
          </cell>
          <cell r="E29">
            <v>2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2</v>
          </cell>
        </row>
        <row r="30">
          <cell r="D30">
            <v>2</v>
          </cell>
          <cell r="E30">
            <v>2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2</v>
          </cell>
        </row>
        <row r="31">
          <cell r="D31">
            <v>3</v>
          </cell>
          <cell r="E31">
            <v>3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  <cell r="O31">
            <v>3</v>
          </cell>
        </row>
        <row r="32">
          <cell r="D32">
            <v>3</v>
          </cell>
          <cell r="E32">
            <v>3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</v>
          </cell>
        </row>
        <row r="33">
          <cell r="D33">
            <v>3</v>
          </cell>
          <cell r="E33">
            <v>3</v>
          </cell>
          <cell r="F33">
            <v>2</v>
          </cell>
          <cell r="G33">
            <v>2</v>
          </cell>
          <cell r="H33">
            <v>2</v>
          </cell>
          <cell r="I33">
            <v>2</v>
          </cell>
          <cell r="J33">
            <v>2</v>
          </cell>
          <cell r="K33">
            <v>2</v>
          </cell>
          <cell r="L33">
            <v>2</v>
          </cell>
          <cell r="M33">
            <v>2</v>
          </cell>
          <cell r="N33">
            <v>2</v>
          </cell>
          <cell r="O33">
            <v>3</v>
          </cell>
        </row>
        <row r="34">
          <cell r="D34">
            <v>3</v>
          </cell>
          <cell r="E34">
            <v>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2</v>
          </cell>
          <cell r="K34">
            <v>2</v>
          </cell>
          <cell r="L34">
            <v>2</v>
          </cell>
          <cell r="M34">
            <v>2</v>
          </cell>
          <cell r="N34">
            <v>2</v>
          </cell>
          <cell r="O34">
            <v>3</v>
          </cell>
        </row>
        <row r="35">
          <cell r="D35">
            <v>3</v>
          </cell>
          <cell r="E35">
            <v>3</v>
          </cell>
          <cell r="F35">
            <v>2</v>
          </cell>
          <cell r="G35">
            <v>2</v>
          </cell>
          <cell r="H35">
            <v>2</v>
          </cell>
          <cell r="I35">
            <v>2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</v>
          </cell>
        </row>
        <row r="36">
          <cell r="D36">
            <v>2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2</v>
          </cell>
          <cell r="N36">
            <v>2</v>
          </cell>
          <cell r="O36">
            <v>2</v>
          </cell>
        </row>
        <row r="37">
          <cell r="D37">
            <v>2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>
            <v>2</v>
          </cell>
          <cell r="N37">
            <v>2</v>
          </cell>
          <cell r="O37">
            <v>2</v>
          </cell>
        </row>
        <row r="38">
          <cell r="D38">
            <v>2</v>
          </cell>
          <cell r="E38">
            <v>2</v>
          </cell>
          <cell r="F38">
            <v>2</v>
          </cell>
          <cell r="G38">
            <v>2</v>
          </cell>
          <cell r="H38">
            <v>2</v>
          </cell>
          <cell r="I38">
            <v>2</v>
          </cell>
          <cell r="J38">
            <v>2</v>
          </cell>
          <cell r="K38">
            <v>2</v>
          </cell>
          <cell r="L38">
            <v>2</v>
          </cell>
          <cell r="M38">
            <v>2</v>
          </cell>
          <cell r="N38">
            <v>2</v>
          </cell>
          <cell r="O38">
            <v>2</v>
          </cell>
        </row>
        <row r="39">
          <cell r="D39">
            <v>2</v>
          </cell>
          <cell r="E39">
            <v>2</v>
          </cell>
          <cell r="F39">
            <v>2</v>
          </cell>
          <cell r="G39">
            <v>2</v>
          </cell>
          <cell r="H39">
            <v>2</v>
          </cell>
          <cell r="I39">
            <v>2</v>
          </cell>
          <cell r="J39">
            <v>2</v>
          </cell>
          <cell r="K39">
            <v>2</v>
          </cell>
          <cell r="L39">
            <v>2</v>
          </cell>
          <cell r="M39">
            <v>2</v>
          </cell>
          <cell r="N39">
            <v>2</v>
          </cell>
          <cell r="O39">
            <v>2</v>
          </cell>
        </row>
        <row r="40">
          <cell r="D40">
            <v>2</v>
          </cell>
          <cell r="E40">
            <v>2</v>
          </cell>
          <cell r="F40">
            <v>2</v>
          </cell>
          <cell r="G40">
            <v>2</v>
          </cell>
          <cell r="H40">
            <v>2</v>
          </cell>
          <cell r="I40">
            <v>2</v>
          </cell>
          <cell r="J40">
            <v>2</v>
          </cell>
          <cell r="K40">
            <v>2</v>
          </cell>
          <cell r="L40">
            <v>2</v>
          </cell>
          <cell r="M40">
            <v>2</v>
          </cell>
          <cell r="N40">
            <v>2</v>
          </cell>
          <cell r="O40">
            <v>2</v>
          </cell>
        </row>
        <row r="41">
          <cell r="D41">
            <v>2</v>
          </cell>
          <cell r="E41">
            <v>2</v>
          </cell>
          <cell r="F41">
            <v>2</v>
          </cell>
          <cell r="G41">
            <v>2</v>
          </cell>
          <cell r="H41">
            <v>2</v>
          </cell>
          <cell r="I41">
            <v>2</v>
          </cell>
          <cell r="J41">
            <v>2</v>
          </cell>
          <cell r="K41">
            <v>2</v>
          </cell>
          <cell r="L41">
            <v>2</v>
          </cell>
          <cell r="M41">
            <v>2</v>
          </cell>
          <cell r="N41">
            <v>2</v>
          </cell>
          <cell r="O41">
            <v>2</v>
          </cell>
        </row>
        <row r="42">
          <cell r="D42">
            <v>2</v>
          </cell>
          <cell r="E42">
            <v>2</v>
          </cell>
          <cell r="F42">
            <v>2</v>
          </cell>
          <cell r="G42">
            <v>2</v>
          </cell>
          <cell r="H42">
            <v>2</v>
          </cell>
          <cell r="I42">
            <v>2</v>
          </cell>
          <cell r="J42">
            <v>2</v>
          </cell>
          <cell r="K42">
            <v>2</v>
          </cell>
          <cell r="L42">
            <v>2</v>
          </cell>
          <cell r="M42">
            <v>2</v>
          </cell>
          <cell r="N42">
            <v>2</v>
          </cell>
          <cell r="O42">
            <v>2</v>
          </cell>
        </row>
        <row r="43">
          <cell r="D43">
            <v>2</v>
          </cell>
          <cell r="E43">
            <v>2</v>
          </cell>
          <cell r="F43">
            <v>2</v>
          </cell>
          <cell r="G43">
            <v>2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  <cell r="N43">
            <v>2</v>
          </cell>
          <cell r="O43">
            <v>2</v>
          </cell>
        </row>
        <row r="44"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  <cell r="I44">
            <v>3</v>
          </cell>
          <cell r="J44">
            <v>3</v>
          </cell>
          <cell r="K44">
            <v>3</v>
          </cell>
          <cell r="L44">
            <v>3</v>
          </cell>
          <cell r="M44">
            <v>3</v>
          </cell>
          <cell r="N44">
            <v>3</v>
          </cell>
          <cell r="O44">
            <v>3</v>
          </cell>
        </row>
        <row r="45">
          <cell r="D45">
            <v>3</v>
          </cell>
          <cell r="E45">
            <v>3</v>
          </cell>
          <cell r="F45">
            <v>3</v>
          </cell>
          <cell r="G45">
            <v>3</v>
          </cell>
          <cell r="H45">
            <v>3</v>
          </cell>
          <cell r="I45">
            <v>3</v>
          </cell>
          <cell r="J45">
            <v>3</v>
          </cell>
          <cell r="K45">
            <v>3</v>
          </cell>
          <cell r="L45">
            <v>3</v>
          </cell>
          <cell r="M45">
            <v>3</v>
          </cell>
          <cell r="N45">
            <v>3</v>
          </cell>
          <cell r="O45">
            <v>3</v>
          </cell>
        </row>
        <row r="46">
          <cell r="D46">
            <v>3</v>
          </cell>
          <cell r="E46">
            <v>3</v>
          </cell>
          <cell r="F46">
            <v>3</v>
          </cell>
          <cell r="G46">
            <v>3</v>
          </cell>
          <cell r="H46">
            <v>3</v>
          </cell>
          <cell r="I46">
            <v>3</v>
          </cell>
          <cell r="J46">
            <v>3</v>
          </cell>
          <cell r="K46">
            <v>3</v>
          </cell>
          <cell r="L46">
            <v>3</v>
          </cell>
          <cell r="M46">
            <v>3</v>
          </cell>
          <cell r="N46">
            <v>3</v>
          </cell>
          <cell r="O46">
            <v>3</v>
          </cell>
        </row>
        <row r="47">
          <cell r="D47">
            <v>2</v>
          </cell>
          <cell r="E47">
            <v>2</v>
          </cell>
          <cell r="F47">
            <v>2</v>
          </cell>
          <cell r="G47">
            <v>2</v>
          </cell>
          <cell r="H47">
            <v>2</v>
          </cell>
          <cell r="I47">
            <v>2</v>
          </cell>
          <cell r="J47">
            <v>2</v>
          </cell>
          <cell r="K47">
            <v>2</v>
          </cell>
          <cell r="L47">
            <v>2</v>
          </cell>
          <cell r="M47">
            <v>2</v>
          </cell>
          <cell r="N47">
            <v>2</v>
          </cell>
          <cell r="O47">
            <v>2</v>
          </cell>
        </row>
        <row r="48">
          <cell r="D48">
            <v>2</v>
          </cell>
          <cell r="E48">
            <v>2</v>
          </cell>
          <cell r="F48">
            <v>2</v>
          </cell>
          <cell r="G48">
            <v>2</v>
          </cell>
          <cell r="H48">
            <v>2</v>
          </cell>
          <cell r="I48">
            <v>2</v>
          </cell>
          <cell r="J48">
            <v>2</v>
          </cell>
          <cell r="K48">
            <v>2</v>
          </cell>
          <cell r="L48">
            <v>2</v>
          </cell>
          <cell r="M48">
            <v>2</v>
          </cell>
          <cell r="N48">
            <v>2</v>
          </cell>
          <cell r="O48">
            <v>2</v>
          </cell>
        </row>
        <row r="49"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2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</row>
        <row r="53">
          <cell r="B53" t="str">
            <v>iso load</v>
          </cell>
        </row>
        <row r="54">
          <cell r="B54" t="str">
            <v>gross load</v>
          </cell>
        </row>
        <row r="55">
          <cell r="B55" t="str">
            <v>net load</v>
          </cell>
        </row>
        <row r="56">
          <cell r="B56" t="str">
            <v>res load</v>
          </cell>
        </row>
        <row r="57">
          <cell r="B57" t="str">
            <v>LMP</v>
          </cell>
        </row>
        <row r="58">
          <cell r="B58" t="str">
            <v>Flat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>
        <row r="23">
          <cell r="J23">
            <v>46480257.24780371</v>
          </cell>
        </row>
      </sheetData>
      <sheetData sheetId="3">
        <row r="49">
          <cell r="E49">
            <v>3231882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E15">
            <v>125847156</v>
          </cell>
        </row>
      </sheetData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>
        <row r="13">
          <cell r="F13">
            <v>66093</v>
          </cell>
        </row>
      </sheetData>
      <sheetData sheetId="19"/>
      <sheetData sheetId="20">
        <row r="24">
          <cell r="D24">
            <v>436435</v>
          </cell>
        </row>
      </sheetData>
      <sheetData sheetId="21"/>
      <sheetData sheetId="22">
        <row r="14">
          <cell r="D14">
            <v>390516</v>
          </cell>
        </row>
      </sheetData>
      <sheetData sheetId="23">
        <row r="19">
          <cell r="D19">
            <v>47136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B8">
            <v>0</v>
          </cell>
        </row>
      </sheetData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 &amp; Inputs"/>
      <sheetName val="To Do"/>
      <sheetName val="Allocators"/>
      <sheetName val="Proposed Increase"/>
      <sheetName val="E-1 (1)"/>
      <sheetName val="E-1 (2)"/>
      <sheetName val="E-2"/>
      <sheetName val="E-3a"/>
      <sheetName val="E-3b"/>
      <sheetName val="E-4a"/>
      <sheetName val="E-4b"/>
      <sheetName val="E-5"/>
      <sheetName val="E-5 Notes"/>
      <sheetName val="E-6a (1)"/>
      <sheetName val="E-6a (2)"/>
      <sheetName val="E-6a (3)"/>
      <sheetName val="E-6b"/>
      <sheetName val="E-7"/>
      <sheetName val="E-8"/>
      <sheetName val="E-8 (clause rev not filed)"/>
      <sheetName val="E-9"/>
      <sheetName val="E-10 (1-2) MWH"/>
      <sheetName val="E-10 (3) Jur MWH"/>
      <sheetName val="E-10 (4-9) MW &amp; Alloc Yr1"/>
      <sheetName val="E-10 (4-9) MW &amp; Alloc Yr2"/>
      <sheetName val="E-10 (4-9) MW &amp; Alloc Yr3"/>
      <sheetName val="E-10 (4-9) MW &amp; Alloc Yr4"/>
      <sheetName val="E-10 (4-9) MW &amp; Alloc Yr5"/>
      <sheetName val="E-10 (10) Whls Billing"/>
      <sheetName val="E-10 (11) Meter Invest"/>
      <sheetName val="E-10 (12) Meter Exp"/>
      <sheetName val="E-10 (13) MW"/>
      <sheetName val="E-10 (14) T&amp;D MW"/>
      <sheetName val="E-10 (15-16) MW data"/>
      <sheetName val="E-10 (17-19) Resource Capacity"/>
      <sheetName val="E-11"/>
      <sheetName val="E-12"/>
      <sheetName val="E-12 (old format)"/>
      <sheetName val="E-12 Multiyr Method 1"/>
      <sheetName val="E-12 Multiyr Method 2"/>
      <sheetName val="E-12 Lake Placid"/>
      <sheetName val="E-12 Trenton"/>
      <sheetName val="E-12 Columbia"/>
      <sheetName val="E-12 DeBary"/>
      <sheetName val="E-13a"/>
      <sheetName val="E-13b"/>
      <sheetName val="E-13b (Support)"/>
      <sheetName val="E-13c (RS-1)"/>
      <sheetName val="E-13c (GS-1)"/>
      <sheetName val="E-13c (GS-2)"/>
      <sheetName val="E-13c (GSD)"/>
      <sheetName val="E-13c (CS)"/>
      <sheetName val="E-13c (IS)"/>
      <sheetName val="E-13c (LS)"/>
      <sheetName val="E-13c (SS-1)"/>
      <sheetName val="E-13c (SS-2)"/>
      <sheetName val="E-13c (SS-3)"/>
      <sheetName val="E-14"/>
      <sheetName val="E-14A"/>
      <sheetName val="E-14B"/>
      <sheetName val="E-14C"/>
      <sheetName val="E-14D1"/>
      <sheetName val="E-14D2"/>
      <sheetName val="E-14d3"/>
      <sheetName val="E-14E"/>
      <sheetName val="E-14F"/>
      <sheetName val="E-14G"/>
      <sheetName val="E-14H"/>
      <sheetName val="E-15"/>
      <sheetName val="E-16"/>
      <sheetName val="E-17"/>
      <sheetName val="E-17 (last study)"/>
      <sheetName val="E-18"/>
      <sheetName val="E-19a (1)"/>
      <sheetName val="E-19a (2)"/>
      <sheetName val="E-19b"/>
      <sheetName val="E-19c"/>
      <sheetName val="Base Rates"/>
      <sheetName val="Rates"/>
      <sheetName val="Revenue Summary"/>
      <sheetName val="Revenue Detail"/>
      <sheetName val="Revenue - Yr1"/>
      <sheetName val="Revenue - Yr2"/>
      <sheetName val="Revenue - Yr3"/>
      <sheetName val="Revenue - Yr4"/>
      <sheetName val="Revenue - Yr5"/>
      <sheetName val="Forecast by RC - Yr1"/>
      <sheetName val="Forecast by RC - Yr2"/>
      <sheetName val="Forecast by RC - Yr2 (2)"/>
      <sheetName val="Forecast by RC - Yr2 (3)"/>
      <sheetName val="Forecast by RC - Yr3"/>
      <sheetName val="Forecast by RC - Yr3 (2)"/>
      <sheetName val="Forecast by RC - Yr3 (3)"/>
      <sheetName val="Forecast by RC - Yr4"/>
      <sheetName val="Forecast by RC - Yr5"/>
      <sheetName val="Checks by RC"/>
      <sheetName val="BA-1 Rates Current"/>
      <sheetName val="Sales Forecast - Yr1"/>
      <sheetName val="Sales Forecast - Yr2"/>
      <sheetName val="Sales Forecast - Yr3"/>
      <sheetName val="Sales Forecast - Yr4"/>
      <sheetName val="Sales Forecast - Yr5"/>
      <sheetName val="Sales Forecast - Yr6"/>
      <sheetName val="MW"/>
      <sheetName val="DR"/>
      <sheetName val="WDE"/>
      <sheetName val="BC"/>
      <sheetName val="BC Monthly"/>
      <sheetName val="CURST015A"/>
      <sheetName val="CIAC"/>
      <sheetName val="CIAC_RIDER"/>
      <sheetName val="SS Customers"/>
      <sheetName val="REG FL  FERC IS - 3 Adjusted"/>
      <sheetName val="FOF Gen"/>
      <sheetName val="FOF Purch"/>
      <sheetName val="DEF - REV - Electric Revenue Su"/>
      <sheetName val="Budget Export - DE Florida"/>
      <sheetName val="Rate Code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D3">
            <v>8760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R2" t="str">
            <v>Witness:  Geoff Foster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5">
          <cell r="FF5">
            <v>5.57</v>
          </cell>
        </row>
      </sheetData>
      <sheetData sheetId="79"/>
      <sheetData sheetId="80"/>
      <sheetData sheetId="81"/>
      <sheetData sheetId="82">
        <row r="7">
          <cell r="F7">
            <v>1316724.3999999999</v>
          </cell>
        </row>
      </sheetData>
      <sheetData sheetId="83">
        <row r="7">
          <cell r="C7">
            <v>1718500.3</v>
          </cell>
        </row>
      </sheetData>
      <sheetData sheetId="84"/>
      <sheetData sheetId="85"/>
      <sheetData sheetId="86"/>
      <sheetData sheetId="87"/>
      <sheetData sheetId="88"/>
      <sheetData sheetId="89">
        <row r="26">
          <cell r="DU26">
            <v>85180625.090274468</v>
          </cell>
        </row>
      </sheetData>
      <sheetData sheetId="90"/>
      <sheetData sheetId="91"/>
      <sheetData sheetId="92">
        <row r="26">
          <cell r="DR26">
            <v>112630516.32301535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 Req"/>
      <sheetName val="BM"/>
      <sheetName val="CM"/>
      <sheetName val="Monthly"/>
      <sheetName val="Table"/>
    </sheetNames>
    <sheetDataSet>
      <sheetData sheetId="0"/>
      <sheetData sheetId="1">
        <row r="2">
          <cell r="C2" t="str">
            <v>Rat_cd.</v>
          </cell>
        </row>
      </sheetData>
      <sheetData sheetId="2"/>
      <sheetData sheetId="3"/>
      <sheetData sheetId="4">
        <row r="1">
          <cell r="A1" t="str">
            <v>PEF WHOLESALE  SALES</v>
          </cell>
        </row>
        <row r="2">
          <cell r="H2" t="str">
            <v>MWH</v>
          </cell>
          <cell r="I2" t="str">
            <v>MWH</v>
          </cell>
          <cell r="J2" t="str">
            <v>MWH</v>
          </cell>
          <cell r="K2" t="str">
            <v>MWH</v>
          </cell>
          <cell r="L2" t="str">
            <v>MWH</v>
          </cell>
          <cell r="M2" t="str">
            <v>MWH</v>
          </cell>
          <cell r="N2" t="str">
            <v>MWH</v>
          </cell>
          <cell r="P2" t="str">
            <v>MWH</v>
          </cell>
          <cell r="Q2" t="str">
            <v>MWH</v>
          </cell>
          <cell r="R2" t="str">
            <v>MWH</v>
          </cell>
          <cell r="S2" t="str">
            <v>MWH</v>
          </cell>
          <cell r="T2" t="str">
            <v>MWH</v>
          </cell>
          <cell r="U2" t="str">
            <v>MWH</v>
          </cell>
          <cell r="V2" t="str">
            <v>MWH</v>
          </cell>
          <cell r="W2" t="str">
            <v>MWH</v>
          </cell>
          <cell r="X2" t="str">
            <v>MWH</v>
          </cell>
          <cell r="Y2" t="str">
            <v>MWH</v>
          </cell>
          <cell r="Z2" t="str">
            <v>MWH</v>
          </cell>
          <cell r="AA2" t="str">
            <v>MWH</v>
          </cell>
          <cell r="AB2" t="str">
            <v>MWH</v>
          </cell>
          <cell r="AU2" t="str">
            <v>$/MWH</v>
          </cell>
          <cell r="AV2" t="str">
            <v>$/MWH</v>
          </cell>
          <cell r="AW2" t="str">
            <v>$/MWH</v>
          </cell>
          <cell r="AZ2" t="str">
            <v>$/MWH</v>
          </cell>
          <cell r="BA2" t="str">
            <v>$/MWH</v>
          </cell>
          <cell r="BB2" t="str">
            <v>$/MWH</v>
          </cell>
          <cell r="BC2" t="str">
            <v>$/MWH</v>
          </cell>
          <cell r="BD2" t="str">
            <v>$/MWH</v>
          </cell>
          <cell r="BE2" t="str">
            <v>$/MWH</v>
          </cell>
          <cell r="BF2" t="str">
            <v>$/MWH</v>
          </cell>
          <cell r="BG2" t="str">
            <v>$/MWH</v>
          </cell>
          <cell r="BH2" t="str">
            <v>$/MWH</v>
          </cell>
          <cell r="BI2" t="str">
            <v>$/MWH</v>
          </cell>
          <cell r="BJ2" t="str">
            <v>$/MWH</v>
          </cell>
          <cell r="BK2" t="str">
            <v>$/MWH</v>
          </cell>
          <cell r="BZ2" t="str">
            <v>$</v>
          </cell>
          <cell r="CA2" t="str">
            <v>$</v>
          </cell>
          <cell r="CB2" t="str">
            <v>$</v>
          </cell>
          <cell r="CC2" t="str">
            <v>$</v>
          </cell>
          <cell r="CD2" t="str">
            <v>$</v>
          </cell>
          <cell r="CE2" t="str">
            <v>$</v>
          </cell>
          <cell r="CF2" t="str">
            <v>$</v>
          </cell>
          <cell r="CH2" t="str">
            <v>$</v>
          </cell>
          <cell r="CI2" t="str">
            <v>$</v>
          </cell>
          <cell r="CJ2" t="str">
            <v>$</v>
          </cell>
          <cell r="CK2" t="str">
            <v>$</v>
          </cell>
          <cell r="CL2" t="str">
            <v>$</v>
          </cell>
          <cell r="CM2" t="str">
            <v>$</v>
          </cell>
          <cell r="CN2" t="str">
            <v>$</v>
          </cell>
          <cell r="CO2" t="str">
            <v>$</v>
          </cell>
          <cell r="CP2" t="str">
            <v>$</v>
          </cell>
          <cell r="CQ2" t="str">
            <v>$</v>
          </cell>
          <cell r="CR2" t="str">
            <v>$</v>
          </cell>
          <cell r="CS2" t="str">
            <v>$</v>
          </cell>
          <cell r="CT2" t="str">
            <v>$</v>
          </cell>
        </row>
        <row r="3">
          <cell r="B3" t="str">
            <v>Rate</v>
          </cell>
          <cell r="H3">
            <v>2006</v>
          </cell>
          <cell r="I3">
            <v>2006</v>
          </cell>
          <cell r="J3">
            <v>2006</v>
          </cell>
          <cell r="K3">
            <v>2006</v>
          </cell>
          <cell r="L3">
            <v>2006</v>
          </cell>
          <cell r="M3">
            <v>2006</v>
          </cell>
          <cell r="N3">
            <v>2006</v>
          </cell>
          <cell r="P3">
            <v>2007</v>
          </cell>
          <cell r="Q3">
            <v>2007</v>
          </cell>
          <cell r="R3">
            <v>2007</v>
          </cell>
          <cell r="S3">
            <v>2007</v>
          </cell>
          <cell r="T3">
            <v>2007</v>
          </cell>
          <cell r="U3">
            <v>2007</v>
          </cell>
          <cell r="V3">
            <v>2007</v>
          </cell>
          <cell r="W3">
            <v>2007</v>
          </cell>
          <cell r="X3">
            <v>2007</v>
          </cell>
          <cell r="Y3">
            <v>2007</v>
          </cell>
          <cell r="Z3">
            <v>2007</v>
          </cell>
          <cell r="AA3">
            <v>2007</v>
          </cell>
          <cell r="AB3">
            <v>2007</v>
          </cell>
          <cell r="AU3">
            <v>2006</v>
          </cell>
          <cell r="AV3">
            <v>2006</v>
          </cell>
          <cell r="AW3">
            <v>2006</v>
          </cell>
          <cell r="AZ3">
            <v>2007</v>
          </cell>
          <cell r="BA3">
            <v>2007</v>
          </cell>
          <cell r="BB3">
            <v>2007</v>
          </cell>
          <cell r="BC3">
            <v>2007</v>
          </cell>
          <cell r="BD3">
            <v>2007</v>
          </cell>
          <cell r="BE3">
            <v>2007</v>
          </cell>
          <cell r="BF3">
            <v>2007</v>
          </cell>
          <cell r="BG3">
            <v>2007</v>
          </cell>
          <cell r="BH3">
            <v>2007</v>
          </cell>
          <cell r="BI3">
            <v>2007</v>
          </cell>
          <cell r="BJ3">
            <v>2007</v>
          </cell>
          <cell r="BK3">
            <v>2007</v>
          </cell>
          <cell r="BZ3">
            <v>2006</v>
          </cell>
          <cell r="CA3">
            <v>2006</v>
          </cell>
          <cell r="CB3">
            <v>2006</v>
          </cell>
          <cell r="CC3">
            <v>2006</v>
          </cell>
          <cell r="CD3">
            <v>2006</v>
          </cell>
          <cell r="CE3">
            <v>2006</v>
          </cell>
          <cell r="CF3">
            <v>2006</v>
          </cell>
          <cell r="CH3">
            <v>2007</v>
          </cell>
          <cell r="CI3">
            <v>2007</v>
          </cell>
          <cell r="CJ3">
            <v>2007</v>
          </cell>
          <cell r="CK3">
            <v>2007</v>
          </cell>
          <cell r="CL3">
            <v>2007</v>
          </cell>
          <cell r="CM3">
            <v>2007</v>
          </cell>
          <cell r="CN3">
            <v>2007</v>
          </cell>
          <cell r="CO3">
            <v>2007</v>
          </cell>
          <cell r="CP3">
            <v>2007</v>
          </cell>
          <cell r="CQ3">
            <v>2007</v>
          </cell>
          <cell r="CR3">
            <v>2007</v>
          </cell>
          <cell r="CS3">
            <v>2007</v>
          </cell>
          <cell r="CT3">
            <v>2007</v>
          </cell>
        </row>
        <row r="4">
          <cell r="B4" t="str">
            <v>Code</v>
          </cell>
          <cell r="C4" t="str">
            <v>Customer</v>
          </cell>
          <cell r="D4" t="str">
            <v>Contract</v>
          </cell>
          <cell r="E4" t="str">
            <v>Service</v>
          </cell>
          <cell r="F4" t="str">
            <v>Strat</v>
          </cell>
          <cell r="G4" t="str">
            <v>B,I,P</v>
          </cell>
          <cell r="H4" t="str">
            <v>Jul</v>
          </cell>
          <cell r="I4" t="str">
            <v>Aug</v>
          </cell>
          <cell r="J4" t="str">
            <v>Sep</v>
          </cell>
          <cell r="K4" t="str">
            <v>Oct</v>
          </cell>
          <cell r="L4" t="str">
            <v>Nov</v>
          </cell>
          <cell r="M4" t="str">
            <v>Dec</v>
          </cell>
          <cell r="N4" t="str">
            <v>Total</v>
          </cell>
          <cell r="P4" t="str">
            <v>Jan</v>
          </cell>
          <cell r="Q4" t="str">
            <v>Feb</v>
          </cell>
          <cell r="R4" t="str">
            <v>Mar</v>
          </cell>
          <cell r="S4" t="str">
            <v>Apr</v>
          </cell>
          <cell r="T4" t="str">
            <v>May</v>
          </cell>
          <cell r="U4" t="str">
            <v>Jun</v>
          </cell>
          <cell r="V4" t="str">
            <v>Jul</v>
          </cell>
          <cell r="W4" t="str">
            <v>Aug</v>
          </cell>
          <cell r="X4" t="str">
            <v>Sep</v>
          </cell>
          <cell r="Y4" t="str">
            <v>Oct</v>
          </cell>
          <cell r="Z4" t="str">
            <v>Nov</v>
          </cell>
          <cell r="AA4" t="str">
            <v>Dec</v>
          </cell>
          <cell r="AB4" t="str">
            <v>Total</v>
          </cell>
          <cell r="AU4" t="str">
            <v>Oct</v>
          </cell>
          <cell r="AV4" t="str">
            <v>Nov</v>
          </cell>
          <cell r="AW4" t="str">
            <v>Dec</v>
          </cell>
          <cell r="AZ4" t="str">
            <v>Jan</v>
          </cell>
          <cell r="BA4" t="str">
            <v>Feb</v>
          </cell>
          <cell r="BB4" t="str">
            <v>Mar</v>
          </cell>
          <cell r="BC4" t="str">
            <v>Apr</v>
          </cell>
          <cell r="BD4" t="str">
            <v>May</v>
          </cell>
          <cell r="BE4" t="str">
            <v>Jun</v>
          </cell>
          <cell r="BF4" t="str">
            <v>Jul</v>
          </cell>
          <cell r="BG4" t="str">
            <v>Aug</v>
          </cell>
          <cell r="BH4" t="str">
            <v>Sep</v>
          </cell>
          <cell r="BI4" t="str">
            <v>Oct</v>
          </cell>
          <cell r="BJ4" t="str">
            <v>Nov</v>
          </cell>
          <cell r="BK4" t="str">
            <v>Dec</v>
          </cell>
          <cell r="BZ4" t="str">
            <v>Jul</v>
          </cell>
          <cell r="CA4" t="str">
            <v>Aug</v>
          </cell>
          <cell r="CB4" t="str">
            <v>Sep</v>
          </cell>
          <cell r="CC4" t="str">
            <v>Oct</v>
          </cell>
          <cell r="CD4" t="str">
            <v>Nov</v>
          </cell>
          <cell r="CE4" t="str">
            <v>Dec</v>
          </cell>
          <cell r="CF4" t="str">
            <v>Total</v>
          </cell>
          <cell r="CH4" t="str">
            <v>Jan</v>
          </cell>
          <cell r="CI4" t="str">
            <v>Feb</v>
          </cell>
          <cell r="CJ4" t="str">
            <v>Mar</v>
          </cell>
          <cell r="CK4" t="str">
            <v>Apr</v>
          </cell>
          <cell r="CL4" t="str">
            <v>May</v>
          </cell>
          <cell r="CM4" t="str">
            <v>Jun</v>
          </cell>
          <cell r="CN4" t="str">
            <v>Jul</v>
          </cell>
          <cell r="CO4" t="str">
            <v>Aug</v>
          </cell>
          <cell r="CP4" t="str">
            <v>Sep</v>
          </cell>
          <cell r="CQ4" t="str">
            <v>Oct</v>
          </cell>
          <cell r="CR4" t="str">
            <v>Nov</v>
          </cell>
          <cell r="CS4" t="str">
            <v>Dec</v>
          </cell>
          <cell r="CT4" t="str">
            <v>Total</v>
          </cell>
        </row>
        <row r="5">
          <cell r="B5">
            <v>10.1</v>
          </cell>
          <cell r="C5" t="str">
            <v>SECI</v>
          </cell>
          <cell r="D5">
            <v>1983</v>
          </cell>
          <cell r="E5" t="str">
            <v>Strat</v>
          </cell>
          <cell r="F5" t="str">
            <v>83 Strat</v>
          </cell>
          <cell r="G5" t="str">
            <v>Base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U5">
            <v>0</v>
          </cell>
          <cell r="AV5">
            <v>408083</v>
          </cell>
          <cell r="AW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</row>
        <row r="6">
          <cell r="B6">
            <v>10.199999999999999</v>
          </cell>
          <cell r="C6" t="str">
            <v>SECI</v>
          </cell>
          <cell r="D6">
            <v>1983</v>
          </cell>
          <cell r="E6" t="str">
            <v>Strat</v>
          </cell>
          <cell r="F6" t="str">
            <v>83 Strat</v>
          </cell>
          <cell r="G6" t="str">
            <v>Interm</v>
          </cell>
          <cell r="H6">
            <v>0</v>
          </cell>
          <cell r="I6">
            <v>0</v>
          </cell>
          <cell r="J6">
            <v>0</v>
          </cell>
          <cell r="K6">
            <v>15623</v>
          </cell>
          <cell r="L6">
            <v>11137</v>
          </cell>
          <cell r="M6">
            <v>3000</v>
          </cell>
          <cell r="N6">
            <v>29760</v>
          </cell>
          <cell r="P6">
            <v>0</v>
          </cell>
          <cell r="Q6">
            <v>4000</v>
          </cell>
          <cell r="R6">
            <v>5915</v>
          </cell>
          <cell r="S6">
            <v>1781</v>
          </cell>
          <cell r="T6">
            <v>0</v>
          </cell>
          <cell r="U6">
            <v>0</v>
          </cell>
          <cell r="V6">
            <v>4298</v>
          </cell>
          <cell r="W6">
            <v>11448</v>
          </cell>
          <cell r="X6">
            <v>13801</v>
          </cell>
          <cell r="Y6">
            <v>13407</v>
          </cell>
          <cell r="Z6">
            <v>9540</v>
          </cell>
          <cell r="AA6">
            <v>0</v>
          </cell>
          <cell r="AB6">
            <v>64190</v>
          </cell>
          <cell r="AU6" t="e">
            <v>#DIV/0!</v>
          </cell>
          <cell r="AV6">
            <v>29.945170467772488</v>
          </cell>
          <cell r="AW6" t="e">
            <v>#DIV/0!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Z6">
            <v>0</v>
          </cell>
          <cell r="CA6">
            <v>0</v>
          </cell>
          <cell r="CB6">
            <v>0</v>
          </cell>
          <cell r="CC6" t="e">
            <v>#DIV/0!</v>
          </cell>
          <cell r="CD6">
            <v>333499.36349958222</v>
          </cell>
          <cell r="CE6" t="e">
            <v>#DIV/0!</v>
          </cell>
          <cell r="CF6" t="e">
            <v>#DIV/0!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</row>
        <row r="7">
          <cell r="B7">
            <v>10.3</v>
          </cell>
          <cell r="C7" t="str">
            <v>SECI</v>
          </cell>
          <cell r="D7">
            <v>1983</v>
          </cell>
          <cell r="E7" t="str">
            <v>Strat</v>
          </cell>
          <cell r="F7" t="str">
            <v>83 Strat</v>
          </cell>
          <cell r="G7" t="str">
            <v>Peaking</v>
          </cell>
          <cell r="H7">
            <v>0</v>
          </cell>
          <cell r="I7">
            <v>0</v>
          </cell>
          <cell r="J7">
            <v>0</v>
          </cell>
          <cell r="K7">
            <v>24604</v>
          </cell>
          <cell r="L7">
            <v>7286</v>
          </cell>
          <cell r="M7">
            <v>800</v>
          </cell>
          <cell r="N7">
            <v>32690</v>
          </cell>
          <cell r="P7">
            <v>0</v>
          </cell>
          <cell r="Q7">
            <v>1000</v>
          </cell>
          <cell r="R7">
            <v>13265</v>
          </cell>
          <cell r="S7">
            <v>1285</v>
          </cell>
          <cell r="T7">
            <v>0</v>
          </cell>
          <cell r="U7">
            <v>0</v>
          </cell>
          <cell r="V7">
            <v>1590</v>
          </cell>
          <cell r="W7">
            <v>8383</v>
          </cell>
          <cell r="X7">
            <v>29925</v>
          </cell>
          <cell r="Y7">
            <v>28295</v>
          </cell>
          <cell r="Z7">
            <v>10524</v>
          </cell>
          <cell r="AA7">
            <v>0</v>
          </cell>
          <cell r="AB7">
            <v>94267</v>
          </cell>
          <cell r="AU7">
            <v>0</v>
          </cell>
          <cell r="AV7">
            <v>0</v>
          </cell>
          <cell r="AW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</row>
        <row r="8">
          <cell r="B8">
            <v>490</v>
          </cell>
          <cell r="C8" t="str">
            <v>SECI</v>
          </cell>
          <cell r="D8">
            <v>1995</v>
          </cell>
          <cell r="E8" t="str">
            <v>Strat</v>
          </cell>
          <cell r="F8" t="str">
            <v>95 Strat</v>
          </cell>
          <cell r="G8" t="str">
            <v>Interm</v>
          </cell>
          <cell r="H8">
            <v>0</v>
          </cell>
          <cell r="I8">
            <v>0</v>
          </cell>
          <cell r="J8">
            <v>0</v>
          </cell>
          <cell r="K8">
            <v>90000</v>
          </cell>
          <cell r="L8">
            <v>88479</v>
          </cell>
          <cell r="M8">
            <v>57495</v>
          </cell>
          <cell r="N8">
            <v>235974</v>
          </cell>
          <cell r="P8">
            <v>90396</v>
          </cell>
          <cell r="Q8">
            <v>90396</v>
          </cell>
          <cell r="R8">
            <v>63504</v>
          </cell>
          <cell r="S8">
            <v>123876</v>
          </cell>
          <cell r="T8">
            <v>139320</v>
          </cell>
          <cell r="U8">
            <v>147312</v>
          </cell>
          <cell r="V8">
            <v>142560</v>
          </cell>
          <cell r="W8">
            <v>154008</v>
          </cell>
          <cell r="X8">
            <v>137268</v>
          </cell>
          <cell r="Y8">
            <v>130592</v>
          </cell>
          <cell r="Z8">
            <v>120528</v>
          </cell>
          <cell r="AA8">
            <v>74520</v>
          </cell>
          <cell r="AB8">
            <v>1414280</v>
          </cell>
          <cell r="AU8">
            <v>0</v>
          </cell>
          <cell r="AV8">
            <v>0</v>
          </cell>
          <cell r="AW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</row>
        <row r="9">
          <cell r="B9">
            <v>504</v>
          </cell>
          <cell r="C9" t="str">
            <v>TALQUIN</v>
          </cell>
          <cell r="D9" t="str">
            <v>FR</v>
          </cell>
          <cell r="E9" t="str">
            <v>Avg</v>
          </cell>
          <cell r="H9">
            <v>0</v>
          </cell>
          <cell r="I9">
            <v>0</v>
          </cell>
          <cell r="J9">
            <v>0</v>
          </cell>
          <cell r="K9">
            <v>15</v>
          </cell>
          <cell r="L9">
            <v>14</v>
          </cell>
          <cell r="M9">
            <v>12</v>
          </cell>
          <cell r="N9">
            <v>41</v>
          </cell>
          <cell r="P9">
            <v>12</v>
          </cell>
          <cell r="Q9">
            <v>21</v>
          </cell>
          <cell r="R9">
            <v>17</v>
          </cell>
          <cell r="S9">
            <v>9</v>
          </cell>
          <cell r="T9">
            <v>13</v>
          </cell>
          <cell r="U9">
            <v>10</v>
          </cell>
          <cell r="V9">
            <v>16</v>
          </cell>
          <cell r="W9">
            <v>17</v>
          </cell>
          <cell r="X9">
            <v>14</v>
          </cell>
          <cell r="Y9">
            <v>13</v>
          </cell>
          <cell r="Z9">
            <v>13</v>
          </cell>
          <cell r="AA9">
            <v>10</v>
          </cell>
          <cell r="AB9">
            <v>165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  <row r="10">
          <cell r="B10">
            <v>517</v>
          </cell>
          <cell r="C10" t="str">
            <v>SECI</v>
          </cell>
          <cell r="D10" t="str">
            <v>50 MW MM</v>
          </cell>
          <cell r="E10" t="str">
            <v>Strat</v>
          </cell>
          <cell r="F10" t="str">
            <v>06 Strat</v>
          </cell>
          <cell r="G10" t="str">
            <v>Base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B11">
            <v>527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</row>
        <row r="12">
          <cell r="B12">
            <v>528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</row>
        <row r="13">
          <cell r="B13">
            <v>529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</row>
        <row r="14">
          <cell r="B14">
            <v>555</v>
          </cell>
          <cell r="C14" t="str">
            <v>SECI</v>
          </cell>
          <cell r="D14" t="str">
            <v>Clay Haile</v>
          </cell>
          <cell r="E14" t="str">
            <v>Strat</v>
          </cell>
          <cell r="F14" t="str">
            <v>Retail</v>
          </cell>
          <cell r="H14">
            <v>0</v>
          </cell>
          <cell r="I14">
            <v>0</v>
          </cell>
          <cell r="J14">
            <v>0</v>
          </cell>
          <cell r="K14">
            <v>8900</v>
          </cell>
          <cell r="L14">
            <v>8700</v>
          </cell>
          <cell r="M14">
            <v>8698</v>
          </cell>
          <cell r="N14">
            <v>26298</v>
          </cell>
          <cell r="P14">
            <v>8640</v>
          </cell>
          <cell r="Q14">
            <v>8928</v>
          </cell>
          <cell r="R14">
            <v>8928</v>
          </cell>
          <cell r="S14">
            <v>8064</v>
          </cell>
          <cell r="T14">
            <v>8928</v>
          </cell>
          <cell r="U14">
            <v>8640</v>
          </cell>
          <cell r="V14">
            <v>8928</v>
          </cell>
          <cell r="W14">
            <v>8640</v>
          </cell>
          <cell r="X14">
            <v>8928</v>
          </cell>
          <cell r="Y14">
            <v>8928</v>
          </cell>
          <cell r="Z14">
            <v>8640</v>
          </cell>
          <cell r="AA14">
            <v>8928</v>
          </cell>
          <cell r="AB14">
            <v>105120</v>
          </cell>
          <cell r="AU14">
            <v>53.21</v>
          </cell>
          <cell r="AV14">
            <v>53.21</v>
          </cell>
          <cell r="AW14">
            <v>53.21</v>
          </cell>
          <cell r="AZ14">
            <v>53.21</v>
          </cell>
          <cell r="BA14">
            <v>53.21</v>
          </cell>
          <cell r="BB14">
            <v>53.21</v>
          </cell>
          <cell r="BC14">
            <v>53.21</v>
          </cell>
          <cell r="BD14">
            <v>53.21</v>
          </cell>
          <cell r="BE14">
            <v>53.21</v>
          </cell>
          <cell r="BF14">
            <v>53.21</v>
          </cell>
          <cell r="BG14">
            <v>53.21</v>
          </cell>
          <cell r="BH14">
            <v>53.21</v>
          </cell>
          <cell r="BI14">
            <v>53.21</v>
          </cell>
          <cell r="BJ14">
            <v>53.21</v>
          </cell>
          <cell r="BK14">
            <v>53.21</v>
          </cell>
          <cell r="BZ14">
            <v>0</v>
          </cell>
          <cell r="CA14">
            <v>0</v>
          </cell>
          <cell r="CB14">
            <v>0</v>
          </cell>
          <cell r="CC14">
            <v>473569</v>
          </cell>
          <cell r="CD14">
            <v>462927</v>
          </cell>
          <cell r="CE14">
            <v>462820.58</v>
          </cell>
          <cell r="CF14">
            <v>1399316.58</v>
          </cell>
          <cell r="CH14">
            <v>459734.4</v>
          </cell>
          <cell r="CI14">
            <v>475058.88</v>
          </cell>
          <cell r="CJ14">
            <v>475058.88</v>
          </cell>
          <cell r="CK14">
            <v>429085.44</v>
          </cell>
          <cell r="CL14">
            <v>475058.88</v>
          </cell>
          <cell r="CM14">
            <v>459734.4</v>
          </cell>
          <cell r="CN14">
            <v>475058.88</v>
          </cell>
          <cell r="CO14">
            <v>459734.4</v>
          </cell>
          <cell r="CP14">
            <v>475058.88</v>
          </cell>
          <cell r="CQ14">
            <v>475058.88</v>
          </cell>
          <cell r="CR14">
            <v>459734.4</v>
          </cell>
          <cell r="CS14">
            <v>475058.88</v>
          </cell>
          <cell r="CT14">
            <v>5593435.2000000002</v>
          </cell>
        </row>
        <row r="15">
          <cell r="B15">
            <v>556</v>
          </cell>
          <cell r="C15" t="str">
            <v>SECI</v>
          </cell>
          <cell r="D15" t="str">
            <v>Peace River</v>
          </cell>
          <cell r="E15" t="str">
            <v>Strat</v>
          </cell>
          <cell r="F15" t="str">
            <v>Retail</v>
          </cell>
          <cell r="H15">
            <v>0</v>
          </cell>
          <cell r="I15">
            <v>0</v>
          </cell>
          <cell r="J15">
            <v>0</v>
          </cell>
          <cell r="K15">
            <v>2500</v>
          </cell>
          <cell r="L15">
            <v>2000</v>
          </cell>
          <cell r="M15">
            <v>1500</v>
          </cell>
          <cell r="N15">
            <v>6000</v>
          </cell>
          <cell r="P15">
            <v>800</v>
          </cell>
          <cell r="Q15">
            <v>300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1100</v>
          </cell>
          <cell r="AU15">
            <v>53.21</v>
          </cell>
          <cell r="AV15">
            <v>53.21</v>
          </cell>
          <cell r="AW15">
            <v>53.21</v>
          </cell>
          <cell r="AZ15">
            <v>53.21</v>
          </cell>
          <cell r="BA15">
            <v>53.21</v>
          </cell>
          <cell r="BB15">
            <v>53.21</v>
          </cell>
          <cell r="BC15">
            <v>53.21</v>
          </cell>
          <cell r="BD15">
            <v>53.21</v>
          </cell>
          <cell r="BE15">
            <v>53.21</v>
          </cell>
          <cell r="BF15">
            <v>53.21</v>
          </cell>
          <cell r="BG15">
            <v>53.21</v>
          </cell>
          <cell r="BH15">
            <v>53.21</v>
          </cell>
          <cell r="BI15">
            <v>53.21</v>
          </cell>
          <cell r="BJ15">
            <v>53.21</v>
          </cell>
          <cell r="BK15">
            <v>53.21</v>
          </cell>
          <cell r="BZ15">
            <v>0</v>
          </cell>
          <cell r="CA15">
            <v>0</v>
          </cell>
          <cell r="CB15">
            <v>0</v>
          </cell>
          <cell r="CC15">
            <v>133025</v>
          </cell>
          <cell r="CD15">
            <v>106420</v>
          </cell>
          <cell r="CE15">
            <v>79815</v>
          </cell>
          <cell r="CF15">
            <v>319260</v>
          </cell>
          <cell r="CH15">
            <v>42568</v>
          </cell>
          <cell r="CI15">
            <v>15963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58531</v>
          </cell>
        </row>
        <row r="16">
          <cell r="B16">
            <v>557</v>
          </cell>
          <cell r="C16" t="str">
            <v>SECI</v>
          </cell>
          <cell r="D16" t="str">
            <v>Manson J</v>
          </cell>
          <cell r="E16" t="str">
            <v>Strat</v>
          </cell>
          <cell r="F16" t="str">
            <v>Retail</v>
          </cell>
          <cell r="H16">
            <v>0</v>
          </cell>
          <cell r="I16">
            <v>0</v>
          </cell>
          <cell r="J16">
            <v>0</v>
          </cell>
          <cell r="K16">
            <v>446</v>
          </cell>
          <cell r="L16">
            <v>0</v>
          </cell>
          <cell r="M16">
            <v>0</v>
          </cell>
          <cell r="N16">
            <v>446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U16">
            <v>53.21</v>
          </cell>
          <cell r="AV16">
            <v>53.21</v>
          </cell>
          <cell r="AW16">
            <v>53.21</v>
          </cell>
          <cell r="AZ16">
            <v>53.21</v>
          </cell>
          <cell r="BA16">
            <v>53.21</v>
          </cell>
          <cell r="BB16">
            <v>53.21</v>
          </cell>
          <cell r="BC16">
            <v>53.21</v>
          </cell>
          <cell r="BD16">
            <v>53.21</v>
          </cell>
          <cell r="BE16">
            <v>53.21</v>
          </cell>
          <cell r="BF16">
            <v>53.21</v>
          </cell>
          <cell r="BG16">
            <v>53.21</v>
          </cell>
          <cell r="BH16">
            <v>53.21</v>
          </cell>
          <cell r="BI16">
            <v>53.21</v>
          </cell>
          <cell r="BJ16">
            <v>53.21</v>
          </cell>
          <cell r="BK16">
            <v>53.21</v>
          </cell>
          <cell r="BZ16">
            <v>0</v>
          </cell>
          <cell r="CA16">
            <v>0</v>
          </cell>
          <cell r="CB16">
            <v>0</v>
          </cell>
          <cell r="CC16">
            <v>23731.66</v>
          </cell>
          <cell r="CD16">
            <v>0</v>
          </cell>
          <cell r="CE16">
            <v>0</v>
          </cell>
          <cell r="CF16">
            <v>23731.66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</row>
        <row r="17">
          <cell r="B17">
            <v>9</v>
          </cell>
          <cell r="C17" t="str">
            <v>SEPA</v>
          </cell>
          <cell r="E17" t="str">
            <v>Avg</v>
          </cell>
          <cell r="H17">
            <v>0</v>
          </cell>
          <cell r="I17">
            <v>0</v>
          </cell>
          <cell r="J17">
            <v>0</v>
          </cell>
          <cell r="K17">
            <v>4260</v>
          </cell>
          <cell r="L17">
            <v>3490</v>
          </cell>
          <cell r="M17">
            <v>3200</v>
          </cell>
          <cell r="N17">
            <v>10950</v>
          </cell>
          <cell r="P17">
            <v>3640</v>
          </cell>
          <cell r="Q17">
            <v>3540</v>
          </cell>
          <cell r="R17">
            <v>2750</v>
          </cell>
          <cell r="S17">
            <v>3170</v>
          </cell>
          <cell r="T17">
            <v>1420</v>
          </cell>
          <cell r="U17">
            <v>1410</v>
          </cell>
          <cell r="V17">
            <v>3940</v>
          </cell>
          <cell r="W17">
            <v>2880</v>
          </cell>
          <cell r="X17">
            <v>3030</v>
          </cell>
          <cell r="Y17">
            <v>4260</v>
          </cell>
          <cell r="Z17">
            <v>3490</v>
          </cell>
          <cell r="AA17">
            <v>3200</v>
          </cell>
          <cell r="AB17">
            <v>36730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</row>
        <row r="18">
          <cell r="B18">
            <v>11</v>
          </cell>
          <cell r="C18" t="str">
            <v>KISS</v>
          </cell>
          <cell r="E18" t="str">
            <v>Strat</v>
          </cell>
          <cell r="F18" t="str">
            <v>83 Strat</v>
          </cell>
          <cell r="G18" t="str">
            <v>B, I or P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</row>
        <row r="19">
          <cell r="B19">
            <v>12</v>
          </cell>
          <cell r="C19" t="str">
            <v>ST CLD</v>
          </cell>
          <cell r="E19" t="str">
            <v>Strat</v>
          </cell>
          <cell r="F19" t="str">
            <v>83 Strat</v>
          </cell>
          <cell r="G19" t="str">
            <v>B, I or P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</row>
        <row r="20">
          <cell r="B20">
            <v>13</v>
          </cell>
          <cell r="C20" t="str">
            <v>R CRK</v>
          </cell>
          <cell r="E20" t="str">
            <v>Avg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</row>
        <row r="21">
          <cell r="B21">
            <v>14</v>
          </cell>
          <cell r="C21" t="str">
            <v>NSB</v>
          </cell>
          <cell r="E21" t="str">
            <v>Avg</v>
          </cell>
          <cell r="H21">
            <v>0</v>
          </cell>
          <cell r="I21">
            <v>0</v>
          </cell>
          <cell r="J21">
            <v>0</v>
          </cell>
          <cell r="K21">
            <v>7940</v>
          </cell>
          <cell r="L21">
            <v>7500</v>
          </cell>
          <cell r="M21">
            <v>7000</v>
          </cell>
          <cell r="N21">
            <v>22440</v>
          </cell>
          <cell r="P21">
            <v>7800</v>
          </cell>
          <cell r="Q21">
            <v>7798</v>
          </cell>
          <cell r="R21">
            <v>7210</v>
          </cell>
          <cell r="S21">
            <v>7368</v>
          </cell>
          <cell r="T21">
            <v>7574</v>
          </cell>
          <cell r="U21">
            <v>9824</v>
          </cell>
          <cell r="V21">
            <v>8628</v>
          </cell>
          <cell r="W21">
            <v>10178</v>
          </cell>
          <cell r="X21">
            <v>10098</v>
          </cell>
          <cell r="Y21">
            <v>7940</v>
          </cell>
          <cell r="Z21">
            <v>9170</v>
          </cell>
          <cell r="AA21">
            <v>7433</v>
          </cell>
          <cell r="AB21">
            <v>101021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</row>
        <row r="22">
          <cell r="B22">
            <v>39</v>
          </cell>
          <cell r="C22" t="str">
            <v>FMPA</v>
          </cell>
          <cell r="E22" t="str">
            <v>Avg</v>
          </cell>
          <cell r="H22">
            <v>0</v>
          </cell>
          <cell r="I22">
            <v>0</v>
          </cell>
          <cell r="J22">
            <v>0</v>
          </cell>
          <cell r="K22">
            <v>14842</v>
          </cell>
          <cell r="L22">
            <v>11308</v>
          </cell>
          <cell r="M22">
            <v>8780</v>
          </cell>
          <cell r="N22">
            <v>34930</v>
          </cell>
          <cell r="P22">
            <v>6200</v>
          </cell>
          <cell r="Q22">
            <v>6500</v>
          </cell>
          <cell r="R22">
            <v>6084</v>
          </cell>
          <cell r="S22">
            <v>3652</v>
          </cell>
          <cell r="T22">
            <v>6071</v>
          </cell>
          <cell r="U22">
            <v>8007</v>
          </cell>
          <cell r="V22">
            <v>8802</v>
          </cell>
          <cell r="W22">
            <v>9856</v>
          </cell>
          <cell r="X22">
            <v>11675</v>
          </cell>
          <cell r="Y22">
            <v>11131</v>
          </cell>
          <cell r="Z22">
            <v>8481</v>
          </cell>
          <cell r="AA22">
            <v>6585</v>
          </cell>
          <cell r="AB22">
            <v>93044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</row>
        <row r="23">
          <cell r="B23">
            <v>39.4</v>
          </cell>
          <cell r="C23" t="str">
            <v>FMPA</v>
          </cell>
          <cell r="E23" t="str">
            <v>Avg</v>
          </cell>
          <cell r="H23">
            <v>0</v>
          </cell>
          <cell r="I23">
            <v>0</v>
          </cell>
          <cell r="J23">
            <v>0</v>
          </cell>
          <cell r="K23">
            <v>5208</v>
          </cell>
          <cell r="L23">
            <v>4467</v>
          </cell>
          <cell r="M23">
            <v>4086</v>
          </cell>
          <cell r="N23">
            <v>13761</v>
          </cell>
          <cell r="P23">
            <v>3100</v>
          </cell>
          <cell r="Q23">
            <v>3400</v>
          </cell>
          <cell r="R23">
            <v>4071</v>
          </cell>
          <cell r="S23">
            <v>3427</v>
          </cell>
          <cell r="T23">
            <v>3821</v>
          </cell>
          <cell r="U23">
            <v>3765</v>
          </cell>
          <cell r="V23">
            <v>4418</v>
          </cell>
          <cell r="W23">
            <v>4466</v>
          </cell>
          <cell r="X23">
            <v>5239</v>
          </cell>
          <cell r="Y23">
            <v>5314</v>
          </cell>
          <cell r="Z23">
            <v>4558</v>
          </cell>
          <cell r="AA23">
            <v>4170</v>
          </cell>
          <cell r="AB23">
            <v>49749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</row>
        <row r="24">
          <cell r="B24">
            <v>500</v>
          </cell>
          <cell r="C24" t="str">
            <v>R CRK</v>
          </cell>
          <cell r="E24" t="str">
            <v>Strat</v>
          </cell>
          <cell r="F24" t="str">
            <v>02 Strat</v>
          </cell>
          <cell r="G24" t="str">
            <v>Base</v>
          </cell>
          <cell r="H24">
            <v>0</v>
          </cell>
          <cell r="I24">
            <v>0</v>
          </cell>
          <cell r="J24">
            <v>0</v>
          </cell>
          <cell r="K24">
            <v>65000</v>
          </cell>
          <cell r="L24">
            <v>47000</v>
          </cell>
          <cell r="M24">
            <v>35000</v>
          </cell>
          <cell r="N24">
            <v>147000</v>
          </cell>
          <cell r="P24">
            <v>45000</v>
          </cell>
          <cell r="Q24">
            <v>35000</v>
          </cell>
          <cell r="R24">
            <v>35000</v>
          </cell>
          <cell r="S24">
            <v>46000</v>
          </cell>
          <cell r="T24">
            <v>47000</v>
          </cell>
          <cell r="U24">
            <v>55000</v>
          </cell>
          <cell r="V24">
            <v>57000</v>
          </cell>
          <cell r="W24">
            <v>70000</v>
          </cell>
          <cell r="X24">
            <v>72000</v>
          </cell>
          <cell r="Y24">
            <v>65800</v>
          </cell>
          <cell r="Z24">
            <v>47500</v>
          </cell>
          <cell r="AA24">
            <v>35800</v>
          </cell>
          <cell r="AB24">
            <v>611100</v>
          </cell>
          <cell r="AU24">
            <v>0</v>
          </cell>
          <cell r="AV24">
            <v>408083</v>
          </cell>
          <cell r="AW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19179901000</v>
          </cell>
          <cell r="CE24">
            <v>0</v>
          </cell>
          <cell r="CF24">
            <v>19179901000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</row>
        <row r="25">
          <cell r="B25">
            <v>501</v>
          </cell>
          <cell r="C25" t="str">
            <v>MT DORA</v>
          </cell>
          <cell r="E25" t="str">
            <v>Avg</v>
          </cell>
          <cell r="H25">
            <v>0</v>
          </cell>
          <cell r="I25">
            <v>0</v>
          </cell>
          <cell r="J25">
            <v>0</v>
          </cell>
          <cell r="K25">
            <v>10455</v>
          </cell>
          <cell r="L25">
            <v>8609</v>
          </cell>
          <cell r="M25">
            <v>7556</v>
          </cell>
          <cell r="N25">
            <v>26620</v>
          </cell>
          <cell r="P25">
            <v>8352</v>
          </cell>
          <cell r="Q25">
            <v>8200</v>
          </cell>
          <cell r="R25">
            <v>7524</v>
          </cell>
          <cell r="S25">
            <v>7098</v>
          </cell>
          <cell r="T25">
            <v>7755</v>
          </cell>
          <cell r="U25">
            <v>8933</v>
          </cell>
          <cell r="V25">
            <v>10398</v>
          </cell>
          <cell r="W25">
            <v>10928</v>
          </cell>
          <cell r="X25">
            <v>11194</v>
          </cell>
          <cell r="Y25">
            <v>10732</v>
          </cell>
          <cell r="Z25">
            <v>8837</v>
          </cell>
          <cell r="AA25">
            <v>7756</v>
          </cell>
          <cell r="AB25">
            <v>107707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</row>
        <row r="26">
          <cell r="B26">
            <v>502</v>
          </cell>
          <cell r="C26" t="str">
            <v>CHATT</v>
          </cell>
          <cell r="E26" t="str">
            <v>Avg</v>
          </cell>
          <cell r="H26">
            <v>0</v>
          </cell>
          <cell r="I26">
            <v>0</v>
          </cell>
          <cell r="J26">
            <v>0</v>
          </cell>
          <cell r="K26">
            <v>3398</v>
          </cell>
          <cell r="L26">
            <v>2841</v>
          </cell>
          <cell r="M26">
            <v>2573</v>
          </cell>
          <cell r="N26">
            <v>8812</v>
          </cell>
          <cell r="P26">
            <v>2642</v>
          </cell>
          <cell r="Q26">
            <v>2828</v>
          </cell>
          <cell r="R26">
            <v>2555</v>
          </cell>
          <cell r="S26">
            <v>2479</v>
          </cell>
          <cell r="T26">
            <v>2753</v>
          </cell>
          <cell r="U26">
            <v>3375</v>
          </cell>
          <cell r="V26">
            <v>3727</v>
          </cell>
          <cell r="W26">
            <v>3912</v>
          </cell>
          <cell r="X26">
            <v>3940</v>
          </cell>
          <cell r="Y26">
            <v>3417</v>
          </cell>
          <cell r="Z26">
            <v>2857</v>
          </cell>
          <cell r="AA26">
            <v>2588</v>
          </cell>
          <cell r="AB26">
            <v>37073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</row>
        <row r="27">
          <cell r="B27">
            <v>503</v>
          </cell>
          <cell r="C27" t="str">
            <v>QUINCY</v>
          </cell>
          <cell r="E27" t="str">
            <v>Avg</v>
          </cell>
          <cell r="H27">
            <v>0</v>
          </cell>
          <cell r="I27">
            <v>0</v>
          </cell>
          <cell r="J27">
            <v>0</v>
          </cell>
          <cell r="K27">
            <v>12322</v>
          </cell>
          <cell r="L27">
            <v>11096</v>
          </cell>
          <cell r="M27">
            <v>9394</v>
          </cell>
          <cell r="N27">
            <v>32812</v>
          </cell>
          <cell r="P27">
            <v>8529</v>
          </cell>
          <cell r="Q27">
            <v>8428</v>
          </cell>
          <cell r="R27">
            <v>9398</v>
          </cell>
          <cell r="S27">
            <v>8332</v>
          </cell>
          <cell r="T27">
            <v>7842</v>
          </cell>
          <cell r="U27">
            <v>8705</v>
          </cell>
          <cell r="V27">
            <v>10804</v>
          </cell>
          <cell r="W27">
            <v>11938</v>
          </cell>
          <cell r="X27">
            <v>12315</v>
          </cell>
          <cell r="Y27">
            <v>12441</v>
          </cell>
          <cell r="Z27">
            <v>11204</v>
          </cell>
          <cell r="AA27">
            <v>9486</v>
          </cell>
          <cell r="AB27">
            <v>119422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</row>
        <row r="28">
          <cell r="B28">
            <v>505</v>
          </cell>
          <cell r="C28" t="str">
            <v>BARTOW</v>
          </cell>
          <cell r="E28" t="str">
            <v>Avg</v>
          </cell>
          <cell r="H28">
            <v>0</v>
          </cell>
          <cell r="I28">
            <v>0</v>
          </cell>
          <cell r="J28">
            <v>0</v>
          </cell>
          <cell r="K28">
            <v>28327</v>
          </cell>
          <cell r="L28">
            <v>25945</v>
          </cell>
          <cell r="M28">
            <v>21937</v>
          </cell>
          <cell r="N28">
            <v>76209</v>
          </cell>
          <cell r="P28">
            <v>25131</v>
          </cell>
          <cell r="Q28">
            <v>25098</v>
          </cell>
          <cell r="R28">
            <v>21887</v>
          </cell>
          <cell r="S28">
            <v>23659</v>
          </cell>
          <cell r="T28">
            <v>24103</v>
          </cell>
          <cell r="U28">
            <v>28916</v>
          </cell>
          <cell r="V28">
            <v>29050</v>
          </cell>
          <cell r="W28">
            <v>30752</v>
          </cell>
          <cell r="X28">
            <v>32088</v>
          </cell>
          <cell r="Y28">
            <v>28699</v>
          </cell>
          <cell r="Z28">
            <v>26285</v>
          </cell>
          <cell r="AA28">
            <v>22224</v>
          </cell>
          <cell r="AB28">
            <v>317892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</row>
        <row r="29">
          <cell r="B29">
            <v>506</v>
          </cell>
          <cell r="C29" t="str">
            <v>WILLISTON</v>
          </cell>
          <cell r="E29" t="str">
            <v>Avg</v>
          </cell>
          <cell r="H29">
            <v>0</v>
          </cell>
          <cell r="I29">
            <v>0</v>
          </cell>
          <cell r="J29">
            <v>0</v>
          </cell>
          <cell r="K29">
            <v>3318</v>
          </cell>
          <cell r="L29">
            <v>2627</v>
          </cell>
          <cell r="M29">
            <v>2505</v>
          </cell>
          <cell r="N29">
            <v>8450</v>
          </cell>
          <cell r="P29">
            <v>2626</v>
          </cell>
          <cell r="Q29">
            <v>2433</v>
          </cell>
          <cell r="R29">
            <v>2289</v>
          </cell>
          <cell r="S29">
            <v>2451</v>
          </cell>
          <cell r="T29">
            <v>2523</v>
          </cell>
          <cell r="U29">
            <v>3235</v>
          </cell>
          <cell r="V29">
            <v>3418</v>
          </cell>
          <cell r="W29">
            <v>3479</v>
          </cell>
          <cell r="X29">
            <v>3804</v>
          </cell>
          <cell r="Y29">
            <v>3388</v>
          </cell>
          <cell r="Z29">
            <v>2683</v>
          </cell>
          <cell r="AA29">
            <v>2558</v>
          </cell>
          <cell r="AB29">
            <v>34887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</row>
        <row r="30">
          <cell r="B30">
            <v>507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</row>
        <row r="31">
          <cell r="B31">
            <v>510</v>
          </cell>
          <cell r="C31" t="str">
            <v>TALL</v>
          </cell>
          <cell r="D31">
            <v>11.4</v>
          </cell>
          <cell r="E31" t="str">
            <v>Strat</v>
          </cell>
          <cell r="F31" t="str">
            <v>CR3</v>
          </cell>
          <cell r="G31" t="str">
            <v>Base</v>
          </cell>
          <cell r="H31">
            <v>0</v>
          </cell>
          <cell r="I31">
            <v>0</v>
          </cell>
          <cell r="J31">
            <v>0</v>
          </cell>
          <cell r="K31">
            <v>8208</v>
          </cell>
          <cell r="L31">
            <v>8482</v>
          </cell>
          <cell r="M31">
            <v>8208</v>
          </cell>
          <cell r="N31">
            <v>24898</v>
          </cell>
          <cell r="P31">
            <v>8482</v>
          </cell>
          <cell r="Q31">
            <v>8482</v>
          </cell>
          <cell r="R31">
            <v>7661</v>
          </cell>
          <cell r="S31">
            <v>8482</v>
          </cell>
          <cell r="T31">
            <v>8208</v>
          </cell>
          <cell r="U31">
            <v>8482</v>
          </cell>
          <cell r="V31">
            <v>8208</v>
          </cell>
          <cell r="W31">
            <v>8482</v>
          </cell>
          <cell r="X31">
            <v>8482</v>
          </cell>
          <cell r="Y31">
            <v>8208</v>
          </cell>
          <cell r="Z31">
            <v>8482</v>
          </cell>
          <cell r="AA31">
            <v>8208</v>
          </cell>
          <cell r="AB31">
            <v>99867</v>
          </cell>
          <cell r="AU31">
            <v>74838649.10482803</v>
          </cell>
          <cell r="AV31">
            <v>59013006.791170739</v>
          </cell>
          <cell r="AW31">
            <v>70479376.139466733</v>
          </cell>
          <cell r="AZ31" t="e">
            <v>#REF!</v>
          </cell>
          <cell r="BA31" t="e">
            <v>#REF!</v>
          </cell>
          <cell r="BB31" t="e">
            <v>#REF!</v>
          </cell>
          <cell r="BC31" t="e">
            <v>#REF!</v>
          </cell>
          <cell r="BD31" t="e">
            <v>#REF!</v>
          </cell>
          <cell r="BE31" t="e">
            <v>#REF!</v>
          </cell>
          <cell r="BF31" t="e">
            <v>#REF!</v>
          </cell>
          <cell r="BG31" t="e">
            <v>#REF!</v>
          </cell>
          <cell r="BH31" t="e">
            <v>#REF!</v>
          </cell>
          <cell r="BI31" t="e">
            <v>#REF!</v>
          </cell>
          <cell r="BJ31" t="e">
            <v>#REF!</v>
          </cell>
          <cell r="BK31" t="e">
            <v>#REF!</v>
          </cell>
          <cell r="BZ31">
            <v>0</v>
          </cell>
          <cell r="CA31">
            <v>0</v>
          </cell>
          <cell r="CB31">
            <v>0</v>
          </cell>
          <cell r="CC31">
            <v>614275631852.42847</v>
          </cell>
          <cell r="CD31">
            <v>500548323602.71021</v>
          </cell>
          <cell r="CE31">
            <v>578494719352.74292</v>
          </cell>
          <cell r="CF31">
            <v>1693318674807.8816</v>
          </cell>
          <cell r="CH31" t="e">
            <v>#REF!</v>
          </cell>
          <cell r="CI31" t="e">
            <v>#REF!</v>
          </cell>
          <cell r="CJ31" t="e">
            <v>#REF!</v>
          </cell>
          <cell r="CK31" t="e">
            <v>#REF!</v>
          </cell>
          <cell r="CL31" t="e">
            <v>#REF!</v>
          </cell>
          <cell r="CM31" t="e">
            <v>#REF!</v>
          </cell>
          <cell r="CN31" t="e">
            <v>#REF!</v>
          </cell>
          <cell r="CO31" t="e">
            <v>#REF!</v>
          </cell>
          <cell r="CP31" t="e">
            <v>#REF!</v>
          </cell>
          <cell r="CQ31" t="e">
            <v>#REF!</v>
          </cell>
          <cell r="CR31" t="e">
            <v>#REF!</v>
          </cell>
          <cell r="CS31" t="e">
            <v>#REF!</v>
          </cell>
          <cell r="CT31" t="e">
            <v>#REF!</v>
          </cell>
        </row>
        <row r="32">
          <cell r="B32">
            <v>512</v>
          </cell>
          <cell r="C32" t="str">
            <v>HMST-B</v>
          </cell>
          <cell r="D32" t="str">
            <v>14 MW</v>
          </cell>
          <cell r="E32" t="str">
            <v>Strat</v>
          </cell>
          <cell r="F32" t="str">
            <v>98 Strat</v>
          </cell>
          <cell r="G32" t="str">
            <v>Base</v>
          </cell>
          <cell r="H32">
            <v>0</v>
          </cell>
          <cell r="I32">
            <v>0</v>
          </cell>
          <cell r="J32">
            <v>0</v>
          </cell>
          <cell r="K32">
            <v>11000</v>
          </cell>
          <cell r="L32">
            <v>10500</v>
          </cell>
          <cell r="M32">
            <v>10000</v>
          </cell>
          <cell r="N32">
            <v>31500</v>
          </cell>
          <cell r="P32">
            <v>11000</v>
          </cell>
          <cell r="Q32">
            <v>12600</v>
          </cell>
          <cell r="R32">
            <v>12600</v>
          </cell>
          <cell r="S32">
            <v>12600</v>
          </cell>
          <cell r="T32">
            <v>12600</v>
          </cell>
          <cell r="U32">
            <v>12600</v>
          </cell>
          <cell r="V32">
            <v>12600</v>
          </cell>
          <cell r="W32">
            <v>12600</v>
          </cell>
          <cell r="X32">
            <v>12600</v>
          </cell>
          <cell r="Y32">
            <v>12600</v>
          </cell>
          <cell r="Z32">
            <v>12600</v>
          </cell>
          <cell r="AA32">
            <v>12600</v>
          </cell>
          <cell r="AB32">
            <v>149600</v>
          </cell>
          <cell r="AU32">
            <v>2945278</v>
          </cell>
          <cell r="AV32">
            <v>2925032</v>
          </cell>
          <cell r="AW32">
            <v>2943460</v>
          </cell>
          <cell r="AZ32">
            <v>69.009027162296022</v>
          </cell>
          <cell r="BA32">
            <v>70.318827238625644</v>
          </cell>
          <cell r="BB32">
            <v>70.411773439790949</v>
          </cell>
          <cell r="BC32">
            <v>64.804083805417903</v>
          </cell>
          <cell r="BD32">
            <v>62.861566337620175</v>
          </cell>
          <cell r="BE32">
            <v>63.728126389396479</v>
          </cell>
          <cell r="BF32">
            <v>66.411383922058349</v>
          </cell>
          <cell r="BG32">
            <v>70.026173449669457</v>
          </cell>
          <cell r="BH32">
            <v>73.412566785361733</v>
          </cell>
          <cell r="BI32">
            <v>75.623706586973285</v>
          </cell>
          <cell r="BJ32">
            <v>72.547048885575563</v>
          </cell>
          <cell r="BK32">
            <v>71.716736144877586</v>
          </cell>
          <cell r="BZ32">
            <v>0</v>
          </cell>
          <cell r="CA32">
            <v>0</v>
          </cell>
          <cell r="CB32">
            <v>0</v>
          </cell>
          <cell r="CC32">
            <v>32398058000</v>
          </cell>
          <cell r="CD32">
            <v>30712836000</v>
          </cell>
          <cell r="CE32">
            <v>29434600000</v>
          </cell>
          <cell r="CF32">
            <v>92545494000</v>
          </cell>
          <cell r="CH32">
            <v>759099.29878525622</v>
          </cell>
          <cell r="CI32">
            <v>886017.22320668306</v>
          </cell>
          <cell r="CJ32">
            <v>887188.3453413659</v>
          </cell>
          <cell r="CK32">
            <v>816531.45594826562</v>
          </cell>
          <cell r="CL32">
            <v>792055.73585401417</v>
          </cell>
          <cell r="CM32">
            <v>802974.39250639558</v>
          </cell>
          <cell r="CN32">
            <v>836783.43741793523</v>
          </cell>
          <cell r="CO32">
            <v>882329.78546583513</v>
          </cell>
          <cell r="CP32">
            <v>924998.3414955578</v>
          </cell>
          <cell r="CQ32">
            <v>952858.70299586339</v>
          </cell>
          <cell r="CR32">
            <v>914092.81595825206</v>
          </cell>
          <cell r="CS32">
            <v>903630.87542545761</v>
          </cell>
          <cell r="CT32">
            <v>10358560.410400882</v>
          </cell>
        </row>
        <row r="33">
          <cell r="B33" t="str">
            <v>515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</row>
        <row r="34">
          <cell r="B34">
            <v>514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</row>
        <row r="35">
          <cell r="B35">
            <v>516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</row>
        <row r="36">
          <cell r="B36">
            <v>518</v>
          </cell>
          <cell r="C36" t="str">
            <v>TECO</v>
          </cell>
          <cell r="D36" t="str">
            <v>50 MW MM</v>
          </cell>
          <cell r="E36" t="str">
            <v>Strat</v>
          </cell>
          <cell r="F36" t="str">
            <v>02 Strat</v>
          </cell>
          <cell r="G36" t="str">
            <v>Base</v>
          </cell>
          <cell r="H36">
            <v>0</v>
          </cell>
          <cell r="I36">
            <v>0</v>
          </cell>
          <cell r="J36">
            <v>0</v>
          </cell>
          <cell r="K36">
            <v>35963</v>
          </cell>
          <cell r="L36">
            <v>32000</v>
          </cell>
          <cell r="M36">
            <v>28000</v>
          </cell>
          <cell r="N36">
            <v>95963</v>
          </cell>
          <cell r="P36">
            <v>31000</v>
          </cell>
          <cell r="Q36">
            <v>35914</v>
          </cell>
          <cell r="R36">
            <v>30711</v>
          </cell>
          <cell r="S36">
            <v>35797</v>
          </cell>
          <cell r="T36">
            <v>34920</v>
          </cell>
          <cell r="U36">
            <v>36084</v>
          </cell>
          <cell r="V36">
            <v>34920</v>
          </cell>
          <cell r="W36">
            <v>36084</v>
          </cell>
          <cell r="X36">
            <v>36084</v>
          </cell>
          <cell r="Y36">
            <v>34920</v>
          </cell>
          <cell r="Z36">
            <v>36084</v>
          </cell>
          <cell r="AA36">
            <v>34920</v>
          </cell>
          <cell r="AB36">
            <v>417438</v>
          </cell>
          <cell r="AU36">
            <v>0</v>
          </cell>
          <cell r="AV36">
            <v>408083</v>
          </cell>
          <cell r="AW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13058656000</v>
          </cell>
          <cell r="CE36">
            <v>0</v>
          </cell>
          <cell r="CF36">
            <v>13058656000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</row>
        <row r="37">
          <cell r="B37">
            <v>558</v>
          </cell>
          <cell r="C37" t="str">
            <v>WINT PK</v>
          </cell>
          <cell r="E37" t="str">
            <v>Avg</v>
          </cell>
          <cell r="H37">
            <v>0</v>
          </cell>
          <cell r="I37">
            <v>0</v>
          </cell>
          <cell r="J37">
            <v>0</v>
          </cell>
          <cell r="K37">
            <v>45000</v>
          </cell>
          <cell r="L37">
            <v>40000</v>
          </cell>
          <cell r="M37">
            <v>33000</v>
          </cell>
          <cell r="N37">
            <v>118000</v>
          </cell>
          <cell r="P37">
            <v>34300</v>
          </cell>
          <cell r="Q37">
            <v>33800</v>
          </cell>
          <cell r="R37">
            <v>31800</v>
          </cell>
          <cell r="S37">
            <v>33000</v>
          </cell>
          <cell r="T37">
            <v>37000</v>
          </cell>
          <cell r="U37">
            <v>42200</v>
          </cell>
          <cell r="V37">
            <v>44000</v>
          </cell>
          <cell r="W37">
            <v>47000</v>
          </cell>
          <cell r="X37">
            <v>52000</v>
          </cell>
          <cell r="Y37">
            <v>45200</v>
          </cell>
          <cell r="Z37">
            <v>40200</v>
          </cell>
          <cell r="AA37">
            <v>33500</v>
          </cell>
          <cell r="AB37">
            <v>474000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</row>
        <row r="38">
          <cell r="B38">
            <v>559</v>
          </cell>
          <cell r="C38" t="str">
            <v>HMST-I</v>
          </cell>
          <cell r="E38" t="str">
            <v>Strat</v>
          </cell>
          <cell r="F38" t="str">
            <v>02 Strat</v>
          </cell>
          <cell r="G38" t="str">
            <v>Interm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5256</v>
          </cell>
          <cell r="R38">
            <v>3528</v>
          </cell>
          <cell r="S38">
            <v>5033</v>
          </cell>
          <cell r="T38">
            <v>4032</v>
          </cell>
          <cell r="U38">
            <v>4810</v>
          </cell>
          <cell r="V38">
            <v>4464</v>
          </cell>
          <cell r="W38">
            <v>5256</v>
          </cell>
          <cell r="X38">
            <v>5256</v>
          </cell>
          <cell r="Y38">
            <v>4680</v>
          </cell>
          <cell r="Z38">
            <v>5033</v>
          </cell>
          <cell r="AA38">
            <v>4032</v>
          </cell>
          <cell r="AB38">
            <v>51380</v>
          </cell>
          <cell r="AU38">
            <v>0</v>
          </cell>
          <cell r="AV38">
            <v>0</v>
          </cell>
          <cell r="AW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</row>
        <row r="40">
          <cell r="A40" t="str">
            <v>Total Wholesale Sales</v>
          </cell>
          <cell r="H40">
            <v>0</v>
          </cell>
          <cell r="I40">
            <v>0</v>
          </cell>
          <cell r="J40">
            <v>0</v>
          </cell>
          <cell r="K40">
            <v>397329</v>
          </cell>
          <cell r="L40">
            <v>333481</v>
          </cell>
          <cell r="M40">
            <v>252744</v>
          </cell>
          <cell r="N40">
            <v>983554</v>
          </cell>
          <cell r="P40">
            <v>297650</v>
          </cell>
          <cell r="Q40">
            <v>303922</v>
          </cell>
          <cell r="R40">
            <v>276697</v>
          </cell>
          <cell r="S40">
            <v>337563</v>
          </cell>
          <cell r="T40">
            <v>355883</v>
          </cell>
          <cell r="U40">
            <v>391308</v>
          </cell>
          <cell r="V40">
            <v>401769</v>
          </cell>
          <cell r="W40">
            <v>450307</v>
          </cell>
          <cell r="X40">
            <v>469741</v>
          </cell>
          <cell r="Y40">
            <v>439965</v>
          </cell>
          <cell r="Z40">
            <v>376709</v>
          </cell>
          <cell r="AA40">
            <v>278518</v>
          </cell>
          <cell r="AB40">
            <v>4380032</v>
          </cell>
          <cell r="BZ40">
            <v>0</v>
          </cell>
          <cell r="CA40">
            <v>0</v>
          </cell>
          <cell r="CB40">
            <v>0</v>
          </cell>
          <cell r="CC40" t="e">
            <v>#DIV/0!</v>
          </cell>
          <cell r="CD40">
            <v>563500619449.07373</v>
          </cell>
          <cell r="CE40" t="e">
            <v>#DIV/0!</v>
          </cell>
          <cell r="CF40" t="e">
            <v>#DIV/0!</v>
          </cell>
          <cell r="CH40" t="e">
            <v>#REF!</v>
          </cell>
          <cell r="CI40" t="e">
            <v>#REF!</v>
          </cell>
          <cell r="CJ40" t="e">
            <v>#REF!</v>
          </cell>
          <cell r="CK40" t="e">
            <v>#REF!</v>
          </cell>
          <cell r="CL40" t="e">
            <v>#REF!</v>
          </cell>
          <cell r="CM40" t="e">
            <v>#REF!</v>
          </cell>
          <cell r="CN40" t="e">
            <v>#REF!</v>
          </cell>
          <cell r="CO40" t="e">
            <v>#REF!</v>
          </cell>
          <cell r="CP40" t="e">
            <v>#REF!</v>
          </cell>
          <cell r="CQ40" t="e">
            <v>#REF!</v>
          </cell>
          <cell r="CR40" t="e">
            <v>#REF!</v>
          </cell>
          <cell r="CS40" t="e">
            <v>#REF!</v>
          </cell>
          <cell r="CT40" t="e">
            <v>#REF!</v>
          </cell>
        </row>
        <row r="41">
          <cell r="A41" t="str">
            <v>Total Stratified Sales</v>
          </cell>
          <cell r="E41" t="str">
            <v>Strat</v>
          </cell>
          <cell r="H41">
            <v>0</v>
          </cell>
          <cell r="I41">
            <v>0</v>
          </cell>
          <cell r="J41">
            <v>0</v>
          </cell>
          <cell r="K41">
            <v>262244</v>
          </cell>
          <cell r="L41">
            <v>215584</v>
          </cell>
          <cell r="M41">
            <v>152701</v>
          </cell>
          <cell r="N41">
            <v>630529</v>
          </cell>
          <cell r="P41">
            <v>195318</v>
          </cell>
          <cell r="Q41">
            <v>201876</v>
          </cell>
          <cell r="R41">
            <v>181112</v>
          </cell>
          <cell r="S41">
            <v>242918</v>
          </cell>
          <cell r="T41">
            <v>255008</v>
          </cell>
          <cell r="U41">
            <v>272928</v>
          </cell>
          <cell r="V41">
            <v>274568</v>
          </cell>
          <cell r="W41">
            <v>314901</v>
          </cell>
          <cell r="X41">
            <v>324344</v>
          </cell>
          <cell r="Y41">
            <v>307430</v>
          </cell>
          <cell r="Z41">
            <v>258931</v>
          </cell>
          <cell r="AA41">
            <v>179008</v>
          </cell>
          <cell r="AB41">
            <v>3008342</v>
          </cell>
        </row>
        <row r="42">
          <cell r="A42" t="str">
            <v>Total Average Cost Sales</v>
          </cell>
          <cell r="E42" t="str">
            <v>Avg</v>
          </cell>
          <cell r="H42">
            <v>0</v>
          </cell>
          <cell r="I42">
            <v>0</v>
          </cell>
          <cell r="J42">
            <v>0</v>
          </cell>
          <cell r="K42">
            <v>135085</v>
          </cell>
          <cell r="L42">
            <v>117897</v>
          </cell>
          <cell r="M42">
            <v>100043</v>
          </cell>
          <cell r="N42">
            <v>353025</v>
          </cell>
          <cell r="P42">
            <v>102332</v>
          </cell>
          <cell r="Q42">
            <v>102046</v>
          </cell>
          <cell r="R42">
            <v>95585</v>
          </cell>
          <cell r="S42">
            <v>94645</v>
          </cell>
          <cell r="T42">
            <v>100875</v>
          </cell>
          <cell r="U42">
            <v>118380</v>
          </cell>
          <cell r="V42">
            <v>127201</v>
          </cell>
          <cell r="W42">
            <v>135406</v>
          </cell>
          <cell r="X42">
            <v>145397</v>
          </cell>
          <cell r="Y42">
            <v>132535</v>
          </cell>
          <cell r="Z42">
            <v>117778</v>
          </cell>
          <cell r="AA42">
            <v>99510</v>
          </cell>
          <cell r="AB42">
            <v>1371690</v>
          </cell>
        </row>
        <row r="43">
          <cell r="A43" t="str">
            <v>Retail Sales</v>
          </cell>
          <cell r="H43">
            <v>0</v>
          </cell>
          <cell r="I43">
            <v>0</v>
          </cell>
          <cell r="J43">
            <v>0</v>
          </cell>
          <cell r="K43">
            <v>3499387</v>
          </cell>
          <cell r="L43">
            <v>3089034</v>
          </cell>
          <cell r="M43">
            <v>3025370</v>
          </cell>
          <cell r="N43">
            <v>9613791</v>
          </cell>
          <cell r="P43">
            <v>3231882</v>
          </cell>
          <cell r="Q43">
            <v>3034034</v>
          </cell>
          <cell r="R43">
            <v>2870255</v>
          </cell>
          <cell r="S43">
            <v>2928857</v>
          </cell>
          <cell r="T43">
            <v>3141414</v>
          </cell>
          <cell r="U43">
            <v>3693724</v>
          </cell>
          <cell r="V43">
            <v>3944541</v>
          </cell>
          <cell r="W43">
            <v>4077902</v>
          </cell>
          <cell r="X43">
            <v>4046624</v>
          </cell>
          <cell r="Y43">
            <v>3589286</v>
          </cell>
          <cell r="Z43">
            <v>3166493</v>
          </cell>
          <cell r="AA43">
            <v>3105212</v>
          </cell>
          <cell r="AB43">
            <v>40830224</v>
          </cell>
        </row>
        <row r="44">
          <cell r="A44" t="str">
            <v>Total Sales</v>
          </cell>
          <cell r="H44">
            <v>0</v>
          </cell>
          <cell r="I44">
            <v>0</v>
          </cell>
          <cell r="J44">
            <v>0</v>
          </cell>
          <cell r="K44">
            <v>3896716</v>
          </cell>
          <cell r="L44">
            <v>3422515</v>
          </cell>
          <cell r="M44">
            <v>3278114</v>
          </cell>
          <cell r="N44">
            <v>10597345</v>
          </cell>
          <cell r="P44">
            <v>3529532</v>
          </cell>
          <cell r="Q44">
            <v>3337956</v>
          </cell>
          <cell r="R44">
            <v>3146952</v>
          </cell>
          <cell r="S44">
            <v>3266420</v>
          </cell>
          <cell r="T44">
            <v>3497297</v>
          </cell>
          <cell r="U44">
            <v>4085032</v>
          </cell>
          <cell r="V44">
            <v>4346310</v>
          </cell>
          <cell r="W44">
            <v>4528209</v>
          </cell>
          <cell r="X44">
            <v>4516365</v>
          </cell>
          <cell r="Y44">
            <v>4029251</v>
          </cell>
          <cell r="Z44">
            <v>3543202</v>
          </cell>
          <cell r="AA44">
            <v>3383730</v>
          </cell>
          <cell r="AB44">
            <v>45210256</v>
          </cell>
        </row>
        <row r="46">
          <cell r="A46" t="str">
            <v>Retail % to Total Avg Cost</v>
          </cell>
          <cell r="H46" t="e">
            <v>#DIV/0!</v>
          </cell>
          <cell r="I46" t="e">
            <v>#DIV/0!</v>
          </cell>
          <cell r="J46" t="e">
            <v>#DIV/0!</v>
          </cell>
          <cell r="K46">
            <v>0.96283229035744389</v>
          </cell>
          <cell r="L46">
            <v>0.9632368142626081</v>
          </cell>
          <cell r="M46">
            <v>0.96799047037943464</v>
          </cell>
          <cell r="N46">
            <v>0.96457996214638653</v>
          </cell>
          <cell r="P46">
            <v>0.96930850869200358</v>
          </cell>
          <cell r="Q46">
            <v>0.96746065151399196</v>
          </cell>
          <cell r="R46">
            <v>0.96777135651282609</v>
          </cell>
          <cell r="S46">
            <v>0.96869689518975022</v>
          </cell>
          <cell r="T46">
            <v>0.96888772098970821</v>
          </cell>
          <cell r="U46">
            <v>0.96894628268273897</v>
          </cell>
          <cell r="V46">
            <v>0.96876005405057586</v>
          </cell>
          <cell r="W46">
            <v>0.96786230676703433</v>
          </cell>
          <cell r="X46">
            <v>0.96531577489712006</v>
          </cell>
          <cell r="Y46">
            <v>0.9643897436228126</v>
          </cell>
          <cell r="Z46">
            <v>0.96413876930375109</v>
          </cell>
          <cell r="AA46">
            <v>0.96894894471345716</v>
          </cell>
          <cell r="AB46">
            <v>0.96749697181980898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0F7F6-85CF-44A9-97C3-DBC93AA2466D}">
  <sheetPr syncVertical="1" syncRef="A1" transitionEvaluation="1" transitionEntry="1"/>
  <dimension ref="A1:J48"/>
  <sheetViews>
    <sheetView showGridLines="0" tabSelected="1" view="pageBreakPreview" zoomScaleNormal="100" zoomScaleSheetLayoutView="100" workbookViewId="0">
      <selection activeCell="D2" sqref="D2"/>
    </sheetView>
  </sheetViews>
  <sheetFormatPr defaultColWidth="10.109375" defaultRowHeight="13.8" x14ac:dyDescent="0.3"/>
  <cols>
    <col min="1" max="1" width="13.33203125" style="2" customWidth="1"/>
    <col min="2" max="2" width="12.44140625" style="2" customWidth="1"/>
    <col min="3" max="3" width="9.5546875" style="2" customWidth="1"/>
    <col min="4" max="6" width="12.44140625" style="2" customWidth="1"/>
    <col min="7" max="7" width="41.44140625" style="2" customWidth="1"/>
    <col min="8" max="8" width="3.88671875" style="2" customWidth="1"/>
    <col min="9" max="9" width="24.77734375" style="2" customWidth="1"/>
    <col min="10" max="10" width="11.109375" style="2" customWidth="1"/>
    <col min="11" max="256" width="10.109375" style="2"/>
    <col min="257" max="257" width="5" style="2" customWidth="1"/>
    <col min="258" max="262" width="10.109375" style="2"/>
    <col min="263" max="263" width="10.109375" style="2" customWidth="1"/>
    <col min="264" max="265" width="10.109375" style="2"/>
    <col min="266" max="266" width="4.44140625" style="2" customWidth="1"/>
    <col min="267" max="512" width="10.109375" style="2"/>
    <col min="513" max="513" width="5" style="2" customWidth="1"/>
    <col min="514" max="518" width="10.109375" style="2"/>
    <col min="519" max="519" width="10.109375" style="2" customWidth="1"/>
    <col min="520" max="521" width="10.109375" style="2"/>
    <col min="522" max="522" width="4.44140625" style="2" customWidth="1"/>
    <col min="523" max="768" width="10.109375" style="2"/>
    <col min="769" max="769" width="5" style="2" customWidth="1"/>
    <col min="770" max="774" width="10.109375" style="2"/>
    <col min="775" max="775" width="10.109375" style="2" customWidth="1"/>
    <col min="776" max="777" width="10.109375" style="2"/>
    <col min="778" max="778" width="4.44140625" style="2" customWidth="1"/>
    <col min="779" max="1024" width="10.109375" style="2"/>
    <col min="1025" max="1025" width="5" style="2" customWidth="1"/>
    <col min="1026" max="1030" width="10.109375" style="2"/>
    <col min="1031" max="1031" width="10.109375" style="2" customWidth="1"/>
    <col min="1032" max="1033" width="10.109375" style="2"/>
    <col min="1034" max="1034" width="4.44140625" style="2" customWidth="1"/>
    <col min="1035" max="1280" width="10.109375" style="2"/>
    <col min="1281" max="1281" width="5" style="2" customWidth="1"/>
    <col min="1282" max="1286" width="10.109375" style="2"/>
    <col min="1287" max="1287" width="10.109375" style="2" customWidth="1"/>
    <col min="1288" max="1289" width="10.109375" style="2"/>
    <col min="1290" max="1290" width="4.44140625" style="2" customWidth="1"/>
    <col min="1291" max="1536" width="10.109375" style="2"/>
    <col min="1537" max="1537" width="5" style="2" customWidth="1"/>
    <col min="1538" max="1542" width="10.109375" style="2"/>
    <col min="1543" max="1543" width="10.109375" style="2" customWidth="1"/>
    <col min="1544" max="1545" width="10.109375" style="2"/>
    <col min="1546" max="1546" width="4.44140625" style="2" customWidth="1"/>
    <col min="1547" max="1792" width="10.109375" style="2"/>
    <col min="1793" max="1793" width="5" style="2" customWidth="1"/>
    <col min="1794" max="1798" width="10.109375" style="2"/>
    <col min="1799" max="1799" width="10.109375" style="2" customWidth="1"/>
    <col min="1800" max="1801" width="10.109375" style="2"/>
    <col min="1802" max="1802" width="4.44140625" style="2" customWidth="1"/>
    <col min="1803" max="2048" width="10.109375" style="2"/>
    <col min="2049" max="2049" width="5" style="2" customWidth="1"/>
    <col min="2050" max="2054" width="10.109375" style="2"/>
    <col min="2055" max="2055" width="10.109375" style="2" customWidth="1"/>
    <col min="2056" max="2057" width="10.109375" style="2"/>
    <col min="2058" max="2058" width="4.44140625" style="2" customWidth="1"/>
    <col min="2059" max="2304" width="10.109375" style="2"/>
    <col min="2305" max="2305" width="5" style="2" customWidth="1"/>
    <col min="2306" max="2310" width="10.109375" style="2"/>
    <col min="2311" max="2311" width="10.109375" style="2" customWidth="1"/>
    <col min="2312" max="2313" width="10.109375" style="2"/>
    <col min="2314" max="2314" width="4.44140625" style="2" customWidth="1"/>
    <col min="2315" max="2560" width="10.109375" style="2"/>
    <col min="2561" max="2561" width="5" style="2" customWidth="1"/>
    <col min="2562" max="2566" width="10.109375" style="2"/>
    <col min="2567" max="2567" width="10.109375" style="2" customWidth="1"/>
    <col min="2568" max="2569" width="10.109375" style="2"/>
    <col min="2570" max="2570" width="4.44140625" style="2" customWidth="1"/>
    <col min="2571" max="2816" width="10.109375" style="2"/>
    <col min="2817" max="2817" width="5" style="2" customWidth="1"/>
    <col min="2818" max="2822" width="10.109375" style="2"/>
    <col min="2823" max="2823" width="10.109375" style="2" customWidth="1"/>
    <col min="2824" max="2825" width="10.109375" style="2"/>
    <col min="2826" max="2826" width="4.44140625" style="2" customWidth="1"/>
    <col min="2827" max="3072" width="10.109375" style="2"/>
    <col min="3073" max="3073" width="5" style="2" customWidth="1"/>
    <col min="3074" max="3078" width="10.109375" style="2"/>
    <col min="3079" max="3079" width="10.109375" style="2" customWidth="1"/>
    <col min="3080" max="3081" width="10.109375" style="2"/>
    <col min="3082" max="3082" width="4.44140625" style="2" customWidth="1"/>
    <col min="3083" max="3328" width="10.109375" style="2"/>
    <col min="3329" max="3329" width="5" style="2" customWidth="1"/>
    <col min="3330" max="3334" width="10.109375" style="2"/>
    <col min="3335" max="3335" width="10.109375" style="2" customWidth="1"/>
    <col min="3336" max="3337" width="10.109375" style="2"/>
    <col min="3338" max="3338" width="4.44140625" style="2" customWidth="1"/>
    <col min="3339" max="3584" width="10.109375" style="2"/>
    <col min="3585" max="3585" width="5" style="2" customWidth="1"/>
    <col min="3586" max="3590" width="10.109375" style="2"/>
    <col min="3591" max="3591" width="10.109375" style="2" customWidth="1"/>
    <col min="3592" max="3593" width="10.109375" style="2"/>
    <col min="3594" max="3594" width="4.44140625" style="2" customWidth="1"/>
    <col min="3595" max="3840" width="10.109375" style="2"/>
    <col min="3841" max="3841" width="5" style="2" customWidth="1"/>
    <col min="3842" max="3846" width="10.109375" style="2"/>
    <col min="3847" max="3847" width="10.109375" style="2" customWidth="1"/>
    <col min="3848" max="3849" width="10.109375" style="2"/>
    <col min="3850" max="3850" width="4.44140625" style="2" customWidth="1"/>
    <col min="3851" max="4096" width="10.109375" style="2"/>
    <col min="4097" max="4097" width="5" style="2" customWidth="1"/>
    <col min="4098" max="4102" width="10.109375" style="2"/>
    <col min="4103" max="4103" width="10.109375" style="2" customWidth="1"/>
    <col min="4104" max="4105" width="10.109375" style="2"/>
    <col min="4106" max="4106" width="4.44140625" style="2" customWidth="1"/>
    <col min="4107" max="4352" width="10.109375" style="2"/>
    <col min="4353" max="4353" width="5" style="2" customWidth="1"/>
    <col min="4354" max="4358" width="10.109375" style="2"/>
    <col min="4359" max="4359" width="10.109375" style="2" customWidth="1"/>
    <col min="4360" max="4361" width="10.109375" style="2"/>
    <col min="4362" max="4362" width="4.44140625" style="2" customWidth="1"/>
    <col min="4363" max="4608" width="10.109375" style="2"/>
    <col min="4609" max="4609" width="5" style="2" customWidth="1"/>
    <col min="4610" max="4614" width="10.109375" style="2"/>
    <col min="4615" max="4615" width="10.109375" style="2" customWidth="1"/>
    <col min="4616" max="4617" width="10.109375" style="2"/>
    <col min="4618" max="4618" width="4.44140625" style="2" customWidth="1"/>
    <col min="4619" max="4864" width="10.109375" style="2"/>
    <col min="4865" max="4865" width="5" style="2" customWidth="1"/>
    <col min="4866" max="4870" width="10.109375" style="2"/>
    <col min="4871" max="4871" width="10.109375" style="2" customWidth="1"/>
    <col min="4872" max="4873" width="10.109375" style="2"/>
    <col min="4874" max="4874" width="4.44140625" style="2" customWidth="1"/>
    <col min="4875" max="5120" width="10.109375" style="2"/>
    <col min="5121" max="5121" width="5" style="2" customWidth="1"/>
    <col min="5122" max="5126" width="10.109375" style="2"/>
    <col min="5127" max="5127" width="10.109375" style="2" customWidth="1"/>
    <col min="5128" max="5129" width="10.109375" style="2"/>
    <col min="5130" max="5130" width="4.44140625" style="2" customWidth="1"/>
    <col min="5131" max="5376" width="10.109375" style="2"/>
    <col min="5377" max="5377" width="5" style="2" customWidth="1"/>
    <col min="5378" max="5382" width="10.109375" style="2"/>
    <col min="5383" max="5383" width="10.109375" style="2" customWidth="1"/>
    <col min="5384" max="5385" width="10.109375" style="2"/>
    <col min="5386" max="5386" width="4.44140625" style="2" customWidth="1"/>
    <col min="5387" max="5632" width="10.109375" style="2"/>
    <col min="5633" max="5633" width="5" style="2" customWidth="1"/>
    <col min="5634" max="5638" width="10.109375" style="2"/>
    <col min="5639" max="5639" width="10.109375" style="2" customWidth="1"/>
    <col min="5640" max="5641" width="10.109375" style="2"/>
    <col min="5642" max="5642" width="4.44140625" style="2" customWidth="1"/>
    <col min="5643" max="5888" width="10.109375" style="2"/>
    <col min="5889" max="5889" width="5" style="2" customWidth="1"/>
    <col min="5890" max="5894" width="10.109375" style="2"/>
    <col min="5895" max="5895" width="10.109375" style="2" customWidth="1"/>
    <col min="5896" max="5897" width="10.109375" style="2"/>
    <col min="5898" max="5898" width="4.44140625" style="2" customWidth="1"/>
    <col min="5899" max="6144" width="10.109375" style="2"/>
    <col min="6145" max="6145" width="5" style="2" customWidth="1"/>
    <col min="6146" max="6150" width="10.109375" style="2"/>
    <col min="6151" max="6151" width="10.109375" style="2" customWidth="1"/>
    <col min="6152" max="6153" width="10.109375" style="2"/>
    <col min="6154" max="6154" width="4.44140625" style="2" customWidth="1"/>
    <col min="6155" max="6400" width="10.109375" style="2"/>
    <col min="6401" max="6401" width="5" style="2" customWidth="1"/>
    <col min="6402" max="6406" width="10.109375" style="2"/>
    <col min="6407" max="6407" width="10.109375" style="2" customWidth="1"/>
    <col min="6408" max="6409" width="10.109375" style="2"/>
    <col min="6410" max="6410" width="4.44140625" style="2" customWidth="1"/>
    <col min="6411" max="6656" width="10.109375" style="2"/>
    <col min="6657" max="6657" width="5" style="2" customWidth="1"/>
    <col min="6658" max="6662" width="10.109375" style="2"/>
    <col min="6663" max="6663" width="10.109375" style="2" customWidth="1"/>
    <col min="6664" max="6665" width="10.109375" style="2"/>
    <col min="6666" max="6666" width="4.44140625" style="2" customWidth="1"/>
    <col min="6667" max="6912" width="10.109375" style="2"/>
    <col min="6913" max="6913" width="5" style="2" customWidth="1"/>
    <col min="6914" max="6918" width="10.109375" style="2"/>
    <col min="6919" max="6919" width="10.109375" style="2" customWidth="1"/>
    <col min="6920" max="6921" width="10.109375" style="2"/>
    <col min="6922" max="6922" width="4.44140625" style="2" customWidth="1"/>
    <col min="6923" max="7168" width="10.109375" style="2"/>
    <col min="7169" max="7169" width="5" style="2" customWidth="1"/>
    <col min="7170" max="7174" width="10.109375" style="2"/>
    <col min="7175" max="7175" width="10.109375" style="2" customWidth="1"/>
    <col min="7176" max="7177" width="10.109375" style="2"/>
    <col min="7178" max="7178" width="4.44140625" style="2" customWidth="1"/>
    <col min="7179" max="7424" width="10.109375" style="2"/>
    <col min="7425" max="7425" width="5" style="2" customWidth="1"/>
    <col min="7426" max="7430" width="10.109375" style="2"/>
    <col min="7431" max="7431" width="10.109375" style="2" customWidth="1"/>
    <col min="7432" max="7433" width="10.109375" style="2"/>
    <col min="7434" max="7434" width="4.44140625" style="2" customWidth="1"/>
    <col min="7435" max="7680" width="10.109375" style="2"/>
    <col min="7681" max="7681" width="5" style="2" customWidth="1"/>
    <col min="7682" max="7686" width="10.109375" style="2"/>
    <col min="7687" max="7687" width="10.109375" style="2" customWidth="1"/>
    <col min="7688" max="7689" width="10.109375" style="2"/>
    <col min="7690" max="7690" width="4.44140625" style="2" customWidth="1"/>
    <col min="7691" max="7936" width="10.109375" style="2"/>
    <col min="7937" max="7937" width="5" style="2" customWidth="1"/>
    <col min="7938" max="7942" width="10.109375" style="2"/>
    <col min="7943" max="7943" width="10.109375" style="2" customWidth="1"/>
    <col min="7944" max="7945" width="10.109375" style="2"/>
    <col min="7946" max="7946" width="4.44140625" style="2" customWidth="1"/>
    <col min="7947" max="8192" width="10.109375" style="2"/>
    <col min="8193" max="8193" width="5" style="2" customWidth="1"/>
    <col min="8194" max="8198" width="10.109375" style="2"/>
    <col min="8199" max="8199" width="10.109375" style="2" customWidth="1"/>
    <col min="8200" max="8201" width="10.109375" style="2"/>
    <col min="8202" max="8202" width="4.44140625" style="2" customWidth="1"/>
    <col min="8203" max="8448" width="10.109375" style="2"/>
    <col min="8449" max="8449" width="5" style="2" customWidth="1"/>
    <col min="8450" max="8454" width="10.109375" style="2"/>
    <col min="8455" max="8455" width="10.109375" style="2" customWidth="1"/>
    <col min="8456" max="8457" width="10.109375" style="2"/>
    <col min="8458" max="8458" width="4.44140625" style="2" customWidth="1"/>
    <col min="8459" max="8704" width="10.109375" style="2"/>
    <col min="8705" max="8705" width="5" style="2" customWidth="1"/>
    <col min="8706" max="8710" width="10.109375" style="2"/>
    <col min="8711" max="8711" width="10.109375" style="2" customWidth="1"/>
    <col min="8712" max="8713" width="10.109375" style="2"/>
    <col min="8714" max="8714" width="4.44140625" style="2" customWidth="1"/>
    <col min="8715" max="8960" width="10.109375" style="2"/>
    <col min="8961" max="8961" width="5" style="2" customWidth="1"/>
    <col min="8962" max="8966" width="10.109375" style="2"/>
    <col min="8967" max="8967" width="10.109375" style="2" customWidth="1"/>
    <col min="8968" max="8969" width="10.109375" style="2"/>
    <col min="8970" max="8970" width="4.44140625" style="2" customWidth="1"/>
    <col min="8971" max="9216" width="10.109375" style="2"/>
    <col min="9217" max="9217" width="5" style="2" customWidth="1"/>
    <col min="9218" max="9222" width="10.109375" style="2"/>
    <col min="9223" max="9223" width="10.109375" style="2" customWidth="1"/>
    <col min="9224" max="9225" width="10.109375" style="2"/>
    <col min="9226" max="9226" width="4.44140625" style="2" customWidth="1"/>
    <col min="9227" max="9472" width="10.109375" style="2"/>
    <col min="9473" max="9473" width="5" style="2" customWidth="1"/>
    <col min="9474" max="9478" width="10.109375" style="2"/>
    <col min="9479" max="9479" width="10.109375" style="2" customWidth="1"/>
    <col min="9480" max="9481" width="10.109375" style="2"/>
    <col min="9482" max="9482" width="4.44140625" style="2" customWidth="1"/>
    <col min="9483" max="9728" width="10.109375" style="2"/>
    <col min="9729" max="9729" width="5" style="2" customWidth="1"/>
    <col min="9730" max="9734" width="10.109375" style="2"/>
    <col min="9735" max="9735" width="10.109375" style="2" customWidth="1"/>
    <col min="9736" max="9737" width="10.109375" style="2"/>
    <col min="9738" max="9738" width="4.44140625" style="2" customWidth="1"/>
    <col min="9739" max="9984" width="10.109375" style="2"/>
    <col min="9985" max="9985" width="5" style="2" customWidth="1"/>
    <col min="9986" max="9990" width="10.109375" style="2"/>
    <col min="9991" max="9991" width="10.109375" style="2" customWidth="1"/>
    <col min="9992" max="9993" width="10.109375" style="2"/>
    <col min="9994" max="9994" width="4.44140625" style="2" customWidth="1"/>
    <col min="9995" max="10240" width="10.109375" style="2"/>
    <col min="10241" max="10241" width="5" style="2" customWidth="1"/>
    <col min="10242" max="10246" width="10.109375" style="2"/>
    <col min="10247" max="10247" width="10.109375" style="2" customWidth="1"/>
    <col min="10248" max="10249" width="10.109375" style="2"/>
    <col min="10250" max="10250" width="4.44140625" style="2" customWidth="1"/>
    <col min="10251" max="10496" width="10.109375" style="2"/>
    <col min="10497" max="10497" width="5" style="2" customWidth="1"/>
    <col min="10498" max="10502" width="10.109375" style="2"/>
    <col min="10503" max="10503" width="10.109375" style="2" customWidth="1"/>
    <col min="10504" max="10505" width="10.109375" style="2"/>
    <col min="10506" max="10506" width="4.44140625" style="2" customWidth="1"/>
    <col min="10507" max="10752" width="10.109375" style="2"/>
    <col min="10753" max="10753" width="5" style="2" customWidth="1"/>
    <col min="10754" max="10758" width="10.109375" style="2"/>
    <col min="10759" max="10759" width="10.109375" style="2" customWidth="1"/>
    <col min="10760" max="10761" width="10.109375" style="2"/>
    <col min="10762" max="10762" width="4.44140625" style="2" customWidth="1"/>
    <col min="10763" max="11008" width="10.109375" style="2"/>
    <col min="11009" max="11009" width="5" style="2" customWidth="1"/>
    <col min="11010" max="11014" width="10.109375" style="2"/>
    <col min="11015" max="11015" width="10.109375" style="2" customWidth="1"/>
    <col min="11016" max="11017" width="10.109375" style="2"/>
    <col min="11018" max="11018" width="4.44140625" style="2" customWidth="1"/>
    <col min="11019" max="11264" width="10.109375" style="2"/>
    <col min="11265" max="11265" width="5" style="2" customWidth="1"/>
    <col min="11266" max="11270" width="10.109375" style="2"/>
    <col min="11271" max="11271" width="10.109375" style="2" customWidth="1"/>
    <col min="11272" max="11273" width="10.109375" style="2"/>
    <col min="11274" max="11274" width="4.44140625" style="2" customWidth="1"/>
    <col min="11275" max="11520" width="10.109375" style="2"/>
    <col min="11521" max="11521" width="5" style="2" customWidth="1"/>
    <col min="11522" max="11526" width="10.109375" style="2"/>
    <col min="11527" max="11527" width="10.109375" style="2" customWidth="1"/>
    <col min="11528" max="11529" width="10.109375" style="2"/>
    <col min="11530" max="11530" width="4.44140625" style="2" customWidth="1"/>
    <col min="11531" max="11776" width="10.109375" style="2"/>
    <col min="11777" max="11777" width="5" style="2" customWidth="1"/>
    <col min="11778" max="11782" width="10.109375" style="2"/>
    <col min="11783" max="11783" width="10.109375" style="2" customWidth="1"/>
    <col min="11784" max="11785" width="10.109375" style="2"/>
    <col min="11786" max="11786" width="4.44140625" style="2" customWidth="1"/>
    <col min="11787" max="12032" width="10.109375" style="2"/>
    <col min="12033" max="12033" width="5" style="2" customWidth="1"/>
    <col min="12034" max="12038" width="10.109375" style="2"/>
    <col min="12039" max="12039" width="10.109375" style="2" customWidth="1"/>
    <col min="12040" max="12041" width="10.109375" style="2"/>
    <col min="12042" max="12042" width="4.44140625" style="2" customWidth="1"/>
    <col min="12043" max="12288" width="10.109375" style="2"/>
    <col min="12289" max="12289" width="5" style="2" customWidth="1"/>
    <col min="12290" max="12294" width="10.109375" style="2"/>
    <col min="12295" max="12295" width="10.109375" style="2" customWidth="1"/>
    <col min="12296" max="12297" width="10.109375" style="2"/>
    <col min="12298" max="12298" width="4.44140625" style="2" customWidth="1"/>
    <col min="12299" max="12544" width="10.109375" style="2"/>
    <col min="12545" max="12545" width="5" style="2" customWidth="1"/>
    <col min="12546" max="12550" width="10.109375" style="2"/>
    <col min="12551" max="12551" width="10.109375" style="2" customWidth="1"/>
    <col min="12552" max="12553" width="10.109375" style="2"/>
    <col min="12554" max="12554" width="4.44140625" style="2" customWidth="1"/>
    <col min="12555" max="12800" width="10.109375" style="2"/>
    <col min="12801" max="12801" width="5" style="2" customWidth="1"/>
    <col min="12802" max="12806" width="10.109375" style="2"/>
    <col min="12807" max="12807" width="10.109375" style="2" customWidth="1"/>
    <col min="12808" max="12809" width="10.109375" style="2"/>
    <col min="12810" max="12810" width="4.44140625" style="2" customWidth="1"/>
    <col min="12811" max="13056" width="10.109375" style="2"/>
    <col min="13057" max="13057" width="5" style="2" customWidth="1"/>
    <col min="13058" max="13062" width="10.109375" style="2"/>
    <col min="13063" max="13063" width="10.109375" style="2" customWidth="1"/>
    <col min="13064" max="13065" width="10.109375" style="2"/>
    <col min="13066" max="13066" width="4.44140625" style="2" customWidth="1"/>
    <col min="13067" max="13312" width="10.109375" style="2"/>
    <col min="13313" max="13313" width="5" style="2" customWidth="1"/>
    <col min="13314" max="13318" width="10.109375" style="2"/>
    <col min="13319" max="13319" width="10.109375" style="2" customWidth="1"/>
    <col min="13320" max="13321" width="10.109375" style="2"/>
    <col min="13322" max="13322" width="4.44140625" style="2" customWidth="1"/>
    <col min="13323" max="13568" width="10.109375" style="2"/>
    <col min="13569" max="13569" width="5" style="2" customWidth="1"/>
    <col min="13570" max="13574" width="10.109375" style="2"/>
    <col min="13575" max="13575" width="10.109375" style="2" customWidth="1"/>
    <col min="13576" max="13577" width="10.109375" style="2"/>
    <col min="13578" max="13578" width="4.44140625" style="2" customWidth="1"/>
    <col min="13579" max="13824" width="10.109375" style="2"/>
    <col min="13825" max="13825" width="5" style="2" customWidth="1"/>
    <col min="13826" max="13830" width="10.109375" style="2"/>
    <col min="13831" max="13831" width="10.109375" style="2" customWidth="1"/>
    <col min="13832" max="13833" width="10.109375" style="2"/>
    <col min="13834" max="13834" width="4.44140625" style="2" customWidth="1"/>
    <col min="13835" max="14080" width="10.109375" style="2"/>
    <col min="14081" max="14081" width="5" style="2" customWidth="1"/>
    <col min="14082" max="14086" width="10.109375" style="2"/>
    <col min="14087" max="14087" width="10.109375" style="2" customWidth="1"/>
    <col min="14088" max="14089" width="10.109375" style="2"/>
    <col min="14090" max="14090" width="4.44140625" style="2" customWidth="1"/>
    <col min="14091" max="14336" width="10.109375" style="2"/>
    <col min="14337" max="14337" width="5" style="2" customWidth="1"/>
    <col min="14338" max="14342" width="10.109375" style="2"/>
    <col min="14343" max="14343" width="10.109375" style="2" customWidth="1"/>
    <col min="14344" max="14345" width="10.109375" style="2"/>
    <col min="14346" max="14346" width="4.44140625" style="2" customWidth="1"/>
    <col min="14347" max="14592" width="10.109375" style="2"/>
    <col min="14593" max="14593" width="5" style="2" customWidth="1"/>
    <col min="14594" max="14598" width="10.109375" style="2"/>
    <col min="14599" max="14599" width="10.109375" style="2" customWidth="1"/>
    <col min="14600" max="14601" width="10.109375" style="2"/>
    <col min="14602" max="14602" width="4.44140625" style="2" customWidth="1"/>
    <col min="14603" max="14848" width="10.109375" style="2"/>
    <col min="14849" max="14849" width="5" style="2" customWidth="1"/>
    <col min="14850" max="14854" width="10.109375" style="2"/>
    <col min="14855" max="14855" width="10.109375" style="2" customWidth="1"/>
    <col min="14856" max="14857" width="10.109375" style="2"/>
    <col min="14858" max="14858" width="4.44140625" style="2" customWidth="1"/>
    <col min="14859" max="15104" width="10.109375" style="2"/>
    <col min="15105" max="15105" width="5" style="2" customWidth="1"/>
    <col min="15106" max="15110" width="10.109375" style="2"/>
    <col min="15111" max="15111" width="10.109375" style="2" customWidth="1"/>
    <col min="15112" max="15113" width="10.109375" style="2"/>
    <col min="15114" max="15114" width="4.44140625" style="2" customWidth="1"/>
    <col min="15115" max="15360" width="10.109375" style="2"/>
    <col min="15361" max="15361" width="5" style="2" customWidth="1"/>
    <col min="15362" max="15366" width="10.109375" style="2"/>
    <col min="15367" max="15367" width="10.109375" style="2" customWidth="1"/>
    <col min="15368" max="15369" width="10.109375" style="2"/>
    <col min="15370" max="15370" width="4.44140625" style="2" customWidth="1"/>
    <col min="15371" max="15616" width="10.109375" style="2"/>
    <col min="15617" max="15617" width="5" style="2" customWidth="1"/>
    <col min="15618" max="15622" width="10.109375" style="2"/>
    <col min="15623" max="15623" width="10.109375" style="2" customWidth="1"/>
    <col min="15624" max="15625" width="10.109375" style="2"/>
    <col min="15626" max="15626" width="4.44140625" style="2" customWidth="1"/>
    <col min="15627" max="15872" width="10.109375" style="2"/>
    <col min="15873" max="15873" width="5" style="2" customWidth="1"/>
    <col min="15874" max="15878" width="10.109375" style="2"/>
    <col min="15879" max="15879" width="10.109375" style="2" customWidth="1"/>
    <col min="15880" max="15881" width="10.109375" style="2"/>
    <col min="15882" max="15882" width="4.44140625" style="2" customWidth="1"/>
    <col min="15883" max="16128" width="10.109375" style="2"/>
    <col min="16129" max="16129" width="5" style="2" customWidth="1"/>
    <col min="16130" max="16134" width="10.109375" style="2"/>
    <col min="16135" max="16135" width="10.109375" style="2" customWidth="1"/>
    <col min="16136" max="16137" width="10.109375" style="2"/>
    <col min="16138" max="16138" width="4.44140625" style="2" customWidth="1"/>
    <col min="16139" max="16384" width="10.109375" style="2"/>
  </cols>
  <sheetData>
    <row r="1" spans="1:10" x14ac:dyDescent="0.3">
      <c r="A1" s="1"/>
    </row>
    <row r="2" spans="1:10" x14ac:dyDescent="0.3">
      <c r="A2" s="3" t="s">
        <v>0</v>
      </c>
      <c r="B2" s="4"/>
      <c r="D2" s="4" t="s">
        <v>1</v>
      </c>
      <c r="E2" s="5"/>
      <c r="F2" s="5"/>
      <c r="G2" s="5"/>
      <c r="H2" s="5"/>
      <c r="I2" s="5"/>
      <c r="J2" s="6" t="s">
        <v>2</v>
      </c>
    </row>
    <row r="3" spans="1:10" x14ac:dyDescent="0.3">
      <c r="A3" s="3"/>
      <c r="H3" s="14"/>
      <c r="J3" s="14"/>
    </row>
    <row r="4" spans="1:10" x14ac:dyDescent="0.3">
      <c r="A4" s="7" t="s">
        <v>3</v>
      </c>
      <c r="B4" s="8"/>
      <c r="C4" s="8"/>
      <c r="D4" s="9" t="s">
        <v>4</v>
      </c>
      <c r="E4" s="9" t="s">
        <v>5</v>
      </c>
      <c r="F4" s="8"/>
      <c r="G4" s="10"/>
      <c r="H4" s="24" t="s">
        <v>6</v>
      </c>
      <c r="I4" s="10" t="s">
        <v>7</v>
      </c>
      <c r="J4" s="22">
        <v>46752</v>
      </c>
    </row>
    <row r="5" spans="1:10" x14ac:dyDescent="0.3">
      <c r="E5" s="4" t="s">
        <v>8</v>
      </c>
      <c r="F5" s="5"/>
      <c r="G5" s="5"/>
      <c r="H5" s="24" t="s">
        <v>6</v>
      </c>
      <c r="I5" s="5" t="s">
        <v>9</v>
      </c>
      <c r="J5" s="22">
        <v>46387</v>
      </c>
    </row>
    <row r="6" spans="1:10" x14ac:dyDescent="0.3">
      <c r="A6" s="12" t="s">
        <v>10</v>
      </c>
      <c r="E6" s="3" t="s">
        <v>11</v>
      </c>
      <c r="F6" s="5"/>
      <c r="G6" s="5"/>
      <c r="H6" s="24" t="s">
        <v>6</v>
      </c>
      <c r="I6" s="5" t="s">
        <v>12</v>
      </c>
      <c r="J6" s="22">
        <v>46022</v>
      </c>
    </row>
    <row r="7" spans="1:10" x14ac:dyDescent="0.3">
      <c r="D7" s="4"/>
      <c r="E7" s="5" t="s">
        <v>13</v>
      </c>
      <c r="F7" s="5"/>
      <c r="G7" s="5"/>
      <c r="H7" s="24"/>
      <c r="I7" s="5"/>
      <c r="J7" s="22"/>
    </row>
    <row r="8" spans="1:10" x14ac:dyDescent="0.3">
      <c r="A8" s="3" t="s">
        <v>14</v>
      </c>
      <c r="B8" s="13" t="s">
        <v>22</v>
      </c>
      <c r="D8" s="5"/>
      <c r="E8" s="5"/>
      <c r="F8" s="5"/>
      <c r="G8" s="5"/>
      <c r="H8" s="24"/>
      <c r="I8" s="5"/>
      <c r="J8" s="22"/>
    </row>
    <row r="9" spans="1:10" x14ac:dyDescent="0.3">
      <c r="A9" s="14"/>
      <c r="B9" s="14"/>
      <c r="C9" s="14"/>
      <c r="D9" s="15"/>
      <c r="E9" s="15"/>
      <c r="F9" s="15"/>
      <c r="G9" s="15"/>
      <c r="H9" s="11" t="str">
        <f>+'[3]Procedures &amp; Inputs'!$F$16</f>
        <v>Witness:  Olivier</v>
      </c>
      <c r="I9" s="15"/>
      <c r="J9" s="14"/>
    </row>
    <row r="10" spans="1:10" x14ac:dyDescent="0.3">
      <c r="A10" s="25" t="s">
        <v>15</v>
      </c>
      <c r="B10" s="16"/>
      <c r="C10" s="16"/>
      <c r="D10" s="17"/>
      <c r="E10" s="16"/>
      <c r="F10" s="16"/>
      <c r="G10" s="16"/>
      <c r="H10" s="16"/>
      <c r="I10" s="16"/>
      <c r="J10" s="16"/>
    </row>
    <row r="11" spans="1:10" x14ac:dyDescent="0.3">
      <c r="A11" s="18">
        <v>1</v>
      </c>
      <c r="C11" s="5"/>
      <c r="D11" s="5"/>
      <c r="G11" s="5"/>
      <c r="H11" s="5"/>
      <c r="I11" s="5"/>
      <c r="J11" s="5"/>
    </row>
    <row r="12" spans="1:10" x14ac:dyDescent="0.3">
      <c r="A12" s="18">
        <f>A11+1</f>
        <v>2</v>
      </c>
      <c r="B12" s="5" t="s">
        <v>20</v>
      </c>
      <c r="D12" s="5"/>
      <c r="G12" s="5"/>
      <c r="H12" s="5"/>
      <c r="I12" s="5"/>
      <c r="J12" s="5"/>
    </row>
    <row r="13" spans="1:10" x14ac:dyDescent="0.3">
      <c r="A13" s="18">
        <f t="shared" ref="A13:A46" si="0">A12+1</f>
        <v>3</v>
      </c>
      <c r="B13" s="5" t="s">
        <v>21</v>
      </c>
      <c r="D13" s="5"/>
      <c r="G13" s="5"/>
      <c r="H13" s="5"/>
      <c r="I13" s="5"/>
      <c r="J13" s="5"/>
    </row>
    <row r="14" spans="1:10" x14ac:dyDescent="0.3">
      <c r="A14" s="18">
        <f t="shared" si="0"/>
        <v>4</v>
      </c>
      <c r="J14" s="5"/>
    </row>
    <row r="15" spans="1:10" x14ac:dyDescent="0.3">
      <c r="A15" s="18">
        <f t="shared" si="0"/>
        <v>5</v>
      </c>
      <c r="B15" s="5" t="s">
        <v>16</v>
      </c>
      <c r="D15" s="5"/>
      <c r="G15" s="5"/>
      <c r="H15" s="5"/>
      <c r="I15" s="5"/>
      <c r="J15" s="5"/>
    </row>
    <row r="16" spans="1:10" x14ac:dyDescent="0.3">
      <c r="A16" s="18">
        <f t="shared" si="0"/>
        <v>6</v>
      </c>
      <c r="D16" s="5"/>
      <c r="E16" s="5"/>
      <c r="F16" s="5"/>
      <c r="G16" s="5"/>
      <c r="H16" s="5"/>
      <c r="I16" s="5"/>
      <c r="J16" s="5"/>
    </row>
    <row r="17" spans="1:10" x14ac:dyDescent="0.3">
      <c r="A17" s="18">
        <f t="shared" si="0"/>
        <v>7</v>
      </c>
      <c r="B17" s="19" t="s">
        <v>17</v>
      </c>
      <c r="C17" s="20" t="s">
        <v>23</v>
      </c>
      <c r="D17" s="5"/>
      <c r="E17" s="5"/>
      <c r="F17" s="5"/>
      <c r="G17" s="5"/>
      <c r="H17" s="5"/>
      <c r="I17" s="5"/>
      <c r="J17" s="5"/>
    </row>
    <row r="18" spans="1:10" x14ac:dyDescent="0.3">
      <c r="A18" s="18">
        <f t="shared" si="0"/>
        <v>8</v>
      </c>
      <c r="C18" s="3" t="s">
        <v>24</v>
      </c>
      <c r="D18" s="5"/>
      <c r="E18" s="5"/>
      <c r="F18" s="5"/>
      <c r="G18" s="5"/>
      <c r="H18" s="5"/>
      <c r="I18" s="5"/>
      <c r="J18" s="5"/>
    </row>
    <row r="19" spans="1:10" x14ac:dyDescent="0.3">
      <c r="A19" s="18">
        <f t="shared" si="0"/>
        <v>9</v>
      </c>
      <c r="B19" s="19"/>
      <c r="C19" s="3" t="s">
        <v>25</v>
      </c>
      <c r="D19" s="5"/>
      <c r="E19" s="23"/>
      <c r="F19" s="23"/>
      <c r="G19" s="23"/>
      <c r="H19" s="23"/>
      <c r="I19" s="23"/>
      <c r="J19" s="5"/>
    </row>
    <row r="20" spans="1:10" x14ac:dyDescent="0.3">
      <c r="A20" s="18">
        <f t="shared" si="0"/>
        <v>10</v>
      </c>
      <c r="C20" s="3" t="s">
        <v>26</v>
      </c>
      <c r="D20" s="5"/>
      <c r="E20" s="23"/>
      <c r="F20" s="23"/>
      <c r="G20" s="23"/>
      <c r="H20" s="23"/>
      <c r="I20" s="23"/>
      <c r="J20" s="5"/>
    </row>
    <row r="21" spans="1:10" x14ac:dyDescent="0.3">
      <c r="A21" s="18">
        <f t="shared" si="0"/>
        <v>11</v>
      </c>
      <c r="C21" s="2" t="s">
        <v>27</v>
      </c>
      <c r="E21" s="5"/>
      <c r="F21" s="5"/>
      <c r="G21" s="5"/>
      <c r="H21" s="5"/>
      <c r="I21" s="5"/>
      <c r="J21" s="5"/>
    </row>
    <row r="22" spans="1:10" x14ac:dyDescent="0.3">
      <c r="A22" s="18">
        <f t="shared" si="0"/>
        <v>12</v>
      </c>
      <c r="E22" s="5"/>
      <c r="F22" s="5"/>
      <c r="G22" s="5"/>
      <c r="H22" s="5"/>
      <c r="I22" s="5"/>
      <c r="J22" s="5"/>
    </row>
    <row r="23" spans="1:10" x14ac:dyDescent="0.3">
      <c r="A23" s="18">
        <f t="shared" si="0"/>
        <v>13</v>
      </c>
      <c r="E23" s="5"/>
      <c r="F23" s="5"/>
      <c r="G23" s="5"/>
      <c r="H23" s="5"/>
      <c r="I23" s="5"/>
      <c r="J23" s="5"/>
    </row>
    <row r="24" spans="1:10" x14ac:dyDescent="0.3">
      <c r="A24" s="18">
        <f t="shared" si="0"/>
        <v>14</v>
      </c>
      <c r="E24" s="5"/>
      <c r="F24" s="5"/>
      <c r="G24" s="5"/>
      <c r="H24" s="5"/>
      <c r="I24" s="5"/>
      <c r="J24" s="5"/>
    </row>
    <row r="25" spans="1:10" x14ac:dyDescent="0.3">
      <c r="A25" s="18">
        <f t="shared" si="0"/>
        <v>15</v>
      </c>
      <c r="E25" s="5"/>
      <c r="F25" s="5"/>
      <c r="G25" s="5"/>
      <c r="H25" s="5"/>
      <c r="I25" s="5"/>
      <c r="J25" s="5"/>
    </row>
    <row r="26" spans="1:10" x14ac:dyDescent="0.3">
      <c r="A26" s="18">
        <f t="shared" si="0"/>
        <v>16</v>
      </c>
      <c r="C26" s="3"/>
      <c r="D26" s="5"/>
      <c r="E26" s="5"/>
      <c r="F26" s="5"/>
      <c r="G26" s="5"/>
      <c r="H26" s="5"/>
      <c r="I26" s="5"/>
      <c r="J26" s="5"/>
    </row>
    <row r="27" spans="1:10" x14ac:dyDescent="0.3">
      <c r="A27" s="18">
        <f t="shared" si="0"/>
        <v>17</v>
      </c>
      <c r="C27" s="3"/>
      <c r="D27" s="5"/>
      <c r="E27" s="5"/>
      <c r="F27" s="5"/>
      <c r="G27" s="5"/>
      <c r="H27" s="5"/>
      <c r="I27" s="5"/>
      <c r="J27" s="5"/>
    </row>
    <row r="28" spans="1:10" x14ac:dyDescent="0.3">
      <c r="A28" s="18">
        <f t="shared" si="0"/>
        <v>18</v>
      </c>
      <c r="C28" s="3"/>
      <c r="D28" s="5"/>
      <c r="E28" s="5"/>
      <c r="F28" s="5"/>
      <c r="G28" s="5"/>
      <c r="H28" s="5"/>
      <c r="I28" s="5"/>
      <c r="J28" s="5"/>
    </row>
    <row r="29" spans="1:10" x14ac:dyDescent="0.3">
      <c r="A29" s="18">
        <f t="shared" si="0"/>
        <v>19</v>
      </c>
      <c r="C29" s="3"/>
      <c r="D29" s="5"/>
      <c r="E29" s="5"/>
      <c r="F29" s="5"/>
      <c r="G29" s="5"/>
      <c r="H29" s="5"/>
      <c r="I29" s="5"/>
      <c r="J29" s="5"/>
    </row>
    <row r="30" spans="1:10" x14ac:dyDescent="0.3">
      <c r="A30" s="18">
        <f t="shared" si="0"/>
        <v>20</v>
      </c>
      <c r="C30" s="4"/>
      <c r="D30" s="5"/>
      <c r="E30" s="5"/>
      <c r="F30" s="5"/>
      <c r="G30" s="5"/>
      <c r="H30" s="5"/>
      <c r="I30" s="5"/>
      <c r="J30" s="5"/>
    </row>
    <row r="31" spans="1:10" x14ac:dyDescent="0.3">
      <c r="A31" s="18">
        <f t="shared" si="0"/>
        <v>21</v>
      </c>
      <c r="C31" s="4"/>
      <c r="D31" s="5"/>
      <c r="E31" s="5"/>
      <c r="F31" s="5"/>
      <c r="G31" s="5"/>
      <c r="H31" s="5"/>
      <c r="I31" s="5"/>
      <c r="J31" s="5"/>
    </row>
    <row r="32" spans="1:10" x14ac:dyDescent="0.3">
      <c r="A32" s="18">
        <f t="shared" si="0"/>
        <v>22</v>
      </c>
      <c r="C32" s="4"/>
      <c r="D32" s="5"/>
      <c r="E32" s="5"/>
      <c r="F32" s="5"/>
      <c r="G32" s="5"/>
      <c r="H32" s="5"/>
      <c r="I32" s="5"/>
      <c r="J32" s="5"/>
    </row>
    <row r="33" spans="1:10" x14ac:dyDescent="0.3">
      <c r="A33" s="18">
        <f t="shared" si="0"/>
        <v>23</v>
      </c>
      <c r="C33" s="3"/>
      <c r="D33" s="5"/>
      <c r="E33" s="5"/>
      <c r="F33" s="5"/>
      <c r="G33" s="5"/>
      <c r="H33" s="5"/>
      <c r="I33" s="5"/>
      <c r="J33" s="5"/>
    </row>
    <row r="34" spans="1:10" x14ac:dyDescent="0.3">
      <c r="A34" s="18">
        <f t="shared" si="0"/>
        <v>24</v>
      </c>
      <c r="E34" s="5"/>
      <c r="F34" s="5"/>
      <c r="G34" s="5"/>
      <c r="H34" s="5"/>
      <c r="I34" s="5"/>
      <c r="J34" s="5"/>
    </row>
    <row r="35" spans="1:10" x14ac:dyDescent="0.3">
      <c r="A35" s="18">
        <f t="shared" si="0"/>
        <v>25</v>
      </c>
      <c r="B35" s="21"/>
      <c r="D35" s="5"/>
      <c r="E35" s="5"/>
      <c r="F35" s="5"/>
      <c r="G35" s="5"/>
      <c r="H35" s="5"/>
      <c r="I35" s="5"/>
      <c r="J35" s="5"/>
    </row>
    <row r="36" spans="1:10" x14ac:dyDescent="0.3">
      <c r="A36" s="18">
        <f t="shared" si="0"/>
        <v>26</v>
      </c>
      <c r="B36" s="5"/>
      <c r="D36" s="5"/>
      <c r="E36" s="5"/>
      <c r="F36" s="5"/>
      <c r="G36" s="5"/>
      <c r="H36" s="5"/>
      <c r="I36" s="5"/>
      <c r="J36" s="5"/>
    </row>
    <row r="37" spans="1:10" x14ac:dyDescent="0.3">
      <c r="A37" s="18">
        <f t="shared" si="0"/>
        <v>27</v>
      </c>
      <c r="B37" s="5"/>
      <c r="D37" s="5"/>
      <c r="E37" s="5"/>
      <c r="F37" s="5"/>
      <c r="G37" s="5"/>
      <c r="H37" s="5"/>
      <c r="I37" s="5"/>
      <c r="J37" s="5"/>
    </row>
    <row r="38" spans="1:10" x14ac:dyDescent="0.3">
      <c r="A38" s="18">
        <f t="shared" si="0"/>
        <v>28</v>
      </c>
      <c r="B38" s="5"/>
      <c r="D38" s="5"/>
      <c r="E38" s="5"/>
      <c r="F38" s="5"/>
      <c r="G38" s="5"/>
      <c r="H38" s="5"/>
      <c r="I38" s="5"/>
      <c r="J38" s="5"/>
    </row>
    <row r="39" spans="1:10" x14ac:dyDescent="0.3">
      <c r="A39" s="18">
        <f t="shared" si="0"/>
        <v>29</v>
      </c>
      <c r="B39" s="5"/>
      <c r="D39" s="5"/>
      <c r="E39" s="5"/>
      <c r="F39" s="5"/>
      <c r="G39" s="5"/>
      <c r="H39" s="5"/>
      <c r="I39" s="5"/>
      <c r="J39" s="5"/>
    </row>
    <row r="40" spans="1:10" x14ac:dyDescent="0.3">
      <c r="A40" s="18">
        <f t="shared" si="0"/>
        <v>30</v>
      </c>
      <c r="B40" s="5"/>
      <c r="D40" s="5"/>
      <c r="E40" s="5"/>
      <c r="F40" s="5"/>
      <c r="G40" s="5"/>
      <c r="H40" s="5"/>
      <c r="I40" s="5"/>
      <c r="J40" s="5"/>
    </row>
    <row r="41" spans="1:10" x14ac:dyDescent="0.3">
      <c r="A41" s="18">
        <f t="shared" si="0"/>
        <v>31</v>
      </c>
      <c r="B41" s="5"/>
      <c r="D41" s="5"/>
      <c r="E41" s="5"/>
      <c r="F41" s="5"/>
      <c r="G41" s="5"/>
      <c r="H41" s="5"/>
      <c r="I41" s="5"/>
      <c r="J41" s="5"/>
    </row>
    <row r="42" spans="1:10" x14ac:dyDescent="0.3">
      <c r="A42" s="18">
        <f t="shared" si="0"/>
        <v>32</v>
      </c>
      <c r="B42" s="5"/>
      <c r="D42" s="5"/>
      <c r="E42" s="5"/>
      <c r="F42" s="5"/>
      <c r="G42" s="5"/>
      <c r="H42" s="5"/>
      <c r="I42" s="5"/>
      <c r="J42" s="5"/>
    </row>
    <row r="43" spans="1:10" x14ac:dyDescent="0.3">
      <c r="A43" s="18">
        <f t="shared" si="0"/>
        <v>33</v>
      </c>
      <c r="B43" s="5"/>
      <c r="D43" s="5"/>
      <c r="E43" s="5"/>
      <c r="F43" s="5"/>
      <c r="G43" s="5"/>
      <c r="H43" s="5"/>
      <c r="I43" s="5"/>
      <c r="J43" s="5"/>
    </row>
    <row r="44" spans="1:10" x14ac:dyDescent="0.3">
      <c r="A44" s="18">
        <f t="shared" si="0"/>
        <v>34</v>
      </c>
      <c r="B44" s="5"/>
      <c r="D44" s="5"/>
      <c r="E44" s="5"/>
      <c r="F44" s="5"/>
      <c r="G44" s="5"/>
      <c r="H44" s="5"/>
      <c r="I44" s="5"/>
      <c r="J44" s="5"/>
    </row>
    <row r="45" spans="1:10" x14ac:dyDescent="0.3">
      <c r="A45" s="18">
        <f t="shared" si="0"/>
        <v>35</v>
      </c>
      <c r="B45" s="5"/>
      <c r="D45" s="5"/>
      <c r="E45" s="5"/>
      <c r="F45" s="5"/>
      <c r="G45" s="5"/>
      <c r="H45" s="5"/>
      <c r="I45" s="5"/>
      <c r="J45" s="5"/>
    </row>
    <row r="46" spans="1:10" x14ac:dyDescent="0.3">
      <c r="A46" s="18">
        <f t="shared" si="0"/>
        <v>36</v>
      </c>
      <c r="B46" s="5"/>
      <c r="D46" s="5"/>
      <c r="E46" s="5"/>
      <c r="F46" s="5"/>
      <c r="G46" s="5"/>
      <c r="H46" s="5"/>
      <c r="I46" s="5"/>
      <c r="J46" s="5"/>
    </row>
    <row r="47" spans="1:10" x14ac:dyDescent="0.3">
      <c r="A47" s="7" t="s">
        <v>18</v>
      </c>
      <c r="B47" s="8"/>
      <c r="C47" s="10"/>
      <c r="D47" s="10"/>
      <c r="E47" s="10"/>
      <c r="F47" s="10"/>
      <c r="G47" s="10"/>
      <c r="H47" s="10"/>
      <c r="I47" s="7" t="s">
        <v>19</v>
      </c>
      <c r="J47" s="8"/>
    </row>
    <row r="48" spans="1:10" x14ac:dyDescent="0.3">
      <c r="A48" s="3"/>
    </row>
  </sheetData>
  <printOptions horizontalCentered="1"/>
  <pageMargins left="0.5" right="0.5" top="0.75" bottom="0.5" header="0.3" footer="0.3"/>
  <pageSetup scale="81" orientation="landscape" verticalDpi="300" r:id="rId1"/>
  <headerFooter alignWithMargins="0">
    <oddHeader xml:space="preserve">&amp;RDEF’s Response to OPC POD 1 (1-26)
Q7
Page &amp;P of &amp;N
</oddHeader>
    <oddFooter>&amp;R20240025-OPCPOD1-00004285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023A2-CE36-461A-86D5-73B525ECC6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E5FFAE-3B55-4B43-88B7-794B70FFC5FE}">
  <ds:schemaRefs>
    <ds:schemaRef ds:uri="1f9b4577-d510-4d0a-9b77-58a7ce050573"/>
    <ds:schemaRef ds:uri="http://schemas.microsoft.com/office/2006/documentManagement/types"/>
    <ds:schemaRef ds:uri="http://schemas.openxmlformats.org/package/2006/metadata/core-properties"/>
    <ds:schemaRef ds:uri="fb449c68-7da9-4414-a7d8-785e223757c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b0cb807-e4cb-4197-a0a9-ff4221d065c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F8B441-789F-41DA-B0E1-FD6E7D20E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E-2</vt:lpstr>
      <vt:lpstr>'E-2'!Print_Area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Yager, Kourtni M.</dc:creator>
  <cp:keywords/>
  <dc:description/>
  <cp:lastModifiedBy>Hampton, Monique</cp:lastModifiedBy>
  <cp:revision/>
  <cp:lastPrinted>2024-04-14T21:03:40Z</cp:lastPrinted>
  <dcterms:created xsi:type="dcterms:W3CDTF">2023-08-23T21:22:41Z</dcterms:created>
  <dcterms:modified xsi:type="dcterms:W3CDTF">2024-04-14T21:03:47Z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