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REGULATORY MATTERS 2009 FORWARD\20240025-Petition for Rate Case Increase\Discovery\OPC POD 1 (1-26)\Attachments\Q7\MFR F\"/>
    </mc:Choice>
  </mc:AlternateContent>
  <xr:revisionPtr revIDLastSave="0" documentId="13_ncr:1_{43D375D2-E1E4-4747-8E63-F2CF34A44213}" xr6:coauthVersionLast="47" xr6:coauthVersionMax="47" xr10:uidLastSave="{00000000-0000-0000-0000-000000000000}"/>
  <bookViews>
    <workbookView xWindow="3564" yWindow="2376" windowWidth="17280" windowHeight="8928" tabRatio="640" firstSheet="1" activeTab="1" xr2:uid="{E7C950A4-3C2F-470B-98D7-9CD929588377}"/>
  </bookViews>
  <sheets>
    <sheet name="F-5 2021 - 2023 - LYNCH" sheetId="37" state="hidden" r:id="rId1"/>
    <sheet name="MFR F-8" sheetId="39" r:id="rId2"/>
  </sheets>
  <definedNames>
    <definedName name="\A" localSheetId="0">#REF!</definedName>
    <definedName name="\A" localSheetId="1">#REF!</definedName>
    <definedName name="\A">#REF!</definedName>
    <definedName name="\B" localSheetId="0">#REF!</definedName>
    <definedName name="\B" localSheetId="1">#REF!</definedName>
    <definedName name="\B">#REF!</definedName>
    <definedName name="\bb" localSheetId="0">#REF!</definedName>
    <definedName name="\bb" localSheetId="1">#REF!</definedName>
    <definedName name="\bb">#REF!</definedName>
    <definedName name="\C" localSheetId="0">#REF!</definedName>
    <definedName name="\C" localSheetId="1">#REF!</definedName>
    <definedName name="\C">#REF!</definedName>
    <definedName name="\D" localSheetId="0">#REF!</definedName>
    <definedName name="\D" localSheetId="1">#REF!</definedName>
    <definedName name="\D">#REF!</definedName>
    <definedName name="\DDDD" localSheetId="0">#REF!</definedName>
    <definedName name="\DDDD" localSheetId="1">#REF!</definedName>
    <definedName name="\DDDD">#REF!</definedName>
    <definedName name="\E" localSheetId="0">#REF!</definedName>
    <definedName name="\E" localSheetId="1">#REF!</definedName>
    <definedName name="\E">#REF!</definedName>
    <definedName name="\F" localSheetId="0">#REF!</definedName>
    <definedName name="\F" localSheetId="1">#REF!</definedName>
    <definedName name="\F">#REF!</definedName>
    <definedName name="\G" localSheetId="0">#REF!</definedName>
    <definedName name="\G" localSheetId="1">#REF!</definedName>
    <definedName name="\G">#REF!</definedName>
    <definedName name="\H" localSheetId="0">#REF!</definedName>
    <definedName name="\H" localSheetId="1">#REF!</definedName>
    <definedName name="\H">#REF!</definedName>
    <definedName name="\I" localSheetId="0">#REF!</definedName>
    <definedName name="\I" localSheetId="1">#REF!</definedName>
    <definedName name="\I">#REF!</definedName>
    <definedName name="\J" localSheetId="0">#REF!</definedName>
    <definedName name="\J" localSheetId="1">#REF!</definedName>
    <definedName name="\J">#REF!</definedName>
    <definedName name="\L" localSheetId="0">#REF!</definedName>
    <definedName name="\L" localSheetId="1">#REF!</definedName>
    <definedName name="\L">#REF!</definedName>
    <definedName name="\M" localSheetId="0">#REF!</definedName>
    <definedName name="\M" localSheetId="1">#REF!</definedName>
    <definedName name="\M">#REF!</definedName>
    <definedName name="\N" localSheetId="0">#REF!</definedName>
    <definedName name="\N" localSheetId="1">#REF!</definedName>
    <definedName name="\N">#REF!</definedName>
    <definedName name="\P" localSheetId="0">#REF!</definedName>
    <definedName name="\P" localSheetId="1">#REF!</definedName>
    <definedName name="\P">#REF!</definedName>
    <definedName name="\Q" localSheetId="0">#REF!</definedName>
    <definedName name="\Q" localSheetId="1">#REF!</definedName>
    <definedName name="\Q">#REF!</definedName>
    <definedName name="\R" localSheetId="0">#REF!</definedName>
    <definedName name="\R" localSheetId="1">#REF!</definedName>
    <definedName name="\R">#REF!</definedName>
    <definedName name="\S" localSheetId="0">#REF!</definedName>
    <definedName name="\S" localSheetId="1">#REF!</definedName>
    <definedName name="\S">#REF!</definedName>
    <definedName name="\T" localSheetId="0">#REF!</definedName>
    <definedName name="\T" localSheetId="1">#REF!</definedName>
    <definedName name="\T">#REF!</definedName>
    <definedName name="\V" localSheetId="0">#REF!</definedName>
    <definedName name="\V" localSheetId="1">#REF!</definedName>
    <definedName name="\V">#REF!</definedName>
    <definedName name="\w" localSheetId="0">#REF!</definedName>
    <definedName name="\w" localSheetId="1">#REF!</definedName>
    <definedName name="\w">#REF!</definedName>
    <definedName name="\X" localSheetId="0">#REF!</definedName>
    <definedName name="\X" localSheetId="1">#REF!</definedName>
    <definedName name="\X">#REF!</definedName>
    <definedName name="\Y" localSheetId="0">#REF!</definedName>
    <definedName name="\Y" localSheetId="1">#REF!</definedName>
    <definedName name="\Y">#REF!</definedName>
    <definedName name="\Z" localSheetId="0">#REF!</definedName>
    <definedName name="\Z" localSheetId="1">#REF!</definedName>
    <definedName name="\Z">#REF!</definedName>
    <definedName name="____________fsd44" hidden="1">{#N/A,#N/A,FALSE,"Aging Summary";#N/A,#N/A,FALSE,"Ratio Analysis";#N/A,#N/A,FALSE,"Test 120 Day Accts";#N/A,#N/A,FALSE,"Tickmarks"}</definedName>
    <definedName name="__________fsd44" hidden="1">{#N/A,#N/A,FALSE,"Aging Summary";#N/A,#N/A,FALSE,"Ratio Analysis";#N/A,#N/A,FALSE,"Test 120 Day Accts";#N/A,#N/A,FALSE,"Tickmarks"}</definedName>
    <definedName name="_______fsd44" hidden="1">{#N/A,#N/A,FALSE,"Aging Summary";#N/A,#N/A,FALSE,"Ratio Analysis";#N/A,#N/A,FALSE,"Test 120 Day Accts";#N/A,#N/A,FALSE,"Tickmarks"}</definedName>
    <definedName name="______fsd44" hidden="1">{#N/A,#N/A,FALSE,"Aging Summary";#N/A,#N/A,FALSE,"Ratio Analysis";#N/A,#N/A,FALSE,"Test 120 Day Accts";#N/A,#N/A,FALSE,"Tickmarks"}</definedName>
    <definedName name="_____fsd44" hidden="1">{#N/A,#N/A,FALSE,"Aging Summary";#N/A,#N/A,FALSE,"Ratio Analysis";#N/A,#N/A,FALSE,"Test 120 Day Accts";#N/A,#N/A,FALSE,"Tickmarks"}</definedName>
    <definedName name="____fsd44" hidden="1">{#N/A,#N/A,FALSE,"Aging Summary";#N/A,#N/A,FALSE,"Ratio Analysis";#N/A,#N/A,FALSE,"Test 120 Day Accts";#N/A,#N/A,FALSE,"Tickmarks"}</definedName>
    <definedName name="___fsd44" hidden="1">{#N/A,#N/A,FALSE,"Aging Summary";#N/A,#N/A,FALSE,"Ratio Analysis";#N/A,#N/A,FALSE,"Test 120 Day Accts";#N/A,#N/A,FALSE,"Tickmarks"}</definedName>
    <definedName name="___PG3" localSheetId="0">#REF!</definedName>
    <definedName name="___PG3" localSheetId="1">#REF!</definedName>
    <definedName name="___PG3">#REF!</definedName>
    <definedName name="__123Graph_A" localSheetId="0" hidden="1">#REF!</definedName>
    <definedName name="__123Graph_A" localSheetId="1" hidden="1">#REF!</definedName>
    <definedName name="__123Graph_A" hidden="1">#REF!</definedName>
    <definedName name="__123Graph_B" localSheetId="0" hidden="1">#REF!</definedName>
    <definedName name="__123Graph_B" localSheetId="1" hidden="1">#REF!</definedName>
    <definedName name="__123Graph_B" hidden="1">#REF!</definedName>
    <definedName name="__123Graph_C" localSheetId="0" hidden="1">#REF!</definedName>
    <definedName name="__123Graph_C" localSheetId="1" hidden="1">#REF!</definedName>
    <definedName name="__123Graph_C" hidden="1">#REF!</definedName>
    <definedName name="__123Graph_D" localSheetId="0" hidden="1">#REF!</definedName>
    <definedName name="__123Graph_D" localSheetId="1" hidden="1">#REF!</definedName>
    <definedName name="__123Graph_D" hidden="1">#REF!</definedName>
    <definedName name="__123Graph_E" localSheetId="0" hidden="1">#REF!</definedName>
    <definedName name="__123Graph_E" localSheetId="1" hidden="1">#REF!</definedName>
    <definedName name="__123Graph_E" hidden="1">#REF!</definedName>
    <definedName name="__123Graph_F" localSheetId="0" hidden="1">#REF!</definedName>
    <definedName name="__123Graph_F" localSheetId="1" hidden="1">#REF!</definedName>
    <definedName name="__123Graph_F" hidden="1">#REF!</definedName>
    <definedName name="__123Graph_X" localSheetId="0" hidden="1">#REF!</definedName>
    <definedName name="__123Graph_X" localSheetId="1" hidden="1">#REF!</definedName>
    <definedName name="__123Graph_X" hidden="1">#REF!</definedName>
    <definedName name="__FPC1" localSheetId="0">#REF!</definedName>
    <definedName name="__FPC1" localSheetId="1">#REF!</definedName>
    <definedName name="__FPC1">#REF!</definedName>
    <definedName name="__FPC2" localSheetId="0">#REF!</definedName>
    <definedName name="__FPC2" localSheetId="1">#REF!</definedName>
    <definedName name="__FPC2">#REF!</definedName>
    <definedName name="__FPC3" localSheetId="0">#REF!</definedName>
    <definedName name="__FPC3" localSheetId="1">#REF!</definedName>
    <definedName name="__FPC3">#REF!</definedName>
    <definedName name="__fsd44" hidden="1">{#N/A,#N/A,FALSE,"Aging Summary";#N/A,#N/A,FALSE,"Ratio Analysis";#N/A,#N/A,FALSE,"Test 120 Day Accts";#N/A,#N/A,FALSE,"Tickmarks"}</definedName>
    <definedName name="__PG1" localSheetId="0">#REF!</definedName>
    <definedName name="__PG1" localSheetId="1">#REF!</definedName>
    <definedName name="__PG1">#REF!</definedName>
    <definedName name="__PG2" localSheetId="0">#REF!</definedName>
    <definedName name="__PG2" localSheetId="1">#REF!</definedName>
    <definedName name="__PG2">#REF!</definedName>
    <definedName name="__PG3" localSheetId="0">#REF!</definedName>
    <definedName name="__PG3" localSheetId="1">#REF!</definedName>
    <definedName name="__PG3">#REF!</definedName>
    <definedName name="__PG4" localSheetId="0">#REF!</definedName>
    <definedName name="__PG4" localSheetId="1">#REF!</definedName>
    <definedName name="__PG4">#REF!</definedName>
    <definedName name="__PG5" localSheetId="0">#REF!</definedName>
    <definedName name="__PG5" localSheetId="1">#REF!</definedName>
    <definedName name="__PG5">#REF!</definedName>
    <definedName name="__yr01" localSheetId="0">#REF!</definedName>
    <definedName name="__yr01" localSheetId="1">#REF!</definedName>
    <definedName name="__yr01">#REF!</definedName>
    <definedName name="__yr02" localSheetId="0">#REF!</definedName>
    <definedName name="__yr02" localSheetId="1">#REF!</definedName>
    <definedName name="__yr02">#REF!</definedName>
    <definedName name="__yr03" localSheetId="0">#REF!</definedName>
    <definedName name="__yr03" localSheetId="1">#REF!</definedName>
    <definedName name="__yr03">#REF!</definedName>
    <definedName name="__yr04" localSheetId="0">#REF!</definedName>
    <definedName name="__yr04" localSheetId="1">#REF!</definedName>
    <definedName name="__yr04">#REF!</definedName>
    <definedName name="__yr05" localSheetId="0">#REF!</definedName>
    <definedName name="__yr05" localSheetId="1">#REF!</definedName>
    <definedName name="__yr05">#REF!</definedName>
    <definedName name="__yr06" localSheetId="0">#REF!</definedName>
    <definedName name="__yr06" localSheetId="1">#REF!</definedName>
    <definedName name="__yr06">#REF!</definedName>
    <definedName name="__yr07" localSheetId="0">#REF!</definedName>
    <definedName name="__yr07" localSheetId="1">#REF!</definedName>
    <definedName name="__yr07">#REF!</definedName>
    <definedName name="__yr08" localSheetId="0">#REF!</definedName>
    <definedName name="__yr08" localSheetId="1">#REF!</definedName>
    <definedName name="__yr08">#REF!</definedName>
    <definedName name="__yr09" localSheetId="0">#REF!</definedName>
    <definedName name="__yr09" localSheetId="1">#REF!</definedName>
    <definedName name="__yr09">#REF!</definedName>
    <definedName name="__yr10" localSheetId="0">#REF!</definedName>
    <definedName name="__yr10" localSheetId="1">#REF!</definedName>
    <definedName name="__yr10">#REF!</definedName>
    <definedName name="__yr11" localSheetId="0">#REF!</definedName>
    <definedName name="__yr11" localSheetId="1">#REF!</definedName>
    <definedName name="__yr11">#REF!</definedName>
    <definedName name="__yr12" localSheetId="0">#REF!</definedName>
    <definedName name="__yr12" localSheetId="1">#REF!</definedName>
    <definedName name="__yr12">#REF!</definedName>
    <definedName name="__yr13" localSheetId="0">#REF!</definedName>
    <definedName name="__yr13" localSheetId="1">#REF!</definedName>
    <definedName name="__yr13">#REF!</definedName>
    <definedName name="__yr14" localSheetId="0">#REF!</definedName>
    <definedName name="__yr14" localSheetId="1">#REF!</definedName>
    <definedName name="__yr14">#REF!</definedName>
    <definedName name="__yr15" localSheetId="0">#REF!</definedName>
    <definedName name="__yr15" localSheetId="1">#REF!</definedName>
    <definedName name="__yr15">#REF!</definedName>
    <definedName name="__yr16" localSheetId="0">#REF!</definedName>
    <definedName name="__yr16" localSheetId="1">#REF!</definedName>
    <definedName name="__yr16">#REF!</definedName>
    <definedName name="__yr17" localSheetId="0">#REF!</definedName>
    <definedName name="__yr17" localSheetId="1">#REF!</definedName>
    <definedName name="__yr17">#REF!</definedName>
    <definedName name="__yr18" localSheetId="0">#REF!</definedName>
    <definedName name="__yr18" localSheetId="1">#REF!</definedName>
    <definedName name="__yr18">#REF!</definedName>
    <definedName name="__yr19" localSheetId="0">#REF!</definedName>
    <definedName name="__yr19" localSheetId="1">#REF!</definedName>
    <definedName name="__yr19">#REF!</definedName>
    <definedName name="__YR2" localSheetId="0">#REF!</definedName>
    <definedName name="__YR2" localSheetId="1">#REF!</definedName>
    <definedName name="__YR2">#REF!</definedName>
    <definedName name="__yr20" localSheetId="0">#REF!</definedName>
    <definedName name="__yr20" localSheetId="1">#REF!</definedName>
    <definedName name="__yr20">#REF!</definedName>
    <definedName name="__yr21" localSheetId="0">#REF!</definedName>
    <definedName name="__yr21" localSheetId="1">#REF!</definedName>
    <definedName name="__yr21">#REF!</definedName>
    <definedName name="__YR3" localSheetId="0">#REF!</definedName>
    <definedName name="__YR3" localSheetId="1">#REF!</definedName>
    <definedName name="__YR3">#REF!</definedName>
    <definedName name="__YR4" localSheetId="0">#REF!</definedName>
    <definedName name="__YR4" localSheetId="1">#REF!</definedName>
    <definedName name="__YR4">#REF!</definedName>
    <definedName name="__YR5" localSheetId="0">#REF!</definedName>
    <definedName name="__YR5" localSheetId="1">#REF!</definedName>
    <definedName name="__YR5">#REF!</definedName>
    <definedName name="__YR6" localSheetId="0">#REF!</definedName>
    <definedName name="__YR6" localSheetId="1">#REF!</definedName>
    <definedName name="__YR6">#REF!</definedName>
    <definedName name="__yr98" localSheetId="0">#REF!</definedName>
    <definedName name="__yr98" localSheetId="1">#REF!</definedName>
    <definedName name="__yr98">#REF!</definedName>
    <definedName name="__yr99" localSheetId="0">#REF!</definedName>
    <definedName name="__yr99" localSheetId="1">#REF!</definedName>
    <definedName name="__yr99">#REF!</definedName>
    <definedName name="_123Graph_F1" localSheetId="0" hidden="1">#REF!</definedName>
    <definedName name="_123Graph_F1" localSheetId="1" hidden="1">#REF!</definedName>
    <definedName name="_123Graph_F1" hidden="1">#REF!</definedName>
    <definedName name="_1995RET" localSheetId="0">#REF!</definedName>
    <definedName name="_1995RET" localSheetId="1">#REF!</definedName>
    <definedName name="_1995RET">#REF!</definedName>
    <definedName name="_1996AMORT" localSheetId="0">#REF!</definedName>
    <definedName name="_1996AMORT" localSheetId="1">#REF!</definedName>
    <definedName name="_1996AMORT">#REF!</definedName>
    <definedName name="_1996RET" localSheetId="0">#REF!</definedName>
    <definedName name="_1996RET" localSheetId="1">#REF!</definedName>
    <definedName name="_1996RET">#REF!</definedName>
    <definedName name="_1997AMORT" localSheetId="0">#REF!</definedName>
    <definedName name="_1997AMORT" localSheetId="1">#REF!</definedName>
    <definedName name="_1997AMORT">#REF!</definedName>
    <definedName name="_1997RETAMORT" localSheetId="0">#REF!</definedName>
    <definedName name="_1997RETAMORT" localSheetId="1">#REF!</definedName>
    <definedName name="_1997RETAMORT">#REF!</definedName>
    <definedName name="_2" localSheetId="0">#REF!</definedName>
    <definedName name="_2" localSheetId="1">#REF!</definedName>
    <definedName name="_2">#REF!</definedName>
    <definedName name="_2_1" localSheetId="0">#REF!</definedName>
    <definedName name="_2_1" localSheetId="1">#REF!</definedName>
    <definedName name="_2_1">#REF!</definedName>
    <definedName name="_2_2" localSheetId="0">#REF!</definedName>
    <definedName name="_2_2" localSheetId="1">#REF!</definedName>
    <definedName name="_2_2">#REF!</definedName>
    <definedName name="_2_3" localSheetId="0">#REF!</definedName>
    <definedName name="_2_3" localSheetId="1">#REF!</definedName>
    <definedName name="_2_3">#REF!</definedName>
    <definedName name="_328_J_7" localSheetId="0">#REF!</definedName>
    <definedName name="_328_J_7" localSheetId="1">#REF!</definedName>
    <definedName name="_328_J_7">#REF!</definedName>
    <definedName name="_328_J_8" localSheetId="0">#REF!</definedName>
    <definedName name="_328_J_8" localSheetId="1">#REF!</definedName>
    <definedName name="_328_J_8">#REF!</definedName>
    <definedName name="_328_K_7" localSheetId="0">#REF!</definedName>
    <definedName name="_328_K_7" localSheetId="1">#REF!</definedName>
    <definedName name="_328_K_7">#REF!</definedName>
    <definedName name="_328_K_8" localSheetId="0">#REF!</definedName>
    <definedName name="_328_K_8" localSheetId="1">#REF!</definedName>
    <definedName name="_328_K_8">#REF!</definedName>
    <definedName name="_328_L" localSheetId="0">#REF!</definedName>
    <definedName name="_328_L" localSheetId="1">#REF!</definedName>
    <definedName name="_328_L">#REF!</definedName>
    <definedName name="_328_M" localSheetId="0">#REF!</definedName>
    <definedName name="_328_M" localSheetId="1">#REF!</definedName>
    <definedName name="_328_M">#REF!</definedName>
    <definedName name="_328_N" localSheetId="0">#REF!</definedName>
    <definedName name="_328_N" localSheetId="1">#REF!</definedName>
    <definedName name="_328_N">#REF!</definedName>
    <definedName name="_4_1" localSheetId="0">#REF!</definedName>
    <definedName name="_4_1" localSheetId="1">#REF!</definedName>
    <definedName name="_4_1">#REF!</definedName>
    <definedName name="_4_2" localSheetId="0">#REF!</definedName>
    <definedName name="_4_2" localSheetId="1">#REF!</definedName>
    <definedName name="_4_2">#REF!</definedName>
    <definedName name="_4_3" localSheetId="0">#REF!</definedName>
    <definedName name="_4_3" localSheetId="1">#REF!</definedName>
    <definedName name="_4_3">#REF!</definedName>
    <definedName name="_6MOS" localSheetId="0">#REF!</definedName>
    <definedName name="_6MOS" localSheetId="1">#REF!</definedName>
    <definedName name="_6MOS">#REF!</definedName>
    <definedName name="_6MOS_1" localSheetId="0">#REF!</definedName>
    <definedName name="_6MOS_1" localSheetId="1">#REF!</definedName>
    <definedName name="_6MOS_1">#REF!</definedName>
    <definedName name="_6MOS_2" localSheetId="0">#REF!</definedName>
    <definedName name="_6MOS_2" localSheetId="1">#REF!</definedName>
    <definedName name="_6MOS_2">#REF!</definedName>
    <definedName name="_6MOS_3" localSheetId="0">#REF!</definedName>
    <definedName name="_6MOS_3" localSheetId="1">#REF!</definedName>
    <definedName name="_6MOS_3">#REF!</definedName>
    <definedName name="_97opls" localSheetId="0">#REF!</definedName>
    <definedName name="_97opls" localSheetId="1">#REF!</definedName>
    <definedName name="_97opls">#REF!</definedName>
    <definedName name="_AUG94" localSheetId="0">#REF!</definedName>
    <definedName name="_AUG94" localSheetId="1">#REF!</definedName>
    <definedName name="_AUG94">#REF!</definedName>
    <definedName name="_Fill" localSheetId="0" hidden="1">#REF!</definedName>
    <definedName name="_Fill" localSheetId="1" hidden="1">#REF!</definedName>
    <definedName name="_Fill" hidden="1">#REF!</definedName>
    <definedName name="_FPC1" localSheetId="0">#REF!</definedName>
    <definedName name="_FPC1" localSheetId="1">#REF!</definedName>
    <definedName name="_FPC1">#REF!</definedName>
    <definedName name="_FPC2" localSheetId="0">#REF!</definedName>
    <definedName name="_FPC2" localSheetId="1">#REF!</definedName>
    <definedName name="_FPC2">#REF!</definedName>
    <definedName name="_FPC3" localSheetId="0">#REF!</definedName>
    <definedName name="_FPC3" localSheetId="1">#REF!</definedName>
    <definedName name="_FPC3">#REF!</definedName>
    <definedName name="_fsd44" hidden="1">{#N/A,#N/A,FALSE,"Aging Summary";#N/A,#N/A,FALSE,"Ratio Analysis";#N/A,#N/A,FALSE,"Test 120 Day Accts";#N/A,#N/A,FALSE,"Tickmarks"}</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0</definedName>
    <definedName name="_Order2" hidden="1">0</definedName>
    <definedName name="_Parse_In" localSheetId="0" hidden="1">#REF!</definedName>
    <definedName name="_Parse_In" localSheetId="1" hidden="1">#REF!</definedName>
    <definedName name="_Parse_In" hidden="1">#REF!</definedName>
    <definedName name="_Parse_Out" localSheetId="0" hidden="1">#REF!</definedName>
    <definedName name="_Parse_Out" localSheetId="1" hidden="1">#REF!</definedName>
    <definedName name="_Parse_Out" hidden="1">#REF!</definedName>
    <definedName name="_PG1" localSheetId="0">#REF!</definedName>
    <definedName name="_PG1" localSheetId="1">#REF!</definedName>
    <definedName name="_PG1">#REF!</definedName>
    <definedName name="_PG2" localSheetId="0">#REF!</definedName>
    <definedName name="_PG2" localSheetId="1">#REF!</definedName>
    <definedName name="_PG2">#REF!</definedName>
    <definedName name="_PG5" localSheetId="0">#REF!</definedName>
    <definedName name="_PG5" localSheetId="1">#REF!</definedName>
    <definedName name="_PG5">#REF!</definedName>
    <definedName name="_Regression_Int" hidden="1">1</definedName>
    <definedName name="_SEP94" localSheetId="0">#REF!</definedName>
    <definedName name="_SEP94" localSheetId="1">#REF!</definedName>
    <definedName name="_SEP94">#REF!</definedName>
    <definedName name="_Sort" localSheetId="0" hidden="1">#REF!</definedName>
    <definedName name="_Sort" localSheetId="1" hidden="1">#REF!</definedName>
    <definedName name="_Sort" hidden="1">#REF!</definedName>
    <definedName name="_Sort1" localSheetId="0" hidden="1">#REF!</definedName>
    <definedName name="_Sort1" localSheetId="1" hidden="1">#REF!</definedName>
    <definedName name="_Sort1" hidden="1">#REF!</definedName>
    <definedName name="_Table1_In1" localSheetId="0" hidden="1">#REF!</definedName>
    <definedName name="_Table1_In1" localSheetId="1" hidden="1">#REF!</definedName>
    <definedName name="_Table1_In1" hidden="1">#REF!</definedName>
    <definedName name="_Table1_Out" localSheetId="0" hidden="1">#REF!</definedName>
    <definedName name="_Table1_Out" localSheetId="1" hidden="1">#REF!</definedName>
    <definedName name="_Table1_Out" hidden="1">#REF!</definedName>
    <definedName name="_Table2_In1" localSheetId="0" hidden="1">#REF!</definedName>
    <definedName name="_Table2_In1" localSheetId="1" hidden="1">#REF!</definedName>
    <definedName name="_Table2_In1" hidden="1">#REF!</definedName>
    <definedName name="_Table2_Out" localSheetId="0" hidden="1">#REF!</definedName>
    <definedName name="_Table2_Out" localSheetId="1" hidden="1">#REF!</definedName>
    <definedName name="_Table2_Out" hidden="1">#REF!</definedName>
    <definedName name="_yr01" localSheetId="0">#REF!</definedName>
    <definedName name="_yr01" localSheetId="1">#REF!</definedName>
    <definedName name="_yr01">#REF!</definedName>
    <definedName name="_yr02" localSheetId="0">#REF!</definedName>
    <definedName name="_yr02" localSheetId="1">#REF!</definedName>
    <definedName name="_yr02">#REF!</definedName>
    <definedName name="_yr03" localSheetId="0">#REF!</definedName>
    <definedName name="_yr03" localSheetId="1">#REF!</definedName>
    <definedName name="_yr03">#REF!</definedName>
    <definedName name="_yr04" localSheetId="0">#REF!</definedName>
    <definedName name="_yr04" localSheetId="1">#REF!</definedName>
    <definedName name="_yr04">#REF!</definedName>
    <definedName name="_yr05" localSheetId="0">#REF!</definedName>
    <definedName name="_yr05" localSheetId="1">#REF!</definedName>
    <definedName name="_yr05">#REF!</definedName>
    <definedName name="_yr06" localSheetId="0">#REF!</definedName>
    <definedName name="_yr06" localSheetId="1">#REF!</definedName>
    <definedName name="_yr06">#REF!</definedName>
    <definedName name="_yr07" localSheetId="0">#REF!</definedName>
    <definedName name="_yr07" localSheetId="1">#REF!</definedName>
    <definedName name="_yr07">#REF!</definedName>
    <definedName name="_yr08" localSheetId="0">#REF!</definedName>
    <definedName name="_yr08" localSheetId="1">#REF!</definedName>
    <definedName name="_yr08">#REF!</definedName>
    <definedName name="_yr09" localSheetId="0">#REF!</definedName>
    <definedName name="_yr09" localSheetId="1">#REF!</definedName>
    <definedName name="_yr09">#REF!</definedName>
    <definedName name="_yr10" localSheetId="0">#REF!</definedName>
    <definedName name="_yr10" localSheetId="1">#REF!</definedName>
    <definedName name="_yr10">#REF!</definedName>
    <definedName name="_yr11" localSheetId="0">#REF!</definedName>
    <definedName name="_yr11" localSheetId="1">#REF!</definedName>
    <definedName name="_yr11">#REF!</definedName>
    <definedName name="_yr12" localSheetId="0">#REF!</definedName>
    <definedName name="_yr12" localSheetId="1">#REF!</definedName>
    <definedName name="_yr12">#REF!</definedName>
    <definedName name="_yr13" localSheetId="0">#REF!</definedName>
    <definedName name="_yr13" localSheetId="1">#REF!</definedName>
    <definedName name="_yr13">#REF!</definedName>
    <definedName name="_yr14" localSheetId="0">#REF!</definedName>
    <definedName name="_yr14" localSheetId="1">#REF!</definedName>
    <definedName name="_yr14">#REF!</definedName>
    <definedName name="_yr15" localSheetId="0">#REF!</definedName>
    <definedName name="_yr15" localSheetId="1">#REF!</definedName>
    <definedName name="_yr15">#REF!</definedName>
    <definedName name="_yr16" localSheetId="0">#REF!</definedName>
    <definedName name="_yr16" localSheetId="1">#REF!</definedName>
    <definedName name="_yr16">#REF!</definedName>
    <definedName name="_yr17" localSheetId="0">#REF!</definedName>
    <definedName name="_yr17" localSheetId="1">#REF!</definedName>
    <definedName name="_yr17">#REF!</definedName>
    <definedName name="_yr18" localSheetId="0">#REF!</definedName>
    <definedName name="_yr18" localSheetId="1">#REF!</definedName>
    <definedName name="_yr18">#REF!</definedName>
    <definedName name="_yr19" localSheetId="0">#REF!</definedName>
    <definedName name="_yr19" localSheetId="1">#REF!</definedName>
    <definedName name="_yr19">#REF!</definedName>
    <definedName name="_YR2" localSheetId="0">#REF!</definedName>
    <definedName name="_YR2" localSheetId="1">#REF!</definedName>
    <definedName name="_YR2">#REF!</definedName>
    <definedName name="_yr20" localSheetId="0">#REF!</definedName>
    <definedName name="_yr20" localSheetId="1">#REF!</definedName>
    <definedName name="_yr20">#REF!</definedName>
    <definedName name="_Yr2007">#REF!</definedName>
    <definedName name="_Yr2008">#REF!</definedName>
    <definedName name="_Yr2009">#REF!</definedName>
    <definedName name="_Yr2010">#REF!</definedName>
    <definedName name="_yr21" localSheetId="0">#REF!</definedName>
    <definedName name="_yr21" localSheetId="1">#REF!</definedName>
    <definedName name="_yr21">#REF!</definedName>
    <definedName name="_YR3" localSheetId="0">#REF!</definedName>
    <definedName name="_YR3" localSheetId="1">#REF!</definedName>
    <definedName name="_YR3">#REF!</definedName>
    <definedName name="_YR4" localSheetId="0">#REF!</definedName>
    <definedName name="_YR4" localSheetId="1">#REF!</definedName>
    <definedName name="_YR4">#REF!</definedName>
    <definedName name="_YR5" localSheetId="0">#REF!</definedName>
    <definedName name="_YR5" localSheetId="1">#REF!</definedName>
    <definedName name="_YR5">#REF!</definedName>
    <definedName name="_YR6" localSheetId="0">#REF!</definedName>
    <definedName name="_YR6" localSheetId="1">#REF!</definedName>
    <definedName name="_YR6">#REF!</definedName>
    <definedName name="_yr98" localSheetId="0">#REF!</definedName>
    <definedName name="_yr98" localSheetId="1">#REF!</definedName>
    <definedName name="_yr98">#REF!</definedName>
    <definedName name="_yr99" localSheetId="0">#REF!</definedName>
    <definedName name="_yr99" localSheetId="1">#REF!</definedName>
    <definedName name="_yr99">#REF!</definedName>
    <definedName name="A" localSheetId="0">#REF!</definedName>
    <definedName name="A" localSheetId="1">#REF!</definedName>
    <definedName name="A">#REF!</definedName>
    <definedName name="A_1" localSheetId="0">#REF!</definedName>
    <definedName name="A_1" localSheetId="1">#REF!</definedName>
    <definedName name="A_1">#REF!</definedName>
    <definedName name="A_2" localSheetId="0">#REF!</definedName>
    <definedName name="A_2" localSheetId="1">#REF!</definedName>
    <definedName name="A_2">#REF!</definedName>
    <definedName name="A_3" localSheetId="0">#REF!</definedName>
    <definedName name="A_3" localSheetId="1">#REF!</definedName>
    <definedName name="A_3">#REF!</definedName>
    <definedName name="A1topd" localSheetId="0">#REF!</definedName>
    <definedName name="A1topd" localSheetId="1">#REF!</definedName>
    <definedName name="A1topd">#REF!</definedName>
    <definedName name="A9A">#REF!</definedName>
    <definedName name="AccdMICP" localSheetId="0">#REF!</definedName>
    <definedName name="AccdMICP" localSheetId="1">#REF!</definedName>
    <definedName name="AccdMICP">#REF!</definedName>
    <definedName name="AccrExp" localSheetId="0">#REF!</definedName>
    <definedName name="AccrExp" localSheetId="1">#REF!</definedName>
    <definedName name="AccrExp">#REF!</definedName>
    <definedName name="AccrExpSum" localSheetId="0">#REF!</definedName>
    <definedName name="AccrExpSum" localSheetId="1">#REF!</definedName>
    <definedName name="AccrExpSum">#REF!</definedName>
    <definedName name="AccrMICP" localSheetId="0">#REF!</definedName>
    <definedName name="AccrMICP" localSheetId="1">#REF!</definedName>
    <definedName name="AccrMICP">#REF!</definedName>
    <definedName name="ACCRUED_401K" localSheetId="0">#REF!</definedName>
    <definedName name="ACCRUED_401K" localSheetId="1">#REF!</definedName>
    <definedName name="ACCRUED_401K">#REF!</definedName>
    <definedName name="ACCRUED_LIAB" localSheetId="0">#REF!</definedName>
    <definedName name="ACCRUED_LIAB" localSheetId="1">#REF!</definedName>
    <definedName name="ACCRUED_LIAB">#REF!</definedName>
    <definedName name="acct1410" localSheetId="0">#REF!</definedName>
    <definedName name="acct1410" localSheetId="1">#REF!</definedName>
    <definedName name="acct1410">#REF!</definedName>
    <definedName name="acct2810" localSheetId="0">#REF!</definedName>
    <definedName name="acct2810" localSheetId="1">#REF!</definedName>
    <definedName name="acct2810">#REF!</definedName>
    <definedName name="ACE" localSheetId="0">#REF!</definedName>
    <definedName name="ACE" localSheetId="1">#REF!</definedName>
    <definedName name="ACE">#REF!</definedName>
    <definedName name="ACT">#REF!</definedName>
    <definedName name="ACT_EIN">#REF!</definedName>
    <definedName name="advance" localSheetId="0">#REF!</definedName>
    <definedName name="advance" localSheetId="1">#REF!</definedName>
    <definedName name="advance">#REF!</definedName>
    <definedName name="ADVERT" localSheetId="0">#REF!</definedName>
    <definedName name="ADVERT" localSheetId="1">#REF!</definedName>
    <definedName name="ADVERT">#REF!</definedName>
    <definedName name="AFUDC" localSheetId="0">#REF!</definedName>
    <definedName name="AFUDC" localSheetId="1">#REF!</definedName>
    <definedName name="AFUDC">#REF!</definedName>
    <definedName name="ALLOCATION" localSheetId="0">#REF!</definedName>
    <definedName name="ALLOCATION" localSheetId="1">#REF!</definedName>
    <definedName name="ALLOCATION">#REF!</definedName>
    <definedName name="Allocators">#REF!</definedName>
    <definedName name="AllocIncTaxExpensePg2" localSheetId="0">#REF!</definedName>
    <definedName name="AllocIncTaxExpensePg2" localSheetId="1">#REF!</definedName>
    <definedName name="AllocIncTaxExpensePg2">#REF!</definedName>
    <definedName name="AMT" localSheetId="0">#REF!</definedName>
    <definedName name="AMT" localSheetId="1">#REF!</definedName>
    <definedName name="AMT">#REF!</definedName>
    <definedName name="ANAL" localSheetId="0">#REF!</definedName>
    <definedName name="ANAL" localSheetId="1">#REF!</definedName>
    <definedName name="ANAL">#REF!</definedName>
    <definedName name="ANNFEB" localSheetId="0">#REF!</definedName>
    <definedName name="ANNFEB" localSheetId="1">#REF!</definedName>
    <definedName name="ANNFEB">#REF!</definedName>
    <definedName name="ANNMAR" localSheetId="0">#REF!</definedName>
    <definedName name="ANNMAR" localSheetId="1">#REF!</definedName>
    <definedName name="ANNMAR">#REF!</definedName>
    <definedName name="APN" localSheetId="0">#REF!</definedName>
    <definedName name="APN" localSheetId="1">#REF!</definedName>
    <definedName name="APN">#REF!</definedName>
    <definedName name="ARAMSum" localSheetId="0">#REF!</definedName>
    <definedName name="ARAMSum" localSheetId="1">#REF!</definedName>
    <definedName name="ARAMSum">#REF!</definedName>
    <definedName name="as" hidden="1">{#N/A,#N/A,FALSE,"Aging Summary";#N/A,#N/A,FALSE,"Ratio Analysis";#N/A,#N/A,FALSE,"Test 120 Day Accts";#N/A,#N/A,FALSE,"Tickmarks"}</definedName>
    <definedName name="AS2DocOpenMode" hidden="1">"AS2DocumentBrowse"</definedName>
    <definedName name="AS2NamedRange" hidden="1">7</definedName>
    <definedName name="Asset_Retrieve" localSheetId="0">#REF!</definedName>
    <definedName name="Asset_Retrieve" localSheetId="1">#REF!</definedName>
    <definedName name="Asset_Retrieve">#REF!</definedName>
    <definedName name="AUG_1" localSheetId="0">#REF!</definedName>
    <definedName name="AUG_1" localSheetId="1">#REF!</definedName>
    <definedName name="AUG_1">#REF!</definedName>
    <definedName name="AUG_2" localSheetId="0">#REF!</definedName>
    <definedName name="AUG_2" localSheetId="1">#REF!</definedName>
    <definedName name="AUG_2">#REF!</definedName>
    <definedName name="AUG_3" localSheetId="0">#REF!</definedName>
    <definedName name="AUG_3" localSheetId="1">#REF!</definedName>
    <definedName name="AUG_3">#REF!</definedName>
    <definedName name="AUGUST" localSheetId="0">#REF!</definedName>
    <definedName name="AUGUST" localSheetId="1">#REF!</definedName>
    <definedName name="AUGUST">#REF!</definedName>
    <definedName name="av" localSheetId="0">#REF!</definedName>
    <definedName name="av" localSheetId="1">#REF!</definedName>
    <definedName name="av">#REF!</definedName>
    <definedName name="AVSACURRYR" localSheetId="0">#REF!</definedName>
    <definedName name="AVSACURRYR" localSheetId="1">#REF!</definedName>
    <definedName name="AVSACURRYR">#REF!</definedName>
    <definedName name="AVSBCURRMO" localSheetId="0">#REF!</definedName>
    <definedName name="AVSBCURRMO" localSheetId="1">#REF!</definedName>
    <definedName name="AVSBCURRMO">#REF!</definedName>
    <definedName name="bad_debt" localSheetId="0">#REF!</definedName>
    <definedName name="bad_debt" localSheetId="1">#REF!</definedName>
    <definedName name="bad_debt">#REF!</definedName>
    <definedName name="BAD_DEBT_EXPENSE" localSheetId="0">#REF!</definedName>
    <definedName name="BAD_DEBT_EXPENSE" localSheetId="1">#REF!</definedName>
    <definedName name="BAD_DEBT_EXPENSE">#REF!</definedName>
    <definedName name="BASIS" localSheetId="0">#REF!</definedName>
    <definedName name="BASIS" localSheetId="1">#REF!</definedName>
    <definedName name="BASIS">#REF!</definedName>
    <definedName name="bigbuckrecon" localSheetId="0">#REF!</definedName>
    <definedName name="bigbuckrecon" localSheetId="1">#REF!</definedName>
    <definedName name="bigbuckrecon">#REF!</definedName>
    <definedName name="Billing" localSheetId="0">#REF!</definedName>
    <definedName name="Billing" localSheetId="1">#REF!</definedName>
    <definedName name="Billing">#REF!</definedName>
    <definedName name="block" localSheetId="0">#REF!</definedName>
    <definedName name="block" localSheetId="1">#REF!</definedName>
    <definedName name="block">#REF!</definedName>
    <definedName name="block2" localSheetId="0">#REF!</definedName>
    <definedName name="block2" localSheetId="1">#REF!</definedName>
    <definedName name="block2">#REF!</definedName>
    <definedName name="BNE_MESSAGES_HIDDEN" localSheetId="0" hidden="1">#REF!</definedName>
    <definedName name="BNE_MESSAGES_HIDDEN" localSheetId="1" hidden="1">#REF!</definedName>
    <definedName name="BNE_MESSAGES_HIDDEN" hidden="1">#REF!</definedName>
    <definedName name="BOOKDEP" localSheetId="0">#REF!</definedName>
    <definedName name="BOOKDEP" localSheetId="1">#REF!</definedName>
    <definedName name="BOOKDEP">#REF!</definedName>
    <definedName name="BOOKDEPAFUDC" localSheetId="0">#REF!</definedName>
    <definedName name="BOOKDEPAFUDC" localSheetId="1">#REF!</definedName>
    <definedName name="BOOKDEPAFUDC">#REF!</definedName>
    <definedName name="Broker" localSheetId="0">#REF!</definedName>
    <definedName name="Broker" localSheetId="1">#REF!</definedName>
    <definedName name="Broker">#REF!</definedName>
    <definedName name="BUDGET" localSheetId="0">#REF!</definedName>
    <definedName name="BUDGET" localSheetId="1">#REF!</definedName>
    <definedName name="BUDGET">#REF!</definedName>
    <definedName name="burtonrecon" localSheetId="0">#REF!</definedName>
    <definedName name="burtonrecon" localSheetId="1">#REF!</definedName>
    <definedName name="burtonrecon">#REF!</definedName>
    <definedName name="bv" hidden="1">{#N/A,#N/A,FALSE,"Aging Summary";#N/A,#N/A,FALSE,"Ratio Analysis";#N/A,#N/A,FALSE,"Test 120 Day Accts";#N/A,#N/A,FALSE,"Tickmarks"}</definedName>
    <definedName name="C_51_1" localSheetId="0">#REF!</definedName>
    <definedName name="C_51_1" localSheetId="1">#REF!</definedName>
    <definedName name="C_51_1">#REF!</definedName>
    <definedName name="C_51_1_93" localSheetId="0">#REF!</definedName>
    <definedName name="C_51_1_93" localSheetId="1">#REF!</definedName>
    <definedName name="C_51_1_93">#REF!</definedName>
    <definedName name="C_51_2" localSheetId="0">#REF!</definedName>
    <definedName name="C_51_2" localSheetId="1">#REF!</definedName>
    <definedName name="C_51_2">#REF!</definedName>
    <definedName name="C_51_2_93" localSheetId="0">#REF!</definedName>
    <definedName name="C_51_2_93" localSheetId="1">#REF!</definedName>
    <definedName name="C_51_2_93">#REF!</definedName>
    <definedName name="C_51_3" localSheetId="0">#REF!</definedName>
    <definedName name="C_51_3" localSheetId="1">#REF!</definedName>
    <definedName name="C_51_3">#REF!</definedName>
    <definedName name="C_51_4" localSheetId="0">#REF!</definedName>
    <definedName name="C_51_4" localSheetId="1">#REF!</definedName>
    <definedName name="C_51_4">#REF!</definedName>
    <definedName name="C_51_5" localSheetId="0">#REF!</definedName>
    <definedName name="C_51_5" localSheetId="1">#REF!</definedName>
    <definedName name="C_51_5">#REF!</definedName>
    <definedName name="C_51_6" localSheetId="0">#REF!</definedName>
    <definedName name="C_51_6" localSheetId="1">#REF!</definedName>
    <definedName name="C_51_6">#REF!</definedName>
    <definedName name="Call_Format_ISD_All" localSheetId="0">#REF!</definedName>
    <definedName name="Call_Format_ISD_All" localSheetId="1">#REF!</definedName>
    <definedName name="Call_Format_ISD_All">#REF!</definedName>
    <definedName name="CAPTIVE_INS" localSheetId="0">#REF!</definedName>
    <definedName name="CAPTIVE_INS" localSheetId="1">#REF!</definedName>
    <definedName name="CAPTIVE_INS">#REF!</definedName>
    <definedName name="CASE_2_PG_1" localSheetId="0">#REF!</definedName>
    <definedName name="CASE_2_PG_1" localSheetId="1">#REF!</definedName>
    <definedName name="CASE_2_PG_1">#REF!</definedName>
    <definedName name="cf" localSheetId="0">#REF!</definedName>
    <definedName name="cf" localSheetId="1">#REF!</definedName>
    <definedName name="cf">#REF!</definedName>
    <definedName name="charlesrecon" localSheetId="0">#REF!</definedName>
    <definedName name="charlesrecon" localSheetId="1">#REF!</definedName>
    <definedName name="charlesrecon">#REF!</definedName>
    <definedName name="CHECKREQUEST" localSheetId="0">#REF!</definedName>
    <definedName name="CHECKREQUEST" localSheetId="1">#REF!</definedName>
    <definedName name="CHECKREQUEST">#REF!</definedName>
    <definedName name="ClubDues" localSheetId="0">#REF!</definedName>
    <definedName name="ClubDues" localSheetId="1">#REF!</definedName>
    <definedName name="ClubDues">#REF!</definedName>
    <definedName name="Coal1" localSheetId="0">#REF!</definedName>
    <definedName name="Coal1" localSheetId="1">#REF!</definedName>
    <definedName name="Coal1">#REF!</definedName>
    <definedName name="Coal2" localSheetId="0">#REF!</definedName>
    <definedName name="Coal2" localSheetId="1">#REF!</definedName>
    <definedName name="Coal2">#REF!</definedName>
    <definedName name="Coal3" localSheetId="0">#REF!</definedName>
    <definedName name="Coal3" localSheetId="1">#REF!</definedName>
    <definedName name="Coal3">#REF!</definedName>
    <definedName name="COGS" localSheetId="0">#REF!</definedName>
    <definedName name="COGS" localSheetId="1">#REF!</definedName>
    <definedName name="COGS">#REF!</definedName>
    <definedName name="COMPANY" localSheetId="0">#REF!</definedName>
    <definedName name="COMPANY" localSheetId="1">#REF!</definedName>
    <definedName name="COMPANY">#REF!</definedName>
    <definedName name="CORP" localSheetId="0">#REF!</definedName>
    <definedName name="CORP" localSheetId="1">#REF!</definedName>
    <definedName name="CORP">#REF!</definedName>
    <definedName name="COST93" localSheetId="0">#REF!</definedName>
    <definedName name="COST93" localSheetId="1">#REF!</definedName>
    <definedName name="COST93">#REF!</definedName>
    <definedName name="covingtonrecon" localSheetId="0">#REF!</definedName>
    <definedName name="covingtonrecon" localSheetId="1">#REF!</definedName>
    <definedName name="covingtonrecon">#REF!</definedName>
    <definedName name="CR">#REF!</definedName>
    <definedName name="CRCAP2006" localSheetId="0">#REF!</definedName>
    <definedName name="CRCAP2006" localSheetId="1">#REF!</definedName>
    <definedName name="CRCAP2006">#REF!</definedName>
    <definedName name="CRCAP2007" localSheetId="0">#REF!</definedName>
    <definedName name="CRCAP2007" localSheetId="1">#REF!</definedName>
    <definedName name="CRCAP2007">#REF!</definedName>
    <definedName name="CRCAP2008" localSheetId="0">#REF!</definedName>
    <definedName name="CRCAP2008" localSheetId="1">#REF!</definedName>
    <definedName name="CRCAP2008">#REF!</definedName>
    <definedName name="CRCAP2009" localSheetId="0">#REF!</definedName>
    <definedName name="CRCAP2009" localSheetId="1">#REF!</definedName>
    <definedName name="CRCAP2009">#REF!</definedName>
    <definedName name="CRCAP2010" localSheetId="0">#REF!</definedName>
    <definedName name="CRCAP2010" localSheetId="1">#REF!</definedName>
    <definedName name="CRCAP2010">#REF!</definedName>
    <definedName name="_xlnm.Criteria" localSheetId="0">#REF!</definedName>
    <definedName name="_xlnm.Criteria" localSheetId="1">#REF!</definedName>
    <definedName name="_xlnm.Criteria">#REF!</definedName>
    <definedName name="CROM2006" localSheetId="0">#REF!</definedName>
    <definedName name="CROM2006" localSheetId="1">#REF!</definedName>
    <definedName name="CROM2006">#REF!</definedName>
    <definedName name="CROM2007" localSheetId="0">#REF!</definedName>
    <definedName name="CROM2007" localSheetId="1">#REF!</definedName>
    <definedName name="CROM2007">#REF!</definedName>
    <definedName name="CROM2008" localSheetId="0">#REF!</definedName>
    <definedName name="CROM2008" localSheetId="1">#REF!</definedName>
    <definedName name="CROM2008">#REF!</definedName>
    <definedName name="CROM2009" localSheetId="0">#REF!</definedName>
    <definedName name="CROM2009" localSheetId="1">#REF!</definedName>
    <definedName name="CROM2009">#REF!</definedName>
    <definedName name="CROM2010" localSheetId="0">#REF!</definedName>
    <definedName name="CROM2010" localSheetId="1">#REF!</definedName>
    <definedName name="CROM2010">#REF!</definedName>
    <definedName name="crookedrecon" localSheetId="0">#REF!</definedName>
    <definedName name="crookedrecon" localSheetId="1">#REF!</definedName>
    <definedName name="crookedrecon">#REF!</definedName>
    <definedName name="CUMMULATIVE" localSheetId="0">#REF!</definedName>
    <definedName name="CUMMULATIVE" localSheetId="1">#REF!</definedName>
    <definedName name="CUMMULATIVE">#REF!</definedName>
    <definedName name="CUMTD" localSheetId="0">#REF!</definedName>
    <definedName name="CUMTD" localSheetId="1">#REF!</definedName>
    <definedName name="CUMTD">#REF!</definedName>
    <definedName name="D" localSheetId="0">#REF!</definedName>
    <definedName name="D" localSheetId="1">#REF!</definedName>
    <definedName name="D">#REF!</definedName>
    <definedName name="data" localSheetId="0">#REF!</definedName>
    <definedName name="data" localSheetId="1">#REF!</definedName>
    <definedName name="data">#REF!</definedName>
    <definedName name="data1991" localSheetId="0">#REF!</definedName>
    <definedName name="data1991" localSheetId="1">#REF!</definedName>
    <definedName name="data1991">#REF!</definedName>
    <definedName name="data1992" localSheetId="0">#REF!</definedName>
    <definedName name="data1992" localSheetId="1">#REF!</definedName>
    <definedName name="data1992">#REF!</definedName>
    <definedName name="data1993" localSheetId="0">#REF!</definedName>
    <definedName name="data1993" localSheetId="1">#REF!</definedName>
    <definedName name="data1993">#REF!</definedName>
    <definedName name="_xlnm.Database" localSheetId="0">#REF!</definedName>
    <definedName name="_xlnm.Database" localSheetId="1">#REF!</definedName>
    <definedName name="_xlnm.Database">#REF!</definedName>
    <definedName name="DataTabl" localSheetId="0">#REF!</definedName>
    <definedName name="DataTabl" localSheetId="1">#REF!</definedName>
    <definedName name="DataTabl">#REF!</definedName>
    <definedName name="DataTable" localSheetId="0">#REF!</definedName>
    <definedName name="DataTable" localSheetId="1">#REF!</definedName>
    <definedName name="DataTable">#REF!</definedName>
    <definedName name="DBASE" localSheetId="0">#REF!</definedName>
    <definedName name="DBASE" localSheetId="1">#REF!</definedName>
    <definedName name="DBASE">#REF!</definedName>
    <definedName name="dbo_fnv_act_rtx" localSheetId="0">#REF!</definedName>
    <definedName name="dbo_fnv_act_rtx" localSheetId="1">#REF!</definedName>
    <definedName name="dbo_fnv_act_rtx">#REF!</definedName>
    <definedName name="DDD" localSheetId="0">#REF!</definedName>
    <definedName name="DDD" localSheetId="1">#REF!</definedName>
    <definedName name="DDD">#REF!</definedName>
    <definedName name="DDDD" localSheetId="0">#REF!</definedName>
    <definedName name="DDDD" localSheetId="1">#REF!</definedName>
    <definedName name="DDDD">#REF!</definedName>
    <definedName name="DDDDD" localSheetId="0">#REF!</definedName>
    <definedName name="DDDDD" localSheetId="1">#REF!</definedName>
    <definedName name="DDDDD">#REF!</definedName>
    <definedName name="Debt_Retrieve" localSheetId="0">#REF!</definedName>
    <definedName name="Debt_Retrieve" localSheetId="1">#REF!</definedName>
    <definedName name="Debt_Retrieve">#REF!</definedName>
    <definedName name="DefDirector" localSheetId="0">#REF!</definedName>
    <definedName name="DefDirector" localSheetId="1">#REF!</definedName>
    <definedName name="DefDirector">#REF!</definedName>
    <definedName name="DEFERRED_COMP" localSheetId="0">#REF!</definedName>
    <definedName name="DEFERRED_COMP" localSheetId="1">#REF!</definedName>
    <definedName name="DEFERRED_COMP">#REF!</definedName>
    <definedName name="DEFERRED_COMPENSATION" localSheetId="0">#REF!</definedName>
    <definedName name="DEFERRED_COMPENSATION" localSheetId="1">#REF!</definedName>
    <definedName name="DEFERRED_COMPENSATION">#REF!</definedName>
    <definedName name="DefGain" localSheetId="0">#REF!</definedName>
    <definedName name="DefGain" localSheetId="1">#REF!</definedName>
    <definedName name="DefGain">#REF!</definedName>
    <definedName name="DEFINC" localSheetId="0">#REF!</definedName>
    <definedName name="DEFINC" localSheetId="1">#REF!</definedName>
    <definedName name="DEFINC">#REF!</definedName>
    <definedName name="DefMICP" localSheetId="0">#REF!</definedName>
    <definedName name="DefMICP" localSheetId="1">#REF!</definedName>
    <definedName name="DefMICP">#REF!</definedName>
    <definedName name="Dep" localSheetId="0">#REF!</definedName>
    <definedName name="Dep" localSheetId="1">#REF!</definedName>
    <definedName name="Dep">#REF!</definedName>
    <definedName name="DEPR" localSheetId="0">#REF!</definedName>
    <definedName name="DEPR" localSheetId="1">#REF!</definedName>
    <definedName name="DEPR">#REF!</definedName>
    <definedName name="Derivation_of_Energy_Separation_Factors" localSheetId="0">#REF!</definedName>
    <definedName name="Derivation_of_Energy_Separation_Factors" localSheetId="1">#REF!</definedName>
    <definedName name="Derivation_of_Energy_Separation_Factors">#REF!</definedName>
    <definedName name="devel" localSheetId="0">#REF!</definedName>
    <definedName name="devel" localSheetId="1">#REF!</definedName>
    <definedName name="devel">#REF!</definedName>
    <definedName name="df" hidden="1">{#N/A,#N/A,FALSE,"Aging Summary";#N/A,#N/A,FALSE,"Ratio Analysis";#N/A,#N/A,FALSE,"Test 120 Day Accts";#N/A,#N/A,FALSE,"Tickmarks"}</definedName>
    <definedName name="DFD_TAX" localSheetId="0">#REF!</definedName>
    <definedName name="DFD_TAX" localSheetId="1">#REF!</definedName>
    <definedName name="DFD_TAX">#REF!</definedName>
    <definedName name="dhiirecon" localSheetId="0">#REF!</definedName>
    <definedName name="dhiirecon" localSheetId="1">#REF!</definedName>
    <definedName name="dhiirecon">#REF!</definedName>
    <definedName name="dick" localSheetId="0">#REF!</definedName>
    <definedName name="dick" localSheetId="1">#REF!</definedName>
    <definedName name="dick">#REF!</definedName>
    <definedName name="dinomountrecon" localSheetId="0">#REF!</definedName>
    <definedName name="dinomountrecon" localSheetId="1">#REF!</definedName>
    <definedName name="dinomountrecon">#REF!</definedName>
    <definedName name="Dividend" localSheetId="0">#REF!</definedName>
    <definedName name="Dividend" localSheetId="1">#REF!</definedName>
    <definedName name="Dividend">#REF!</definedName>
    <definedName name="DOCKET_NO">#REF!</definedName>
    <definedName name="ds" hidden="1">{#N/A,#N/A,FALSE,"Aging Summary";#N/A,#N/A,FALSE,"Ratio Analysis";#N/A,#N/A,FALSE,"Test 120 Day Accts";#N/A,#N/A,FALSE,"Tickmarks"}</definedName>
    <definedName name="E" localSheetId="0">#REF!</definedName>
    <definedName name="E" localSheetId="1">#REF!</definedName>
    <definedName name="E">#REF!</definedName>
    <definedName name="E1_Page_1">#REF!,#REF!,#REF!,#REF!,#REF!,#REF!,#REF!</definedName>
    <definedName name="E1_Page_2">#REF!,#REF!,#REF!,#REF!,#REF!,#REF!,#REF!</definedName>
    <definedName name="E4_Page_1_All">#REF!,#REF!,#REF!,#REF!,#REF!,#REF!,#REF!</definedName>
    <definedName name="E4_Page_1_Filing">#REF!,#REF!,#REF!,#REF!,#REF!,#REF!,#REF!</definedName>
    <definedName name="E4_Page_2_All">#REF!,#REF!,#REF!,#REF!,#REF!,#REF!,#REF!</definedName>
    <definedName name="E4_Page_2_Filing">#REF!,#REF!,#REF!,#REF!,#REF!,#REF!,#REF!</definedName>
    <definedName name="ECCRCurrentTax" localSheetId="0">#REF!</definedName>
    <definedName name="ECCRCurrentTax" localSheetId="1">#REF!</definedName>
    <definedName name="ECCRCurrentTax">#REF!</definedName>
    <definedName name="ECCRDeferredTax" localSheetId="0">#REF!</definedName>
    <definedName name="ECCRDeferredTax" localSheetId="1">#REF!</definedName>
    <definedName name="ECCRDeferredTax">#REF!</definedName>
    <definedName name="ECON_DEV" localSheetId="0">#REF!</definedName>
    <definedName name="ECON_DEV" localSheetId="1">#REF!</definedName>
    <definedName name="ECON_DEV">#REF!</definedName>
    <definedName name="ECRCCurrentTax" localSheetId="0">#REF!</definedName>
    <definedName name="ECRCCurrentTax" localSheetId="1">#REF!</definedName>
    <definedName name="ECRCCurrentTax">#REF!</definedName>
    <definedName name="ECRCDeferredTax" localSheetId="0">#REF!</definedName>
    <definedName name="ECRCDeferredTax" localSheetId="1">#REF!</definedName>
    <definedName name="ECRCDeferredTax">#REF!</definedName>
    <definedName name="EDC" localSheetId="0">#REF!</definedName>
    <definedName name="EDC" localSheetId="1">#REF!</definedName>
    <definedName name="EDC">#REF!</definedName>
    <definedName name="ENT" localSheetId="0">#REF!</definedName>
    <definedName name="ENT" localSheetId="1">#REF!</definedName>
    <definedName name="ENT">#REF!</definedName>
    <definedName name="Entity">#REF!</definedName>
    <definedName name="Equity_Retrieve" localSheetId="0">#REF!</definedName>
    <definedName name="Equity_Retrieve" localSheetId="1">#REF!</definedName>
    <definedName name="Equity_Retrieve">#REF!</definedName>
    <definedName name="er" hidden="1">{#N/A,#N/A,FALSE,"Aging Summary";#N/A,#N/A,FALSE,"Ratio Analysis";#N/A,#N/A,FALSE,"Test 120 Day Accts";#N/A,#N/A,FALSE,"Tickmarks"}</definedName>
    <definedName name="EssOptions">"A1110000000130000000001100000_0000"</definedName>
    <definedName name="ew" hidden="1">{#N/A,#N/A,FALSE,"Aging Summary";#N/A,#N/A,FALSE,"Ratio Analysis";#N/A,#N/A,FALSE,"Test 120 Day Accts";#N/A,#N/A,FALSE,"Tickmarks"}</definedName>
    <definedName name="EXCTRACT1" localSheetId="0">#REF!</definedName>
    <definedName name="EXCTRACT1" localSheetId="1">#REF!</definedName>
    <definedName name="EXCTRACT1">#REF!</definedName>
    <definedName name="Exrate00" localSheetId="0">#REF!</definedName>
    <definedName name="Exrate00" localSheetId="1">#REF!</definedName>
    <definedName name="Exrate00">#REF!</definedName>
    <definedName name="Exrate99" localSheetId="0">#REF!</definedName>
    <definedName name="Exrate99" localSheetId="1">#REF!</definedName>
    <definedName name="Exrate99">#REF!</definedName>
    <definedName name="_xlnm.Extract" localSheetId="0">#REF!</definedName>
    <definedName name="_xlnm.Extract" localSheetId="1">#REF!</definedName>
    <definedName name="_xlnm.Extract">#REF!</definedName>
    <definedName name="FACTORS" localSheetId="0">#REF!</definedName>
    <definedName name="FACTORS" localSheetId="1">#REF!</definedName>
    <definedName name="FACTORS">#REF!</definedName>
    <definedName name="fd" hidden="1">{#N/A,#N/A,FALSE,"Aging Summary";#N/A,#N/A,FALSE,"Ratio Analysis";#N/A,#N/A,FALSE,"Test 120 Day Accts";#N/A,#N/A,FALSE,"Tickmarks"}</definedName>
    <definedName name="FEDERAL" localSheetId="0">#REF!</definedName>
    <definedName name="FEDERAL" localSheetId="1">#REF!</definedName>
    <definedName name="FEDERAL">#REF!</definedName>
    <definedName name="FGC" localSheetId="0">#REF!</definedName>
    <definedName name="FGC" localSheetId="1">#REF!</definedName>
    <definedName name="FGC">#REF!</definedName>
    <definedName name="FI_Tax_Entry_Year" localSheetId="0">#REF!</definedName>
    <definedName name="FI_Tax_Entry_Year" localSheetId="1">#REF!</definedName>
    <definedName name="FI_Tax_Entry_Year">#REF!</definedName>
    <definedName name="fiddlersrecon" localSheetId="0">#REF!</definedName>
    <definedName name="fiddlersrecon" localSheetId="1">#REF!</definedName>
    <definedName name="fiddlersrecon">#REF!</definedName>
    <definedName name="FILENAME" localSheetId="0">#REF!</definedName>
    <definedName name="FILENAME" localSheetId="1">#REF!</definedName>
    <definedName name="FILENAME">#REF!</definedName>
    <definedName name="FL">#REF!</definedName>
    <definedName name="FLCAP2006" localSheetId="0">#REF!</definedName>
    <definedName name="FLCAP2006" localSheetId="1">#REF!</definedName>
    <definedName name="FLCAP2006">#REF!</definedName>
    <definedName name="FLCAP2007" localSheetId="0">#REF!</definedName>
    <definedName name="FLCAP2007" localSheetId="1">#REF!</definedName>
    <definedName name="FLCAP2007">#REF!</definedName>
    <definedName name="FLCAP2008" localSheetId="0">#REF!</definedName>
    <definedName name="FLCAP2008" localSheetId="1">#REF!</definedName>
    <definedName name="FLCAP2008">#REF!</definedName>
    <definedName name="FLCAP2009" localSheetId="0">#REF!</definedName>
    <definedName name="FLCAP2009" localSheetId="1">#REF!</definedName>
    <definedName name="FLCAP2009">#REF!</definedName>
    <definedName name="FLCAP2010" localSheetId="0">#REF!</definedName>
    <definedName name="FLCAP2010" localSheetId="1">#REF!</definedName>
    <definedName name="FLCAP2010">#REF!</definedName>
    <definedName name="FLOM2006" localSheetId="0">#REF!</definedName>
    <definedName name="FLOM2006" localSheetId="1">#REF!</definedName>
    <definedName name="FLOM2006">#REF!</definedName>
    <definedName name="FLOM2007" localSheetId="0">#REF!</definedName>
    <definedName name="FLOM2007" localSheetId="1">#REF!</definedName>
    <definedName name="FLOM2007">#REF!</definedName>
    <definedName name="FLOM2008" localSheetId="0">#REF!</definedName>
    <definedName name="FLOM2008" localSheetId="1">#REF!</definedName>
    <definedName name="FLOM2008">#REF!</definedName>
    <definedName name="FLOM2009" localSheetId="0">#REF!</definedName>
    <definedName name="FLOM2009" localSheetId="1">#REF!</definedName>
    <definedName name="FLOM2009">#REF!</definedName>
    <definedName name="FLOM2010" localSheetId="0">#REF!</definedName>
    <definedName name="FLOM2010" localSheetId="1">#REF!</definedName>
    <definedName name="FLOM2010">#REF!</definedName>
    <definedName name="Florida" localSheetId="0">#REF!</definedName>
    <definedName name="Florida" localSheetId="1">#REF!</definedName>
    <definedName name="Florida">#REF!</definedName>
    <definedName name="Florida_Power_Corporation" localSheetId="0">#REF!</definedName>
    <definedName name="Florida_Power_Corporation" localSheetId="1">#REF!</definedName>
    <definedName name="Florida_Power_Corporation">#REF!</definedName>
    <definedName name="FORM" localSheetId="0">#REF!</definedName>
    <definedName name="FORM" localSheetId="1">#REF!</definedName>
    <definedName name="FORM">#REF!</definedName>
    <definedName name="FORM_4626" localSheetId="0">#REF!</definedName>
    <definedName name="FORM_4626" localSheetId="1">#REF!</definedName>
    <definedName name="FORM_4626">#REF!</definedName>
    <definedName name="FORM42_1A" localSheetId="0">#REF!</definedName>
    <definedName name="FORM42_1A" localSheetId="1">#REF!</definedName>
    <definedName name="FORM42_1A">#REF!</definedName>
    <definedName name="FORM42_2A" localSheetId="0">#REF!</definedName>
    <definedName name="FORM42_2A" localSheetId="1">#REF!</definedName>
    <definedName name="FORM42_2A">#REF!</definedName>
    <definedName name="FORM42_3A" localSheetId="0">#REF!</definedName>
    <definedName name="FORM42_3A" localSheetId="1">#REF!</definedName>
    <definedName name="FORM42_3A">#REF!</definedName>
    <definedName name="FORM42_4A" localSheetId="0">#REF!</definedName>
    <definedName name="FORM42_4A" localSheetId="1">#REF!</definedName>
    <definedName name="FORM42_4A">#REF!</definedName>
    <definedName name="FORM42_6A" localSheetId="0">#REF!</definedName>
    <definedName name="FORM42_6A" localSheetId="1">#REF!</definedName>
    <definedName name="FORM42_6A">#REF!</definedName>
    <definedName name="FORM42_8A_P1" localSheetId="0">#REF!</definedName>
    <definedName name="FORM42_8A_P1" localSheetId="1">#REF!</definedName>
    <definedName name="FORM42_8A_P1">#REF!</definedName>
    <definedName name="FORM42_8A_P10" localSheetId="0">#REF!</definedName>
    <definedName name="FORM42_8A_P10" localSheetId="1">#REF!</definedName>
    <definedName name="FORM42_8A_P10">#REF!</definedName>
    <definedName name="FORM42_8A_P11" localSheetId="0">#REF!</definedName>
    <definedName name="FORM42_8A_P11" localSheetId="1">#REF!</definedName>
    <definedName name="FORM42_8A_P11">#REF!</definedName>
    <definedName name="FORM42_8A_P12" localSheetId="0">#REF!</definedName>
    <definedName name="FORM42_8A_P12" localSheetId="1">#REF!</definedName>
    <definedName name="FORM42_8A_P12">#REF!</definedName>
    <definedName name="FORM42_8A_P13" localSheetId="0">#REF!</definedName>
    <definedName name="FORM42_8A_P13" localSheetId="1">#REF!</definedName>
    <definedName name="FORM42_8A_P13">#REF!</definedName>
    <definedName name="FORM42_8A_P14" localSheetId="0">#REF!</definedName>
    <definedName name="FORM42_8A_P14" localSheetId="1">#REF!</definedName>
    <definedName name="FORM42_8A_P14">#REF!</definedName>
    <definedName name="FORM42_8A_P15" localSheetId="0">#REF!</definedName>
    <definedName name="FORM42_8A_P15" localSheetId="1">#REF!</definedName>
    <definedName name="FORM42_8A_P15">#REF!</definedName>
    <definedName name="FORM42_8A_P16" localSheetId="0">#REF!</definedName>
    <definedName name="FORM42_8A_P16" localSheetId="1">#REF!</definedName>
    <definedName name="FORM42_8A_P16">#REF!</definedName>
    <definedName name="FORM42_8A_P17" localSheetId="0">#REF!</definedName>
    <definedName name="FORM42_8A_P17" localSheetId="1">#REF!</definedName>
    <definedName name="FORM42_8A_P17">#REF!</definedName>
    <definedName name="FORM42_8A_P18" localSheetId="0">#REF!</definedName>
    <definedName name="FORM42_8A_P18" localSheetId="1">#REF!</definedName>
    <definedName name="FORM42_8A_P18">#REF!</definedName>
    <definedName name="FORM42_8A_P19" localSheetId="0">#REF!</definedName>
    <definedName name="FORM42_8A_P19" localSheetId="1">#REF!</definedName>
    <definedName name="FORM42_8A_P19">#REF!</definedName>
    <definedName name="FORM42_8A_P2" localSheetId="0">#REF!</definedName>
    <definedName name="FORM42_8A_P2" localSheetId="1">#REF!</definedName>
    <definedName name="FORM42_8A_P2">#REF!</definedName>
    <definedName name="FORM42_8A_P20" localSheetId="0">#REF!</definedName>
    <definedName name="FORM42_8A_P20" localSheetId="1">#REF!</definedName>
    <definedName name="FORM42_8A_P20">#REF!</definedName>
    <definedName name="FORM42_8A_P3" localSheetId="0">#REF!</definedName>
    <definedName name="FORM42_8A_P3" localSheetId="1">#REF!</definedName>
    <definedName name="FORM42_8A_P3">#REF!</definedName>
    <definedName name="FORM42_8A_P4" localSheetId="0">#REF!</definedName>
    <definedName name="FORM42_8A_P4" localSheetId="1">#REF!</definedName>
    <definedName name="FORM42_8A_P4">#REF!</definedName>
    <definedName name="FORM42_8A_P5" localSheetId="0">#REF!</definedName>
    <definedName name="FORM42_8A_P5" localSheetId="1">#REF!</definedName>
    <definedName name="FORM42_8A_P5">#REF!</definedName>
    <definedName name="FORM42_8A_P6" localSheetId="0">#REF!</definedName>
    <definedName name="FORM42_8A_P6" localSheetId="1">#REF!</definedName>
    <definedName name="FORM42_8A_P6">#REF!</definedName>
    <definedName name="FORM42_8A_P7" localSheetId="0">#REF!</definedName>
    <definedName name="FORM42_8A_P7" localSheetId="1">#REF!</definedName>
    <definedName name="FORM42_8A_P7">#REF!</definedName>
    <definedName name="FORM42_8A_P8" localSheetId="0">#REF!</definedName>
    <definedName name="FORM42_8A_P8" localSheetId="1">#REF!</definedName>
    <definedName name="FORM42_8A_P8">#REF!</definedName>
    <definedName name="FORM42_8A_P9" localSheetId="0">#REF!</definedName>
    <definedName name="FORM42_8A_P9" localSheetId="1">#REF!</definedName>
    <definedName name="FORM42_8A_P9">#REF!</definedName>
    <definedName name="FORM4626" localSheetId="0">#REF!</definedName>
    <definedName name="FORM4626" localSheetId="1">#REF!</definedName>
    <definedName name="FORM4626">#REF!</definedName>
    <definedName name="FPCCAP" localSheetId="0">#REF!</definedName>
    <definedName name="FPCCAP" localSheetId="1">#REF!</definedName>
    <definedName name="FPCCAP">#REF!</definedName>
    <definedName name="frt" hidden="1">{#N/A,#N/A,FALSE,"Aging Summary";#N/A,#N/A,FALSE,"Ratio Analysis";#N/A,#N/A,FALSE,"Test 120 Day Accts";#N/A,#N/A,FALSE,"Tickmarks"}</definedName>
    <definedName name="fsd" hidden="1">{#N/A,#N/A,FALSE,"Aging Summary";#N/A,#N/A,FALSE,"Ratio Analysis";#N/A,#N/A,FALSE,"Test 120 Day Accts";#N/A,#N/A,FALSE,"Tickmarks"}</definedName>
    <definedName name="FuelCurrentTax" localSheetId="0">#REF!</definedName>
    <definedName name="FuelCurrentTax" localSheetId="1">#REF!</definedName>
    <definedName name="FuelCurrentTax">#REF!</definedName>
    <definedName name="FuelDeferredTax" localSheetId="0">#REF!</definedName>
    <definedName name="FuelDeferredTax" localSheetId="1">#REF!</definedName>
    <definedName name="FuelDeferredTax">#REF!</definedName>
    <definedName name="G" localSheetId="0">#REF!</definedName>
    <definedName name="G" localSheetId="1">#REF!</definedName>
    <definedName name="G">#REF!</definedName>
    <definedName name="glenivyrecon" localSheetId="0">#REF!</definedName>
    <definedName name="glenivyrecon" localSheetId="1">#REF!</definedName>
    <definedName name="glenivyrecon">#REF!</definedName>
    <definedName name="H" localSheetId="0">#REF!</definedName>
    <definedName name="H" localSheetId="1">#REF!</definedName>
    <definedName name="H">#REF!</definedName>
    <definedName name="helenrecon" localSheetId="0">#REF!</definedName>
    <definedName name="helenrecon" localSheetId="1">#REF!</definedName>
    <definedName name="helenrecon">#REF!</definedName>
    <definedName name="holding1" localSheetId="0">#REF!</definedName>
    <definedName name="holding1" localSheetId="1">#REF!</definedName>
    <definedName name="holding1">#REF!</definedName>
    <definedName name="holding2" localSheetId="0">#REF!</definedName>
    <definedName name="holding2" localSheetId="1">#REF!</definedName>
    <definedName name="holding2">#REF!</definedName>
    <definedName name="holding3" localSheetId="0">#REF!</definedName>
    <definedName name="holding3" localSheetId="1">#REF!</definedName>
    <definedName name="holding3">#REF!</definedName>
    <definedName name="HOURS">#REF!</definedName>
    <definedName name="Housing" localSheetId="0">#REF!</definedName>
    <definedName name="Housing" localSheetId="1">#REF!</definedName>
    <definedName name="Housing">#REF!</definedName>
    <definedName name="ID_sorted" localSheetId="0">#REF!</definedName>
    <definedName name="ID_sorted" localSheetId="1">#REF!</definedName>
    <definedName name="ID_sorted">#REF!</definedName>
    <definedName name="In.3" localSheetId="0">#REF!</definedName>
    <definedName name="In.3" localSheetId="1">#REF!</definedName>
    <definedName name="In.3">#REF!</definedName>
    <definedName name="INACTIVE" localSheetId="0">#REF!</definedName>
    <definedName name="INACTIVE" localSheetId="1">#REF!</definedName>
    <definedName name="INACTIVE">#REF!</definedName>
    <definedName name="INDEX" localSheetId="0">#REF!</definedName>
    <definedName name="INDEX" localSheetId="1">#REF!</definedName>
    <definedName name="INDEX">#REF!</definedName>
    <definedName name="INPUT" localSheetId="0">#REF!</definedName>
    <definedName name="INPUT" localSheetId="1">#REF!</definedName>
    <definedName name="INPUT">#REF!</definedName>
    <definedName name="INPUT_1" localSheetId="0">#REF!</definedName>
    <definedName name="INPUT_1" localSheetId="1">#REF!</definedName>
    <definedName name="INPUT_1">#REF!</definedName>
    <definedName name="INPUT_2" localSheetId="0">#REF!</definedName>
    <definedName name="INPUT_2" localSheetId="1">#REF!</definedName>
    <definedName name="INPUT_2">#REF!</definedName>
    <definedName name="INPUT2" localSheetId="0">#REF!</definedName>
    <definedName name="INPUT2" localSheetId="1">#REF!</definedName>
    <definedName name="INPUT2">#REF!</definedName>
    <definedName name="INSUR" localSheetId="0">#REF!</definedName>
    <definedName name="INSUR" localSheetId="1">#REF!</definedName>
    <definedName name="INSUR">#REF!</definedName>
    <definedName name="Insurance1" localSheetId="0">#REF!</definedName>
    <definedName name="Insurance1" localSheetId="1">#REF!</definedName>
    <definedName name="Insurance1">#REF!</definedName>
    <definedName name="Insurance2" localSheetId="0">#REF!</definedName>
    <definedName name="Insurance2" localSheetId="1">#REF!</definedName>
    <definedName name="Insurance2">#REF!</definedName>
    <definedName name="INT_TAX_DEF" localSheetId="0">#REF!</definedName>
    <definedName name="INT_TAX_DEF" localSheetId="1">#REF!</definedName>
    <definedName name="INT_TAX_DEF">#REF!</definedName>
    <definedName name="INT_TAX_DEF2" localSheetId="0">#REF!</definedName>
    <definedName name="INT_TAX_DEF2" localSheetId="1">#REF!</definedName>
    <definedName name="INT_TAX_DEF2">#REF!</definedName>
    <definedName name="INTER_CO_PROFIT" localSheetId="0">#REF!</definedName>
    <definedName name="INTER_CO_PROFIT" localSheetId="1">#REF!</definedName>
    <definedName name="INTER_CO_PROFIT">#REF!</definedName>
    <definedName name="INTERCO" localSheetId="0">#REF!</definedName>
    <definedName name="INTERCO" localSheetId="1">#REF!</definedName>
    <definedName name="INTERCO">#REF!</definedName>
    <definedName name="Interest" localSheetId="0">#REF!</definedName>
    <definedName name="Interest" localSheetId="1">#REF!</definedName>
    <definedName name="Interest">#REF!</definedName>
    <definedName name="INVENTORY" localSheetId="0">#REF!</definedName>
    <definedName name="INVENTORY" localSheetId="1">#REF!</definedName>
    <definedName name="INVENTORY">#REF!</definedName>
    <definedName name="iu" hidden="1">{#N/A,#N/A,FALSE,"Aging Summary";#N/A,#N/A,FALSE,"Ratio Analysis";#N/A,#N/A,FALSE,"Test 120 Day Accts";#N/A,#N/A,FALSE,"Tickmarks"}</definedName>
    <definedName name="jack" localSheetId="0">#REF!</definedName>
    <definedName name="jack" localSheetId="1">#REF!</definedName>
    <definedName name="jack">#REF!</definedName>
    <definedName name="JE27Recon" localSheetId="0">#REF!</definedName>
    <definedName name="JE27Recon" localSheetId="1">#REF!</definedName>
    <definedName name="JE27Recon">#REF!</definedName>
    <definedName name="JURIS" localSheetId="0">#REF!</definedName>
    <definedName name="JURIS" localSheetId="1">#REF!</definedName>
    <definedName name="JURIS">#REF!</definedName>
    <definedName name="kkk" hidden="1">{#N/A,#N/A,FALSE,"Aging Summary";#N/A,#N/A,FALSE,"Ratio Analysis";#N/A,#N/A,FALSE,"Test 120 Day Accts";#N/A,#N/A,FALSE,"Tickmarks"}</definedName>
    <definedName name="LAG" localSheetId="0">#REF!</definedName>
    <definedName name="LAG" localSheetId="1">#REF!</definedName>
    <definedName name="LAG">#REF!</definedName>
    <definedName name="left1" localSheetId="0">#REF!</definedName>
    <definedName name="left1" localSheetId="1">#REF!</definedName>
    <definedName name="left1">#REF!</definedName>
    <definedName name="left2" localSheetId="0">#REF!</definedName>
    <definedName name="left2" localSheetId="1">#REF!</definedName>
    <definedName name="left2">#REF!</definedName>
    <definedName name="Legal" localSheetId="0">#REF!</definedName>
    <definedName name="Legal" localSheetId="1">#REF!</definedName>
    <definedName name="Legal">#REF!</definedName>
    <definedName name="LIAB" localSheetId="0">#REF!</definedName>
    <definedName name="LIAB" localSheetId="1">#REF!</definedName>
    <definedName name="LIAB">#REF!</definedName>
    <definedName name="LIAISON" localSheetId="0">#REF!</definedName>
    <definedName name="LIAISON" localSheetId="1">#REF!</definedName>
    <definedName name="LIAISON">#REF!</definedName>
    <definedName name="LIFEDEP" localSheetId="0">#REF!</definedName>
    <definedName name="LIFEDEP" localSheetId="1">#REF!</definedName>
    <definedName name="LIFEDEP">#REF!</definedName>
    <definedName name="LIFEDEPHARRIS" localSheetId="0">#REF!</definedName>
    <definedName name="LIFEDEPHARRIS" localSheetId="1">#REF!</definedName>
    <definedName name="LIFEDEPHARRIS">#REF!</definedName>
    <definedName name="LINE01" localSheetId="0">#REF!</definedName>
    <definedName name="LINE01" localSheetId="1">#REF!</definedName>
    <definedName name="LINE01">#REF!</definedName>
    <definedName name="LINE02" localSheetId="0">#REF!</definedName>
    <definedName name="LINE02" localSheetId="1">#REF!</definedName>
    <definedName name="LINE02">#REF!</definedName>
    <definedName name="LINE04" localSheetId="0">#REF!</definedName>
    <definedName name="LINE04" localSheetId="1">#REF!</definedName>
    <definedName name="LINE04">#REF!</definedName>
    <definedName name="LINE05" localSheetId="0">#REF!</definedName>
    <definedName name="LINE05" localSheetId="1">#REF!</definedName>
    <definedName name="LINE05">#REF!</definedName>
    <definedName name="LINE06" localSheetId="0">#REF!</definedName>
    <definedName name="LINE06" localSheetId="1">#REF!</definedName>
    <definedName name="LINE06">#REF!</definedName>
    <definedName name="LINE07" localSheetId="0">#REF!</definedName>
    <definedName name="LINE07" localSheetId="1">#REF!</definedName>
    <definedName name="LINE07">#REF!</definedName>
    <definedName name="LINE08" localSheetId="0">#REF!</definedName>
    <definedName name="LINE08" localSheetId="1">#REF!</definedName>
    <definedName name="LINE08">#REF!</definedName>
    <definedName name="LINE09" localSheetId="0">#REF!</definedName>
    <definedName name="LINE09" localSheetId="1">#REF!</definedName>
    <definedName name="LINE09">#REF!</definedName>
    <definedName name="LINE1" localSheetId="0">#REF!</definedName>
    <definedName name="LINE1" localSheetId="1">#REF!</definedName>
    <definedName name="LINE1">#REF!</definedName>
    <definedName name="LINE10" localSheetId="0">#REF!</definedName>
    <definedName name="LINE10" localSheetId="1">#REF!</definedName>
    <definedName name="LINE10">#REF!</definedName>
    <definedName name="LINE12" localSheetId="0">#REF!</definedName>
    <definedName name="LINE12" localSheetId="1">#REF!</definedName>
    <definedName name="LINE12">#REF!</definedName>
    <definedName name="LINE13" localSheetId="0">#REF!</definedName>
    <definedName name="LINE13" localSheetId="1">#REF!</definedName>
    <definedName name="LINE13">#REF!</definedName>
    <definedName name="LINE14" localSheetId="0">#REF!</definedName>
    <definedName name="LINE14" localSheetId="1">#REF!</definedName>
    <definedName name="LINE14">#REF!</definedName>
    <definedName name="LINE15" localSheetId="0">#REF!</definedName>
    <definedName name="LINE15" localSheetId="1">#REF!</definedName>
    <definedName name="LINE15">#REF!</definedName>
    <definedName name="LINE16" localSheetId="0">#REF!</definedName>
    <definedName name="LINE16" localSheetId="1">#REF!</definedName>
    <definedName name="LINE16">#REF!</definedName>
    <definedName name="LINE17" localSheetId="0">#REF!</definedName>
    <definedName name="LINE17" localSheetId="1">#REF!</definedName>
    <definedName name="LINE17">#REF!</definedName>
    <definedName name="LINE18" localSheetId="0">#REF!</definedName>
    <definedName name="LINE18" localSheetId="1">#REF!</definedName>
    <definedName name="LINE18">#REF!</definedName>
    <definedName name="LINE19" localSheetId="0">#REF!</definedName>
    <definedName name="LINE19" localSheetId="1">#REF!</definedName>
    <definedName name="LINE19">#REF!</definedName>
    <definedName name="LINE2" localSheetId="0">#REF!</definedName>
    <definedName name="LINE2" localSheetId="1">#REF!</definedName>
    <definedName name="LINE2">#REF!</definedName>
    <definedName name="LINE20" localSheetId="0">#REF!</definedName>
    <definedName name="LINE20" localSheetId="1">#REF!</definedName>
    <definedName name="LINE20">#REF!</definedName>
    <definedName name="LINE21" localSheetId="0">#REF!</definedName>
    <definedName name="LINE21" localSheetId="1">#REF!</definedName>
    <definedName name="LINE21">#REF!</definedName>
    <definedName name="LINE22" localSheetId="0">#REF!</definedName>
    <definedName name="LINE22" localSheetId="1">#REF!</definedName>
    <definedName name="LINE22">#REF!</definedName>
    <definedName name="LINE23" localSheetId="0">#REF!</definedName>
    <definedName name="LINE23" localSheetId="1">#REF!</definedName>
    <definedName name="LINE23">#REF!</definedName>
    <definedName name="LINE24" localSheetId="0">#REF!</definedName>
    <definedName name="LINE24" localSheetId="1">#REF!</definedName>
    <definedName name="LINE24">#REF!</definedName>
    <definedName name="LINE25" localSheetId="0">#REF!</definedName>
    <definedName name="LINE25" localSheetId="1">#REF!</definedName>
    <definedName name="LINE25">#REF!</definedName>
    <definedName name="LINE26" localSheetId="0">#REF!</definedName>
    <definedName name="LINE26" localSheetId="1">#REF!</definedName>
    <definedName name="LINE26">#REF!</definedName>
    <definedName name="LINE4" localSheetId="0">#REF!</definedName>
    <definedName name="LINE4" localSheetId="1">#REF!</definedName>
    <definedName name="LINE4">#REF!</definedName>
    <definedName name="LINE5" localSheetId="0">#REF!</definedName>
    <definedName name="LINE5" localSheetId="1">#REF!</definedName>
    <definedName name="LINE5">#REF!</definedName>
    <definedName name="LINE6" localSheetId="0">#REF!</definedName>
    <definedName name="LINE6" localSheetId="1">#REF!</definedName>
    <definedName name="LINE6">#REF!</definedName>
    <definedName name="Line7" localSheetId="0">#REF!</definedName>
    <definedName name="Line7" localSheetId="1">#REF!</definedName>
    <definedName name="Line7">#REF!</definedName>
    <definedName name="LINE8" localSheetId="0">#REF!</definedName>
    <definedName name="LINE8" localSheetId="1">#REF!</definedName>
    <definedName name="LINE8">#REF!</definedName>
    <definedName name="LINE9" localSheetId="0">#REF!</definedName>
    <definedName name="LINE9" localSheetId="1">#REF!</definedName>
    <definedName name="LINE9">#REF!</definedName>
    <definedName name="lk" hidden="1">{#N/A,#N/A,FALSE,"Aging Summary";#N/A,#N/A,FALSE,"Ratio Analysis";#N/A,#N/A,FALSE,"Test 120 Day Accts";#N/A,#N/A,FALSE,"Tickmarks"}</definedName>
    <definedName name="lku" hidden="1">{#N/A,#N/A,FALSE,"Aging Summary";#N/A,#N/A,FALSE,"Ratio Analysis";#N/A,#N/A,FALSE,"Test 120 Day Accts";#N/A,#N/A,FALSE,"Tickmarks"}</definedName>
    <definedName name="lll" hidden="1">{#N/A,#N/A,FALSE,"Aging Summary";#N/A,#N/A,FALSE,"Ratio Analysis";#N/A,#N/A,FALSE,"Test 120 Day Accts";#N/A,#N/A,FALSE,"Tickmarks"}</definedName>
    <definedName name="LOBBYING" localSheetId="0">#REF!</definedName>
    <definedName name="LOBBYING" localSheetId="1">#REF!</definedName>
    <definedName name="LOBBYING">#REF!</definedName>
    <definedName name="LOCALSALES" localSheetId="0">#REF!</definedName>
    <definedName name="LOCALSALES" localSheetId="1">#REF!</definedName>
    <definedName name="LOCALSALES">#REF!</definedName>
    <definedName name="LTIP" localSheetId="0">#REF!</definedName>
    <definedName name="LTIP" localSheetId="1">#REF!</definedName>
    <definedName name="LTIP">#REF!</definedName>
    <definedName name="LTIPpg1" localSheetId="0">#REF!</definedName>
    <definedName name="LTIPpg1" localSheetId="1">#REF!</definedName>
    <definedName name="LTIPpg1">#REF!</definedName>
    <definedName name="LTIPpg2" localSheetId="0">#REF!</definedName>
    <definedName name="LTIPpg2" localSheetId="1">#REF!</definedName>
    <definedName name="LTIPpg2">#REF!</definedName>
    <definedName name="LYN" localSheetId="0">#REF!</definedName>
    <definedName name="LYN" localSheetId="1">#REF!</definedName>
    <definedName name="LYN">#REF!</definedName>
    <definedName name="M_1" localSheetId="0">#REF!</definedName>
    <definedName name="M_1" localSheetId="1">#REF!</definedName>
    <definedName name="M_1">#REF!</definedName>
    <definedName name="MAIN" localSheetId="0">#REF!</definedName>
    <definedName name="MAIN" localSheetId="1">#REF!</definedName>
    <definedName name="MAIN">#REF!</definedName>
    <definedName name="MAR_1" localSheetId="0">#REF!</definedName>
    <definedName name="MAR_1" localSheetId="1">#REF!</definedName>
    <definedName name="MAR_1">#REF!</definedName>
    <definedName name="MAR_3" localSheetId="0">#REF!</definedName>
    <definedName name="MAR_3" localSheetId="1">#REF!</definedName>
    <definedName name="MAR_3">#REF!</definedName>
    <definedName name="Marine1" localSheetId="0">#REF!</definedName>
    <definedName name="Marine1" localSheetId="1">#REF!</definedName>
    <definedName name="Marine1">#REF!</definedName>
    <definedName name="Marine2" localSheetId="0">#REF!</definedName>
    <definedName name="Marine2" localSheetId="1">#REF!</definedName>
    <definedName name="Marine2">#REF!</definedName>
    <definedName name="Marine3" localSheetId="0">#REF!</definedName>
    <definedName name="Marine3" localSheetId="1">#REF!</definedName>
    <definedName name="Marine3">#REF!</definedName>
    <definedName name="MARY_T" localSheetId="0">#REF!</definedName>
    <definedName name="MARY_T" localSheetId="1">#REF!</definedName>
    <definedName name="MARY_T">#REF!</definedName>
    <definedName name="medicalrecon" localSheetId="0">#REF!</definedName>
    <definedName name="medicalrecon" localSheetId="1">#REF!</definedName>
    <definedName name="medicalrecon">#REF!</definedName>
    <definedName name="MICP" localSheetId="0">#REF!</definedName>
    <definedName name="MICP" localSheetId="1">#REF!</definedName>
    <definedName name="MICP">#REF!</definedName>
    <definedName name="MINEFEE" localSheetId="0">#REF!</definedName>
    <definedName name="MINEFEE" localSheetId="1">#REF!</definedName>
    <definedName name="MINEFEE">#REF!</definedName>
    <definedName name="MINROY" localSheetId="0">#REF!</definedName>
    <definedName name="MINROY" localSheetId="1">#REF!</definedName>
    <definedName name="MINROY">#REF!</definedName>
    <definedName name="Mis" localSheetId="0">#REF!</definedName>
    <definedName name="Mis" localSheetId="1">#REF!</definedName>
    <definedName name="Mis">#REF!</definedName>
    <definedName name="MMRate">#REF!</definedName>
    <definedName name="mn" hidden="1">{#N/A,#N/A,FALSE,"Aging Summary";#N/A,#N/A,FALSE,"Ratio Analysis";#N/A,#N/A,FALSE,"Test 120 Day Accts";#N/A,#N/A,FALSE,"Tickmarks"}</definedName>
    <definedName name="MONTH_1" localSheetId="0">#REF!</definedName>
    <definedName name="MONTH_1" localSheetId="1">#REF!</definedName>
    <definedName name="MONTH_1">#REF!</definedName>
    <definedName name="MONTH_2" localSheetId="0">#REF!</definedName>
    <definedName name="MONTH_2" localSheetId="1">#REF!</definedName>
    <definedName name="MONTH_2">#REF!</definedName>
    <definedName name="MONTH_3" localSheetId="0">#REF!</definedName>
    <definedName name="MONTH_3" localSheetId="1">#REF!</definedName>
    <definedName name="MONTH_3">#REF!</definedName>
    <definedName name="MONTH_4" localSheetId="0">#REF!</definedName>
    <definedName name="MONTH_4" localSheetId="1">#REF!</definedName>
    <definedName name="MONTH_4">#REF!</definedName>
    <definedName name="MONTH_5" localSheetId="0">#REF!</definedName>
    <definedName name="MONTH_5" localSheetId="1">#REF!</definedName>
    <definedName name="MONTH_5">#REF!</definedName>
    <definedName name="MONTH_6" localSheetId="0">#REF!</definedName>
    <definedName name="MONTH_6" localSheetId="1">#REF!</definedName>
    <definedName name="MONTH_6">#REF!</definedName>
    <definedName name="MOR_BS" localSheetId="0">#REF!</definedName>
    <definedName name="MOR_BS" localSheetId="1">#REF!</definedName>
    <definedName name="MOR_BS">#REF!</definedName>
    <definedName name="NFIP" localSheetId="0">#REF!</definedName>
    <definedName name="NFIP" localSheetId="1">#REF!</definedName>
    <definedName name="NFIP">#REF!</definedName>
    <definedName name="nonadvance" localSheetId="0">#REF!</definedName>
    <definedName name="nonadvance" localSheetId="1">#REF!</definedName>
    <definedName name="nonadvance">#REF!</definedName>
    <definedName name="NonBroker" localSheetId="0">#REF!</definedName>
    <definedName name="NonBroker" localSheetId="1">#REF!</definedName>
    <definedName name="NonBroker">#REF!</definedName>
    <definedName name="NonDedEnter" localSheetId="0">#REF!</definedName>
    <definedName name="NonDedEnter" localSheetId="1">#REF!</definedName>
    <definedName name="NonDedEnter">#REF!</definedName>
    <definedName name="NonDisrPension" localSheetId="0">#REF!</definedName>
    <definedName name="NonDisrPension" localSheetId="1">#REF!</definedName>
    <definedName name="NonDisrPension">#REF!</definedName>
    <definedName name="none" localSheetId="0" hidden="1">#REF!</definedName>
    <definedName name="none" localSheetId="1" hidden="1">#REF!</definedName>
    <definedName name="none" hidden="1">#REF!</definedName>
    <definedName name="NONFUELREC" localSheetId="0">#REF!</definedName>
    <definedName name="NONFUELREC" localSheetId="1">#REF!</definedName>
    <definedName name="NONFUELREC">#REF!</definedName>
    <definedName name="NovAccts" localSheetId="0">#REF!</definedName>
    <definedName name="NovAccts" localSheetId="1">#REF!</definedName>
    <definedName name="NovAccts">#REF!</definedName>
    <definedName name="Number_of_Payments" localSheetId="0">MATCH(0.01,End_Bal,-1)+1</definedName>
    <definedName name="Number_of_Payments" localSheetId="1">MATCH(0.01,End_Bal,-1)+1</definedName>
    <definedName name="Number_of_Payments">MATCH(0.01,End_Bal,-1)+1</definedName>
    <definedName name="NvsASD">"V1998-12-31"</definedName>
    <definedName name="NvsAutoDrillOk">"VN"</definedName>
    <definedName name="NvsElapsedTime">0.018534722221375</definedName>
    <definedName name="NvsEndTime">36293.6235076389</definedName>
    <definedName name="NvsInstanceHook" localSheetId="0">Format_ISD_All</definedName>
    <definedName name="NvsInstanceHook" localSheetId="1">Format_ISD_All</definedName>
    <definedName name="NvsInstanceHook">Format_ISD_All</definedName>
    <definedName name="NvsInstSpec">"%"</definedName>
    <definedName name="NvsLayoutType">"M3"</definedName>
    <definedName name="NvsNplSpec">"%,X,RZT.ACCOUNT.robyn,CZT.ACCOUNT.robyn"</definedName>
    <definedName name="NvsPanelEffdt">"V1996-01-01"</definedName>
    <definedName name="NvsPanelSetid">"VFON"</definedName>
    <definedName name="NvsParentRef">#REF!</definedName>
    <definedName name="NvsReqBU">"V05"</definedName>
    <definedName name="NvsReqBUOnly">"VN"</definedName>
    <definedName name="NvsSheetType">"M"</definedName>
    <definedName name="NvsTransLed">"VN"</definedName>
    <definedName name="NvsTreeASD">"V1998-12-31"</definedName>
    <definedName name="NvsValTbl.ACCOUNT">"GL_ACCOUNT_TBL"</definedName>
    <definedName name="NvsValTbl.BUSINESS_UNIT">"BUS_UNIT_TBL_GL"</definedName>
    <definedName name="NvsValTbl.CURRENCY_CD">"CURRENCY_CD_TBL"</definedName>
    <definedName name="NvsValTbl.DEPTID">"DEPARTMENT_TBL"</definedName>
    <definedName name="NvsValTbl.EAC">"EAC_TBL"</definedName>
    <definedName name="NvsValTbl.FERC_OTHER">"FERC_OTHER_TBL"</definedName>
    <definedName name="NvsValTbl.PRODUCT">"PRODUCT_TBL"</definedName>
    <definedName name="NvsValTbl.Z_FUNCTION">"Z_FUNCTION_TBL"</definedName>
    <definedName name="NvsValTbl.Z_REG_ID">"Z_REG_ID_TBL"</definedName>
    <definedName name="OctAccts" localSheetId="0">#REF!</definedName>
    <definedName name="OctAccts" localSheetId="1">#REF!</definedName>
    <definedName name="OctAccts">#REF!</definedName>
    <definedName name="ofit_m_1" localSheetId="0">#REF!</definedName>
    <definedName name="ofit_m_1" localSheetId="1">#REF!</definedName>
    <definedName name="ofit_m_1">#REF!</definedName>
    <definedName name="ofit_request" localSheetId="0">#REF!</definedName>
    <definedName name="ofit_request" localSheetId="1">#REF!</definedName>
    <definedName name="ofit_request">#REF!</definedName>
    <definedName name="ofitrequest" localSheetId="0">#REF!</definedName>
    <definedName name="ofitrequest" localSheetId="1">#REF!</definedName>
    <definedName name="ofitrequest">#REF!</definedName>
    <definedName name="oiu" hidden="1">{#N/A,#N/A,FALSE,"Aging Summary";#N/A,#N/A,FALSE,"Ratio Analysis";#N/A,#N/A,FALSE,"Test 120 Day Accts";#N/A,#N/A,FALSE,"Tickmarks"}</definedName>
    <definedName name="oliverecon" localSheetId="0">#REF!</definedName>
    <definedName name="oliverecon" localSheetId="1">#REF!</definedName>
    <definedName name="oliverecon">#REF!</definedName>
    <definedName name="OMCont" localSheetId="0">#REF!</definedName>
    <definedName name="OMCont" localSheetId="1">#REF!</definedName>
    <definedName name="OMCont">#REF!</definedName>
    <definedName name="op" hidden="1">{#N/A,#N/A,FALSE,"Aging Summary";#N/A,#N/A,FALSE,"Ratio Analysis";#N/A,#N/A,FALSE,"Test 120 Day Accts";#N/A,#N/A,FALSE,"Tickmarks"}</definedName>
    <definedName name="OVER" localSheetId="0">#REF!</definedName>
    <definedName name="OVER" localSheetId="1">#REF!</definedName>
    <definedName name="OVER">#REF!</definedName>
    <definedName name="p" hidden="1">{#N/A,#N/A,FALSE,"Aging Summary";#N/A,#N/A,FALSE,"Ratio Analysis";#N/A,#N/A,FALSE,"Test 120 Day Accts";#N/A,#N/A,FALSE,"Tickmarks"}</definedName>
    <definedName name="PAGE_1" localSheetId="0">#REF!</definedName>
    <definedName name="PAGE_1" localSheetId="1">#REF!</definedName>
    <definedName name="PAGE_1">#REF!</definedName>
    <definedName name="PAGE_2" localSheetId="0">#REF!</definedName>
    <definedName name="PAGE_2" localSheetId="1">#REF!</definedName>
    <definedName name="PAGE_2">#REF!</definedName>
    <definedName name="PAGE1" localSheetId="0">#REF!</definedName>
    <definedName name="PAGE1" localSheetId="1">#REF!</definedName>
    <definedName name="PAGE1">#REF!</definedName>
    <definedName name="Page2" localSheetId="0">#REF!</definedName>
    <definedName name="Page2" localSheetId="1">#REF!</definedName>
    <definedName name="Page2">#REF!</definedName>
    <definedName name="page3" localSheetId="0">#REF!</definedName>
    <definedName name="page3" localSheetId="1">#REF!</definedName>
    <definedName name="page3">#REF!</definedName>
    <definedName name="page4" localSheetId="0">#REF!</definedName>
    <definedName name="page4" localSheetId="1">#REF!</definedName>
    <definedName name="page4">#REF!</definedName>
    <definedName name="page5" localSheetId="0">#REF!</definedName>
    <definedName name="page5" localSheetId="1">#REF!</definedName>
    <definedName name="page5">#REF!</definedName>
    <definedName name="PAGEABVAR" localSheetId="0">#REF!</definedName>
    <definedName name="PAGEABVAR" localSheetId="1">#REF!</definedName>
    <definedName name="PAGEABVAR">#REF!</definedName>
    <definedName name="PAGEAPYVAR" localSheetId="0">#REF!</definedName>
    <definedName name="PAGEAPYVAR" localSheetId="1">#REF!</definedName>
    <definedName name="PAGEAPYVAR">#REF!</definedName>
    <definedName name="PARTI" localSheetId="0">#REF!</definedName>
    <definedName name="PARTI" localSheetId="1">#REF!</definedName>
    <definedName name="PARTI">#REF!</definedName>
    <definedName name="PARTII" localSheetId="0">#REF!</definedName>
    <definedName name="PARTII" localSheetId="1">#REF!</definedName>
    <definedName name="PARTII">#REF!</definedName>
    <definedName name="PARTIII" localSheetId="0">#REF!</definedName>
    <definedName name="PARTIII" localSheetId="1">#REF!</definedName>
    <definedName name="PARTIII">#REF!</definedName>
    <definedName name="paul" localSheetId="0" hidden="1">#REF!</definedName>
    <definedName name="paul" localSheetId="1" hidden="1">#REF!</definedName>
    <definedName name="paul" hidden="1">#REF!</definedName>
    <definedName name="Payment_Date" localSheetId="0">DATE(YEAR(Loan_Start),MONTH(Loan_Start)+Payment_Number,DAY(Loan_Start))</definedName>
    <definedName name="Payment_Date" localSheetId="1">DATE(YEAR(Loan_Start),MONTH(Loan_Start)+Payment_Number,DAY(Loan_Start))</definedName>
    <definedName name="Payment_Date">DATE(YEAR(Loan_Start),MONTH(Loan_Start)+Payment_Number,DAY(Loan_Start))</definedName>
    <definedName name="PENSIONS_PSP" localSheetId="0">#REF!</definedName>
    <definedName name="PENSIONS_PSP" localSheetId="1">#REF!</definedName>
    <definedName name="PENSIONS_PSP">#REF!</definedName>
    <definedName name="pesc1" hidden="1">{#N/A,#N/A,FALSE,"Aging Summary";#N/A,#N/A,FALSE,"Ratio Analysis";#N/A,#N/A,FALSE,"Test 120 Day Accts";#N/A,#N/A,FALSE,"Tickmarks"}</definedName>
    <definedName name="PIIIVDC" localSheetId="0">#REF!</definedName>
    <definedName name="PIIIVDC" localSheetId="1">#REF!</definedName>
    <definedName name="PIIIVDC">#REF!</definedName>
    <definedName name="po" hidden="1">{#N/A,#N/A,FALSE,"Aging Summary";#N/A,#N/A,FALSE,"Ratio Analysis";#N/A,#N/A,FALSE,"Test 120 Day Accts";#N/A,#N/A,FALSE,"Tickmarks"}</definedName>
    <definedName name="PostRetire" localSheetId="0">#REF!</definedName>
    <definedName name="PostRetire" localSheetId="1">#REF!</definedName>
    <definedName name="PostRetire">#REF!</definedName>
    <definedName name="ppdroyal" localSheetId="0">#REF!</definedName>
    <definedName name="ppdroyal" localSheetId="1">#REF!</definedName>
    <definedName name="ppdroyal">#REF!</definedName>
    <definedName name="ppp" hidden="1">{#N/A,#N/A,FALSE,"Aging Summary";#N/A,#N/A,FALSE,"Ratio Analysis";#N/A,#N/A,FALSE,"Test 120 Day Accts";#N/A,#N/A,FALSE,"Tickmarks"}</definedName>
    <definedName name="PREFLL" localSheetId="0">#REF!</definedName>
    <definedName name="PREFLL" localSheetId="1">#REF!</definedName>
    <definedName name="PREFLL">#REF!</definedName>
    <definedName name="PREFPP" localSheetId="0">#REF!</definedName>
    <definedName name="PREFPP" localSheetId="1">#REF!</definedName>
    <definedName name="PREFPP">#REF!</definedName>
    <definedName name="PREPAYMENTS" localSheetId="0">#REF!</definedName>
    <definedName name="PREPAYMENTS" localSheetId="1">#REF!</definedName>
    <definedName name="PREPAYMENTS">#REF!</definedName>
    <definedName name="Print">#REF!</definedName>
    <definedName name="_xlnm.Print_Area" localSheetId="1">'MFR F-8'!$A$1:$M$1855</definedName>
    <definedName name="_xlnm.Print_Area">#REF!</definedName>
    <definedName name="Print_Area_MI" localSheetId="0">#REF!</definedName>
    <definedName name="Print_Area_MI" localSheetId="1">#REF!</definedName>
    <definedName name="Print_Area_MI">#REF!</definedName>
    <definedName name="Print_Area_Reset" localSheetId="0">OFFSET(Full_Print,0,0,Last_Row)</definedName>
    <definedName name="Print_Area_Reset" localSheetId="1">OFFSET(Full_Print,0,0,Last_Row)</definedName>
    <definedName name="Print_Area_Reset">OFFSET(Full_Print,0,0,Last_Row)</definedName>
    <definedName name="_xlnm.Print_Titles">#REF!</definedName>
    <definedName name="Print_Titles_MI" localSheetId="0">#REF!</definedName>
    <definedName name="Print_Titles_MI" localSheetId="1">#REF!</definedName>
    <definedName name="Print_Titles_MI">#REF!</definedName>
    <definedName name="PrintA6_PreDynegy" localSheetId="0">#REF!</definedName>
    <definedName name="PrintA6_PreDynegy" localSheetId="1">#REF!</definedName>
    <definedName name="PrintA6_PreDynegy">#REF!</definedName>
    <definedName name="Prior_Flow_Through" localSheetId="0">#REF!</definedName>
    <definedName name="Prior_Flow_Through" localSheetId="1">#REF!</definedName>
    <definedName name="Prior_Flow_Through">#REF!</definedName>
    <definedName name="PRIORMOACTUAL" localSheetId="0">#REF!</definedName>
    <definedName name="PRIORMOACTUAL" localSheetId="1">#REF!</definedName>
    <definedName name="PRIORMOACTUAL">#REF!</definedName>
    <definedName name="PRIORMOBUDGET" localSheetId="0">#REF!</definedName>
    <definedName name="PRIORMOBUDGET" localSheetId="1">#REF!</definedName>
    <definedName name="PRIORMOBUDGET">#REF!</definedName>
    <definedName name="PRIORYRACCURMO" localSheetId="0">#REF!</definedName>
    <definedName name="PRIORYRACCURMO" localSheetId="1">#REF!</definedName>
    <definedName name="PRIORYRACCURMO">#REF!</definedName>
    <definedName name="ProfSrvs" localSheetId="0">#REF!</definedName>
    <definedName name="ProfSrvs" localSheetId="1">#REF!</definedName>
    <definedName name="ProfSrvs">#REF!</definedName>
    <definedName name="PROPERTY_TAXES" localSheetId="0">#REF!</definedName>
    <definedName name="PROPERTY_TAXES" localSheetId="1">#REF!</definedName>
    <definedName name="PROPERTY_TAXES">#REF!</definedName>
    <definedName name="PURC_BASE" localSheetId="0">#REF!</definedName>
    <definedName name="PURC_BASE" localSheetId="1">#REF!</definedName>
    <definedName name="PURC_BASE">#REF!</definedName>
    <definedName name="PURC_INT" localSheetId="0">#REF!</definedName>
    <definedName name="PURC_INT" localSheetId="1">#REF!</definedName>
    <definedName name="PURC_INT">#REF!</definedName>
    <definedName name="PURC_PEAK" localSheetId="0">#REF!</definedName>
    <definedName name="PURC_PEAK" localSheetId="1">#REF!</definedName>
    <definedName name="PURC_PEAK">#REF!</definedName>
    <definedName name="qqq" localSheetId="0">#REF!</definedName>
    <definedName name="qqq" localSheetId="1">#REF!</definedName>
    <definedName name="qqq">#REF!</definedName>
    <definedName name="Quarter" localSheetId="0">#REF!</definedName>
    <definedName name="Quarter" localSheetId="1">#REF!</definedName>
    <definedName name="Quarter">#REF!</definedName>
    <definedName name="qw" hidden="1">{#N/A,#N/A,FALSE,"Aging Summary";#N/A,#N/A,FALSE,"Ratio Analysis";#N/A,#N/A,FALSE,"Test 120 Day Accts";#N/A,#N/A,FALSE,"Tickmarks"}</definedName>
    <definedName name="Rail1" localSheetId="0">#REF!</definedName>
    <definedName name="Rail1" localSheetId="1">#REF!</definedName>
    <definedName name="Rail1">#REF!</definedName>
    <definedName name="Rail2" localSheetId="0">#REF!</definedName>
    <definedName name="Rail2" localSheetId="1">#REF!</definedName>
    <definedName name="Rail2">#REF!</definedName>
    <definedName name="Rail3" localSheetId="0">#REF!</definedName>
    <definedName name="Rail3" localSheetId="1">#REF!</definedName>
    <definedName name="Rail3">#REF!</definedName>
    <definedName name="Range1">#NAME?</definedName>
    <definedName name="RANGE2">#N/A</definedName>
    <definedName name="Rate1" localSheetId="0">#REF!</definedName>
    <definedName name="Rate1" localSheetId="1">#REF!</definedName>
    <definedName name="Rate1">#REF!</definedName>
    <definedName name="RBN" localSheetId="0">#REF!</definedName>
    <definedName name="RBN" localSheetId="1">#REF!</definedName>
    <definedName name="RBN">#REF!</definedName>
    <definedName name="RECBOOK" localSheetId="0">#REF!</definedName>
    <definedName name="RECBOOK" localSheetId="1">#REF!</definedName>
    <definedName name="RECBOOK">#REF!</definedName>
    <definedName name="RECON" localSheetId="0">#REF!</definedName>
    <definedName name="RECON" localSheetId="1">#REF!</definedName>
    <definedName name="RECON">#REF!</definedName>
    <definedName name="Reconciliation" localSheetId="0">#REF!</definedName>
    <definedName name="Reconciliation" localSheetId="1">#REF!</definedName>
    <definedName name="Reconciliation">#REF!</definedName>
    <definedName name="Reg_Asset__YTD" localSheetId="0">#REF!</definedName>
    <definedName name="Reg_Asset__YTD" localSheetId="1">#REF!</definedName>
    <definedName name="Reg_Asset__YTD">#REF!</definedName>
    <definedName name="Reg_Asset_Amort" localSheetId="0">#REF!</definedName>
    <definedName name="Reg_Asset_Amort" localSheetId="1">#REF!</definedName>
    <definedName name="Reg_Asset_Amort">#REF!</definedName>
    <definedName name="Reg_Asset_CM" localSheetId="0">#REF!</definedName>
    <definedName name="Reg_Asset_CM" localSheetId="1">#REF!</definedName>
    <definedName name="Reg_Asset_CM">#REF!</definedName>
    <definedName name="Reg_Liab__YTD" localSheetId="0">#REF!</definedName>
    <definedName name="Reg_Liab__YTD" localSheetId="1">#REF!</definedName>
    <definedName name="Reg_Liab__YTD">#REF!</definedName>
    <definedName name="Reg_Liab_Amort" localSheetId="0">#REF!</definedName>
    <definedName name="Reg_Liab_Amort" localSheetId="1">#REF!</definedName>
    <definedName name="Reg_Liab_Amort">#REF!</definedName>
    <definedName name="Reg_Liab_CM" localSheetId="0">#REF!</definedName>
    <definedName name="Reg_Liab_CM" localSheetId="1">#REF!</definedName>
    <definedName name="Reg_Liab_CM">#REF!</definedName>
    <definedName name="REG_PRAC" localSheetId="0">#REF!</definedName>
    <definedName name="REG_PRAC" localSheetId="1">#REF!</definedName>
    <definedName name="REG_PRAC">#REF!</definedName>
    <definedName name="REGUALRFAC" localSheetId="0">#REF!</definedName>
    <definedName name="REGUALRFAC" localSheetId="1">#REF!</definedName>
    <definedName name="REGUALRFAC">#REF!</definedName>
    <definedName name="REGULAR" localSheetId="0">#REF!</definedName>
    <definedName name="REGULAR" localSheetId="1">#REF!</definedName>
    <definedName name="REGULAR">#REF!</definedName>
    <definedName name="RENT_HOLIDAY_OFFICE_LEASE" localSheetId="0">#REF!</definedName>
    <definedName name="RENT_HOLIDAY_OFFICE_LEASE" localSheetId="1">#REF!</definedName>
    <definedName name="RENT_HOLIDAY_OFFICE_LEASE">#REF!</definedName>
    <definedName name="request" localSheetId="0">#REF!</definedName>
    <definedName name="request" localSheetId="1">#REF!</definedName>
    <definedName name="request">#REF!</definedName>
    <definedName name="RESIDENTIAL" localSheetId="0">#REF!</definedName>
    <definedName name="RESIDENTIAL" localSheetId="1">#REF!</definedName>
    <definedName name="RESIDENTIAL">#REF!</definedName>
    <definedName name="ret" hidden="1">{#N/A,#N/A,FALSE,"Aging Summary";#N/A,#N/A,FALSE,"Ratio Analysis";#N/A,#N/A,FALSE,"Test 120 Day Accts";#N/A,#N/A,FALSE,"Tickmarks"}</definedName>
    <definedName name="RetailVariance" localSheetId="0">#REF!</definedName>
    <definedName name="RetailVariance" localSheetId="1">#REF!</definedName>
    <definedName name="RetailVariance">#REF!</definedName>
    <definedName name="RETPVVAR" localSheetId="0">#REF!</definedName>
    <definedName name="RETPVVAR" localSheetId="1">#REF!</definedName>
    <definedName name="RETPVVAR">#REF!</definedName>
    <definedName name="RETURN" localSheetId="0">#REF!</definedName>
    <definedName name="RETURN" localSheetId="1">#REF!</definedName>
    <definedName name="RETURN">#REF!</definedName>
    <definedName name="REVIEW" localSheetId="0">#REF!</definedName>
    <definedName name="REVIEW" localSheetId="1">#REF!</definedName>
    <definedName name="REVIEW">#REF!</definedName>
    <definedName name="REVIEW2" localSheetId="0">#REF!</definedName>
    <definedName name="REVIEW2" localSheetId="1">#REF!</definedName>
    <definedName name="REVIEW2">#REF!</definedName>
    <definedName name="RID" localSheetId="0">#REF!</definedName>
    <definedName name="RID" localSheetId="1">#REF!</definedName>
    <definedName name="RID">#REF!</definedName>
    <definedName name="rngAcctNames" localSheetId="0">#REF!</definedName>
    <definedName name="rngAcctNames" localSheetId="1">#REF!</definedName>
    <definedName name="rngAcctNames">#REF!</definedName>
    <definedName name="rngCWIPBalData" localSheetId="0">#REF!</definedName>
    <definedName name="rngCWIPBalData" localSheetId="1">#REF!</definedName>
    <definedName name="rngCWIPBalData">#REF!</definedName>
    <definedName name="rngCWIPBalEntities" localSheetId="0">#REF!</definedName>
    <definedName name="rngCWIPBalEntities" localSheetId="1">#REF!</definedName>
    <definedName name="rngCWIPBalEntities">#REF!</definedName>
    <definedName name="rngData" localSheetId="0">#REF!</definedName>
    <definedName name="rngData" localSheetId="1">#REF!</definedName>
    <definedName name="rngData">#REF!</definedName>
    <definedName name="rngDates" localSheetId="0">#REF!</definedName>
    <definedName name="rngDates" localSheetId="1">#REF!</definedName>
    <definedName name="rngDates">#REF!</definedName>
    <definedName name="rngDocket" localSheetId="0">#REF!</definedName>
    <definedName name="rngDocket" localSheetId="1">#REF!</definedName>
    <definedName name="rngDocket">#REF!</definedName>
    <definedName name="rngProjNames" localSheetId="0">#REF!</definedName>
    <definedName name="rngProjNames" localSheetId="1">#REF!</definedName>
    <definedName name="rngProjNames">#REF!</definedName>
    <definedName name="rngRateTypeList" localSheetId="0">#REF!</definedName>
    <definedName name="rngRateTypeList" localSheetId="1">#REF!</definedName>
    <definedName name="rngRateTypeList">#REF!</definedName>
    <definedName name="rngScaleFctr" localSheetId="0">#REF!</definedName>
    <definedName name="rngScaleFctr" localSheetId="1">#REF!</definedName>
    <definedName name="rngScaleFctr">#REF!</definedName>
    <definedName name="rngWitness" localSheetId="0">#REF!</definedName>
    <definedName name="rngWitness" localSheetId="1">#REF!</definedName>
    <definedName name="rngWitness">#REF!</definedName>
    <definedName name="rt" hidden="1">{#N/A,#N/A,FALSE,"Aging Summary";#N/A,#N/A,FALSE,"Ratio Analysis";#N/A,#N/A,FALSE,"Test 120 Day Accts";#N/A,#N/A,FALSE,"Tickmarks"}</definedName>
    <definedName name="RTT" localSheetId="0">#REF!</definedName>
    <definedName name="RTT" localSheetId="1">#REF!</definedName>
    <definedName name="RTT">#REF!</definedName>
    <definedName name="s__cat_temp" localSheetId="0">#REF!</definedName>
    <definedName name="s__cat_temp" localSheetId="1">#REF!</definedName>
    <definedName name="s__cat_temp">#REF!</definedName>
    <definedName name="S1Qtr1" localSheetId="0">#REF!</definedName>
    <definedName name="S1Qtr1" localSheetId="1">#REF!</definedName>
    <definedName name="S1Qtr1">#REF!</definedName>
    <definedName name="S1Qtr2" localSheetId="0">#REF!</definedName>
    <definedName name="S1Qtr2" localSheetId="1">#REF!</definedName>
    <definedName name="S1Qtr2">#REF!</definedName>
    <definedName name="S1Qtr3" localSheetId="0">#REF!</definedName>
    <definedName name="S1Qtr3" localSheetId="1">#REF!</definedName>
    <definedName name="S1Qtr3">#REF!</definedName>
    <definedName name="S1Qtr4" localSheetId="0">#REF!</definedName>
    <definedName name="S1Qtr4" localSheetId="1">#REF!</definedName>
    <definedName name="S1Qtr4">#REF!</definedName>
    <definedName name="sa" hidden="1">{#N/A,#N/A,FALSE,"Aging Summary";#N/A,#N/A,FALSE,"Ratio Analysis";#N/A,#N/A,FALSE,"Test 120 Day Accts";#N/A,#N/A,FALSE,"Tickmarks"}</definedName>
    <definedName name="sanddunerecon" localSheetId="0">#REF!</definedName>
    <definedName name="sanddunerecon" localSheetId="1">#REF!</definedName>
    <definedName name="sanddunerecon">#REF!</definedName>
    <definedName name="SCENARIO">#REF!</definedName>
    <definedName name="SCHA" localSheetId="0">#REF!</definedName>
    <definedName name="SCHA" localSheetId="1">#REF!</definedName>
    <definedName name="SCHA">#REF!</definedName>
    <definedName name="scott" localSheetId="0">#REF!</definedName>
    <definedName name="scott" localSheetId="1">#REF!</definedName>
    <definedName name="scott">#REF!</definedName>
    <definedName name="SCR_Feb02_Transactions" localSheetId="0">#REF!</definedName>
    <definedName name="SCR_Feb02_Transactions" localSheetId="1">#REF!</definedName>
    <definedName name="SCR_Feb02_Transactions">#REF!</definedName>
    <definedName name="SCRCCurrentTax" localSheetId="0">#REF!</definedName>
    <definedName name="SCRCCurrentTax" localSheetId="1">#REF!</definedName>
    <definedName name="SCRCCurrentTax">#REF!</definedName>
    <definedName name="SCRCDeferredTax" localSheetId="0">#REF!</definedName>
    <definedName name="SCRCDeferredTax" localSheetId="1">#REF!</definedName>
    <definedName name="SCRCDeferredTax">#REF!</definedName>
    <definedName name="SEBRING" localSheetId="0">#REF!</definedName>
    <definedName name="SEBRING" localSheetId="1">#REF!</definedName>
    <definedName name="SEBRING">#REF!</definedName>
    <definedName name="Sect162m" localSheetId="0">#REF!</definedName>
    <definedName name="Sect162m" localSheetId="1">#REF!</definedName>
    <definedName name="Sect162m">#REF!</definedName>
    <definedName name="SECTION_1341" localSheetId="0">#REF!</definedName>
    <definedName name="SECTION_1341" localSheetId="1">#REF!</definedName>
    <definedName name="SECTION_1341">#REF!</definedName>
    <definedName name="SELF_INS" localSheetId="0">#REF!</definedName>
    <definedName name="SELF_INS" localSheetId="1">#REF!</definedName>
    <definedName name="SELF_INS">#REF!</definedName>
    <definedName name="SEP_1" localSheetId="0">#REF!</definedName>
    <definedName name="SEP_1" localSheetId="1">#REF!</definedName>
    <definedName name="SEP_1">#REF!</definedName>
    <definedName name="SEP_3" localSheetId="0">#REF!</definedName>
    <definedName name="SEP_3" localSheetId="1">#REF!</definedName>
    <definedName name="SEP_3">#REF!</definedName>
    <definedName name="SEP_A" localSheetId="0">#REF!</definedName>
    <definedName name="SEP_A" localSheetId="1">#REF!</definedName>
    <definedName name="SEP_A">#REF!</definedName>
    <definedName name="SEP_B" localSheetId="0">#REF!</definedName>
    <definedName name="SEP_B" localSheetId="1">#REF!</definedName>
    <definedName name="SEP_B">#REF!</definedName>
    <definedName name="SEP_C" localSheetId="0">#REF!</definedName>
    <definedName name="SEP_C" localSheetId="1">#REF!</definedName>
    <definedName name="SEP_C">#REF!</definedName>
    <definedName name="SEP_D" localSheetId="0">#REF!</definedName>
    <definedName name="SEP_D" localSheetId="1">#REF!</definedName>
    <definedName name="SEP_D">#REF!</definedName>
    <definedName name="SEP_FACTOR" localSheetId="0">#REF!</definedName>
    <definedName name="SEP_FACTOR" localSheetId="1">#REF!</definedName>
    <definedName name="SEP_FACTOR">#REF!</definedName>
    <definedName name="SEPDEM" localSheetId="0">#REF!</definedName>
    <definedName name="SEPDEM" localSheetId="1">#REF!</definedName>
    <definedName name="SEPDEM">#REF!</definedName>
    <definedName name="Sept" localSheetId="0">#REF!</definedName>
    <definedName name="Sept" localSheetId="1">#REF!</definedName>
    <definedName name="Sept">#REF!</definedName>
    <definedName name="SERP" localSheetId="0">#REF!</definedName>
    <definedName name="SERP" localSheetId="1">#REF!</definedName>
    <definedName name="SERP">#REF!</definedName>
    <definedName name="SERPNormal" localSheetId="0">#REF!</definedName>
    <definedName name="SERPNormal" localSheetId="1">#REF!</definedName>
    <definedName name="SERPNormal">#REF!</definedName>
    <definedName name="ShadeISDAll" localSheetId="0">#REF!,#REF!,#REF!,#REF!,#REF!,#REF!,#REF!,#REF!,#REF!</definedName>
    <definedName name="ShadeISDAll" localSheetId="1">#REF!,#REF!,#REF!,#REF!,#REF!,#REF!,#REF!,#REF!,#REF!</definedName>
    <definedName name="ShadeISDAll">#REF!,#REF!,#REF!,#REF!,#REF!,#REF!,#REF!,#REF!,#REF!</definedName>
    <definedName name="ShortTermRate">#REF!</definedName>
    <definedName name="sit_m_1" localSheetId="0">#REF!</definedName>
    <definedName name="sit_m_1" localSheetId="1">#REF!</definedName>
    <definedName name="sit_m_1">#REF!</definedName>
    <definedName name="sit_request" localSheetId="0">#REF!</definedName>
    <definedName name="sit_request" localSheetId="1">#REF!</definedName>
    <definedName name="sit_request">#REF!</definedName>
    <definedName name="split" localSheetId="0">#REF!</definedName>
    <definedName name="split" localSheetId="1">#REF!</definedName>
    <definedName name="split">#REF!</definedName>
    <definedName name="Spouse" localSheetId="0">#REF!</definedName>
    <definedName name="Spouse" localSheetId="1">#REF!</definedName>
    <definedName name="Spouse">#REF!</definedName>
    <definedName name="STATE" localSheetId="0">#REF!</definedName>
    <definedName name="STATE" localSheetId="1">#REF!</definedName>
    <definedName name="STATE">#REF!</definedName>
    <definedName name="state_request" localSheetId="0">#REF!</definedName>
    <definedName name="state_request" localSheetId="1">#REF!</definedName>
    <definedName name="state_request">#REF!</definedName>
    <definedName name="STOCKHOLDERS_EQUITY" localSheetId="0">#REF!</definedName>
    <definedName name="STOCKHOLDERS_EQUITY" localSheetId="1">#REF!</definedName>
    <definedName name="STOCKHOLDERS_EQUITY">#REF!</definedName>
    <definedName name="stratfordrecon" localSheetId="0">#REF!</definedName>
    <definedName name="stratfordrecon" localSheetId="1">#REF!</definedName>
    <definedName name="stratfordrecon">#REF!</definedName>
    <definedName name="STRATIFIED_FUEL_CHARGE_CALCULATION" localSheetId="0">#REF!</definedName>
    <definedName name="STRATIFIED_FUEL_CHARGE_CALCULATION" localSheetId="1">#REF!</definedName>
    <definedName name="STRATIFIED_FUEL_CHARGE_CALCULATION">#REF!</definedName>
    <definedName name="STS" localSheetId="0">#REF!</definedName>
    <definedName name="STS" localSheetId="1">#REF!</definedName>
    <definedName name="STS">#REF!</definedName>
    <definedName name="SUM" localSheetId="0">#REF!</definedName>
    <definedName name="SUM" localSheetId="1">#REF!</definedName>
    <definedName name="SUM">#REF!</definedName>
    <definedName name="SUMMARY" localSheetId="0">#REF!</definedName>
    <definedName name="SUMMARY" localSheetId="1">#REF!</definedName>
    <definedName name="SUMMARY">#REF!</definedName>
    <definedName name="SUMRY_BY_TIME" localSheetId="0">#REF!</definedName>
    <definedName name="SUMRY_BY_TIME" localSheetId="1">#REF!</definedName>
    <definedName name="SUMRY_BY_TIME">#REF!</definedName>
    <definedName name="SUMRY_BY_YEAR" localSheetId="0">#REF!</definedName>
    <definedName name="SUMRY_BY_YEAR" localSheetId="1">#REF!</definedName>
    <definedName name="SUMRY_BY_YEAR">#REF!</definedName>
    <definedName name="SURVRPT" localSheetId="0">#REF!</definedName>
    <definedName name="SURVRPT" localSheetId="1">#REF!</definedName>
    <definedName name="SURVRPT">#REF!</definedName>
    <definedName name="T" localSheetId="0">#REF!</definedName>
    <definedName name="T" localSheetId="1">#REF!</definedName>
    <definedName name="T">#REF!</definedName>
    <definedName name="Tax_Year">#REF!</definedName>
    <definedName name="taxable_plant" localSheetId="0">INDEX(bs_netplant,1,period_summary_col)</definedName>
    <definedName name="taxable_plant" localSheetId="1">INDEX(bs_netplant,1,period_summary_col)</definedName>
    <definedName name="taxable_plant">INDEX(bs_netplant,1,period_summary_col)</definedName>
    <definedName name="TAXDEP" localSheetId="0">#REF!</definedName>
    <definedName name="TAXDEP" localSheetId="1">#REF!</definedName>
    <definedName name="TAXDEP">#REF!</definedName>
    <definedName name="TAXINC" localSheetId="0">#REF!</definedName>
    <definedName name="TAXINC" localSheetId="1">#REF!</definedName>
    <definedName name="TAXINC">#REF!</definedName>
    <definedName name="TaxRate">#REF!</definedName>
    <definedName name="TAXSALV" localSheetId="0">#REF!</definedName>
    <definedName name="TAXSALV" localSheetId="1">#REF!</definedName>
    <definedName name="TAXSALV">#REF!</definedName>
    <definedName name="TDS" localSheetId="0">#REF!</definedName>
    <definedName name="TDS" localSheetId="1">#REF!</definedName>
    <definedName name="TDS">#REF!</definedName>
    <definedName name="TITLES" localSheetId="0">#REF!</definedName>
    <definedName name="TITLES" localSheetId="1">#REF!</definedName>
    <definedName name="TITLES">#REF!</definedName>
    <definedName name="TITLES2" localSheetId="0">#REF!</definedName>
    <definedName name="TITLES2" localSheetId="1">#REF!</definedName>
    <definedName name="TITLES2">#REF!</definedName>
    <definedName name="TOP" localSheetId="0">#REF!</definedName>
    <definedName name="TOP" localSheetId="1">#REF!</definedName>
    <definedName name="TOP">#REF!</definedName>
    <definedName name="topp" localSheetId="0">#REF!</definedName>
    <definedName name="topp" localSheetId="1">#REF!</definedName>
    <definedName name="topp">#REF!</definedName>
    <definedName name="Total_Emissions" localSheetId="0">#REF!</definedName>
    <definedName name="Total_Emissions" localSheetId="1">#REF!</definedName>
    <definedName name="Total_Emissions">#REF!</definedName>
    <definedName name="Total_Lease_Interest" localSheetId="0">#REF!</definedName>
    <definedName name="Total_Lease_Interest" localSheetId="1">#REF!</definedName>
    <definedName name="Total_Lease_Interest">#REF!</definedName>
    <definedName name="Total_Lease_Payments" localSheetId="0">#REF!</definedName>
    <definedName name="Total_Lease_Payments" localSheetId="1">#REF!</definedName>
    <definedName name="Total_Lease_Payments">#REF!</definedName>
    <definedName name="Total_Lease_Principal" localSheetId="0">#REF!</definedName>
    <definedName name="Total_Lease_Principal" localSheetId="1">#REF!</definedName>
    <definedName name="Total_Lease_Principal">#REF!</definedName>
    <definedName name="Total_Payment" localSheetId="0">Scheduled_Payment+Extra_Payment</definedName>
    <definedName name="Total_Payment" localSheetId="1">Scheduled_Payment+Extra_Payment</definedName>
    <definedName name="Total_Payment">Scheduled_Payment+Extra_Payment</definedName>
    <definedName name="TOTAL_YEAR">#REF!</definedName>
    <definedName name="Total1" localSheetId="0">#REF!</definedName>
    <definedName name="Total1" localSheetId="1">#REF!</definedName>
    <definedName name="Total1">#REF!</definedName>
    <definedName name="total2" localSheetId="0">#REF!</definedName>
    <definedName name="total2" localSheetId="1">#REF!</definedName>
    <definedName name="total2">#REF!</definedName>
    <definedName name="total3" localSheetId="0">#REF!</definedName>
    <definedName name="total3" localSheetId="1">#REF!</definedName>
    <definedName name="total3">#REF!</definedName>
    <definedName name="TP.1" localSheetId="0">#REF!</definedName>
    <definedName name="TP.1" localSheetId="1">#REF!</definedName>
    <definedName name="TP.1">#REF!</definedName>
    <definedName name="TP_Footer_User" hidden="1">"combsk"</definedName>
    <definedName name="TP_Footer_Version" hidden="1">"v4.00"</definedName>
    <definedName name="tre" hidden="1">{#N/A,#N/A,FALSE,"Aging Summary";#N/A,#N/A,FALSE,"Ratio Analysis";#N/A,#N/A,FALSE,"Test 120 Day Accts";#N/A,#N/A,FALSE,"Tickmarks"}</definedName>
    <definedName name="twelvemonths" localSheetId="0">#REF!</definedName>
    <definedName name="twelvemonths" localSheetId="1">#REF!</definedName>
    <definedName name="twelvemonths">#REF!</definedName>
    <definedName name="TWELVEMOS.A.AND.G.MAINT" localSheetId="0">#REF!</definedName>
    <definedName name="TWELVEMOS.A.AND.G.MAINT" localSheetId="1">#REF!</definedName>
    <definedName name="TWELVEMOS.A.AND.G.MAINT">#REF!</definedName>
    <definedName name="TWELVEMOS.A.AND.G.OPER" localSheetId="0">#REF!</definedName>
    <definedName name="TWELVEMOS.A.AND.G.OPER" localSheetId="1">#REF!</definedName>
    <definedName name="TWELVEMOS.A.AND.G.OPER">#REF!</definedName>
    <definedName name="TWELVEMOS.AFUDC" localSheetId="0">#REF!</definedName>
    <definedName name="TWELVEMOS.AFUDC" localSheetId="1">#REF!</definedName>
    <definedName name="TWELVEMOS.AFUDC">#REF!</definedName>
    <definedName name="TWELVEMOS.AMORTIZATION" localSheetId="0">#REF!</definedName>
    <definedName name="TWELVEMOS.AMORTIZATION" localSheetId="1">#REF!</definedName>
    <definedName name="TWELVEMOS.AMORTIZATION">#REF!</definedName>
    <definedName name="TWELVEMOS.CUSTOMER.EXP" localSheetId="0">#REF!</definedName>
    <definedName name="TWELVEMOS.CUSTOMER.EXP" localSheetId="1">#REF!</definedName>
    <definedName name="TWELVEMOS.CUSTOMER.EXP">#REF!</definedName>
    <definedName name="TWELVEMOS.DEF.FUEL" localSheetId="0">#REF!</definedName>
    <definedName name="TWELVEMOS.DEF.FUEL" localSheetId="1">#REF!</definedName>
    <definedName name="TWELVEMOS.DEF.FUEL">#REF!</definedName>
    <definedName name="TWELVEMOS.DEPR.AND.AMORT" localSheetId="0">#REF!</definedName>
    <definedName name="TWELVEMOS.DEPR.AND.AMORT" localSheetId="1">#REF!</definedName>
    <definedName name="TWELVEMOS.DEPR.AND.AMORT">#REF!</definedName>
    <definedName name="TWELVEMOS.DEPRECIATION" localSheetId="0">#REF!</definedName>
    <definedName name="TWELVEMOS.DEPRECIATION" localSheetId="1">#REF!</definedName>
    <definedName name="TWELVEMOS.DEPRECIATION">#REF!</definedName>
    <definedName name="TWELVEMOS.DISTRIBUTION.MAINT" localSheetId="0">#REF!</definedName>
    <definedName name="TWELVEMOS.DISTRIBUTION.MAINT" localSheetId="1">#REF!</definedName>
    <definedName name="TWELVEMOS.DISTRIBUTION.MAINT">#REF!</definedName>
    <definedName name="TWELVEMOS.DISTRIBUTION.OPER" localSheetId="0">#REF!</definedName>
    <definedName name="TWELVEMOS.DISTRIBUTION.OPER" localSheetId="1">#REF!</definedName>
    <definedName name="TWELVEMOS.DISTRIBUTION.OPER">#REF!</definedName>
    <definedName name="TWELVEMOS.DIVIDENDS" localSheetId="0">#REF!</definedName>
    <definedName name="TWELVEMOS.DIVIDENDS" localSheetId="1">#REF!</definedName>
    <definedName name="TWELVEMOS.DIVIDENDS">#REF!</definedName>
    <definedName name="TWELVEMOS.ECCR" localSheetId="0">#REF!</definedName>
    <definedName name="TWELVEMOS.ECCR" localSheetId="1">#REF!</definedName>
    <definedName name="TWELVEMOS.ECCR">#REF!</definedName>
    <definedName name="TWELVEMOS.FUEL.AND.PURPOWER" localSheetId="0">#REF!</definedName>
    <definedName name="TWELVEMOS.FUEL.AND.PURPOWER" localSheetId="1">#REF!</definedName>
    <definedName name="TWELVEMOS.FUEL.AND.PURPOWER">#REF!</definedName>
    <definedName name="TWELVEMOS.FUEL.HANDLING" localSheetId="0">#REF!</definedName>
    <definedName name="TWELVEMOS.FUEL.HANDLING" localSheetId="1">#REF!</definedName>
    <definedName name="TWELVEMOS.FUEL.HANDLING">#REF!</definedName>
    <definedName name="TWELVEMOS.INTEREST.CHARGES" localSheetId="0">#REF!</definedName>
    <definedName name="TWELVEMOS.INTEREST.CHARGES" localSheetId="1">#REF!</definedName>
    <definedName name="TWELVEMOS.INTEREST.CHARGES">#REF!</definedName>
    <definedName name="TWELVEMOS.INTEREST.LONGTERM.DEBT" localSheetId="0">#REF!</definedName>
    <definedName name="TWELVEMOS.INTEREST.LONGTERM.DEBT" localSheetId="1">#REF!</definedName>
    <definedName name="TWELVEMOS.INTEREST.LONGTERM.DEBT">#REF!</definedName>
    <definedName name="TWELVEMOS.NONOPER.TAXES" localSheetId="0">#REF!</definedName>
    <definedName name="TWELVEMOS.NONOPER.TAXES" localSheetId="1">#REF!</definedName>
    <definedName name="TWELVEMOS.NONOPER.TAXES">#REF!</definedName>
    <definedName name="TWELVEMOS.NUCLEAR.GENERATION.MAINT" localSheetId="0">#REF!</definedName>
    <definedName name="TWELVEMOS.NUCLEAR.GENERATION.MAINT" localSheetId="1">#REF!</definedName>
    <definedName name="TWELVEMOS.NUCLEAR.GENERATION.MAINT">#REF!</definedName>
    <definedName name="TWELVEMOS.NUCLEAR.GENERATION.OPER" localSheetId="0">#REF!</definedName>
    <definedName name="TWELVEMOS.NUCLEAR.GENERATION.OPER" localSheetId="1">#REF!</definedName>
    <definedName name="TWELVEMOS.NUCLEAR.GENERATION.OPER">#REF!</definedName>
    <definedName name="TWELVEMOS.OPER.REVENUES" localSheetId="0">#REF!</definedName>
    <definedName name="TWELVEMOS.OPER.REVENUES" localSheetId="1">#REF!</definedName>
    <definedName name="TWELVEMOS.OPER.REVENUES">#REF!</definedName>
    <definedName name="TWELVEMOS.OPER.TAXES" localSheetId="0">#REF!</definedName>
    <definedName name="TWELVEMOS.OPER.TAXES" localSheetId="1">#REF!</definedName>
    <definedName name="TWELVEMOS.OPER.TAXES">#REF!</definedName>
    <definedName name="TWELVEMOS.OPER_AND_MAINT.EXPS" localSheetId="0">#REF!</definedName>
    <definedName name="TWELVEMOS.OPER_AND_MAINT.EXPS" localSheetId="1">#REF!</definedName>
    <definedName name="TWELVEMOS.OPER_AND_MAINT.EXPS">#REF!</definedName>
    <definedName name="TWELVEMOS.OTH.INC_AND_DEDUCTIONS" localSheetId="0">#REF!</definedName>
    <definedName name="TWELVEMOS.OTH.INC_AND_DEDUCTIONS" localSheetId="1">#REF!</definedName>
    <definedName name="TWELVEMOS.OTH.INC_AND_DEDUCTIONS">#REF!</definedName>
    <definedName name="TWELVEMOS.OTH.POWER.GEN.MAINT" localSheetId="0">#REF!</definedName>
    <definedName name="TWELVEMOS.OTH.POWER.GEN.MAINT" localSheetId="1">#REF!</definedName>
    <definedName name="TWELVEMOS.OTH.POWER.GEN.MAINT">#REF!</definedName>
    <definedName name="TWELVEMOS.OTH.POWER.GEN.OPER" localSheetId="0">#REF!</definedName>
    <definedName name="TWELVEMOS.OTH.POWER.GEN.OPER" localSheetId="1">#REF!</definedName>
    <definedName name="TWELVEMOS.OTH.POWER.GEN.OPER">#REF!</definedName>
    <definedName name="TWELVEMOS.OTH.POWER.SUPPLY.OPER" localSheetId="0">#REF!</definedName>
    <definedName name="TWELVEMOS.OTH.POWER.SUPPLY.OPER" localSheetId="1">#REF!</definedName>
    <definedName name="TWELVEMOS.OTH.POWER.SUPPLY.OPER">#REF!</definedName>
    <definedName name="TWELVEMOS.OTH.TAXES.NONOPER" localSheetId="0">#REF!</definedName>
    <definedName name="TWELVEMOS.OTH.TAXES.NONOPER" localSheetId="1">#REF!</definedName>
    <definedName name="TWELVEMOS.OTH.TAXES.NONOPER">#REF!</definedName>
    <definedName name="TWELVEMOS.OTH.TAXES.OPER" localSheetId="0">#REF!</definedName>
    <definedName name="TWELVEMOS.OTH.TAXES.OPER" localSheetId="1">#REF!</definedName>
    <definedName name="TWELVEMOS.OTH.TAXES.OPER">#REF!</definedName>
    <definedName name="TWELVEMOS.PURPOWER.NONREC" localSheetId="0">#REF!</definedName>
    <definedName name="TWELVEMOS.PURPOWER.NONREC" localSheetId="1">#REF!</definedName>
    <definedName name="TWELVEMOS.PURPOWER.NONREC">#REF!</definedName>
    <definedName name="TWELVEMOS.STEAM.GENERATION.MAINT" localSheetId="0">#REF!</definedName>
    <definedName name="TWELVEMOS.STEAM.GENERATION.MAINT" localSheetId="1">#REF!</definedName>
    <definedName name="TWELVEMOS.STEAM.GENERATION.MAINT">#REF!</definedName>
    <definedName name="TWELVEMOS.STEAM.GENERATION.OPER" localSheetId="0">#REF!</definedName>
    <definedName name="TWELVEMOS.STEAM.GENERATION.OPER" localSheetId="1">#REF!</definedName>
    <definedName name="TWELVEMOS.STEAM.GENERATION.OPER">#REF!</definedName>
    <definedName name="TWELVEMOS.TOTAL.PROD.EXPS" localSheetId="0">#REF!</definedName>
    <definedName name="TWELVEMOS.TOTAL.PROD.EXPS" localSheetId="1">#REF!</definedName>
    <definedName name="TWELVEMOS.TOTAL.PROD.EXPS">#REF!</definedName>
    <definedName name="TWELVEMOS.TRANSMISSION.MAINT" localSheetId="0">#REF!</definedName>
    <definedName name="TWELVEMOS.TRANSMISSION.MAINT" localSheetId="1">#REF!</definedName>
    <definedName name="TWELVEMOS.TRANSMISSION.MAINT">#REF!</definedName>
    <definedName name="TWELVEMOS.TRANSMISSION.OPER" localSheetId="0">#REF!</definedName>
    <definedName name="TWELVEMOS.TRANSMISSION.OPER" localSheetId="1">#REF!</definedName>
    <definedName name="TWELVEMOS.TRANSMISSION.OPER">#REF!</definedName>
    <definedName name="ty" hidden="1">{#N/A,#N/A,FALSE,"Aging Summary";#N/A,#N/A,FALSE,"Ratio Analysis";#N/A,#N/A,FALSE,"Test 120 Day Accts";#N/A,#N/A,FALSE,"Tickmarks"}</definedName>
    <definedName name="unicap" localSheetId="0">#REF!</definedName>
    <definedName name="unicap" localSheetId="1">#REF!</definedName>
    <definedName name="unicap">#REF!</definedName>
    <definedName name="usage" localSheetId="0">#REF!</definedName>
    <definedName name="usage" localSheetId="1">#REF!</definedName>
    <definedName name="usage">#REF!</definedName>
    <definedName name="UserPass" hidden="1">"verify"</definedName>
    <definedName name="Values_Entered" localSheetId="0">IF(Loan_Amount*Interest_Rate*Loan_Years*Loan_Start&gt;0,1,0)</definedName>
    <definedName name="Values_Entered" localSheetId="1">IF(Loan_Amount*Interest_Rate*Loan_Years*Loan_Start&gt;0,1,0)</definedName>
    <definedName name="Values_Entered">IF(Loan_Amount*Interest_Rate*Loan_Years*Loan_Start&gt;0,1,0)</definedName>
    <definedName name="VARIANCE">#REF!,#REF!</definedName>
    <definedName name="VARIANCE2">#REF!,#REF!</definedName>
    <definedName name="VARIANCESUMMARY" localSheetId="0">#REF!</definedName>
    <definedName name="VARIANCESUMMARY" localSheetId="1">#REF!</definedName>
    <definedName name="VARIANCESUMMARY">#REF!</definedName>
    <definedName name="VCont" localSheetId="0">#REF!</definedName>
    <definedName name="VCont" localSheetId="1">#REF!</definedName>
    <definedName name="VCont">#REF!</definedName>
    <definedName name="ventanarecon" localSheetId="0">#REF!</definedName>
    <definedName name="ventanarecon" localSheetId="1">#REF!</definedName>
    <definedName name="ventanarecon">#REF!</definedName>
    <definedName name="versionnumber">"2.00"</definedName>
    <definedName name="VOUCHER" localSheetId="0">#REF!</definedName>
    <definedName name="VOUCHER" localSheetId="1">#REF!</definedName>
    <definedName name="VOUCHER">#REF!</definedName>
    <definedName name="WH_DEPOSITS" localSheetId="0">#REF!</definedName>
    <definedName name="WH_DEPOSITS" localSheetId="1">#REF!</definedName>
    <definedName name="WH_DEPOSITS">#REF!</definedName>
    <definedName name="WHLPVVAR" localSheetId="0">#REF!</definedName>
    <definedName name="WHLPVVAR" localSheetId="1">#REF!</definedName>
    <definedName name="WHLPVVAR">#REF!</definedName>
    <definedName name="WholesaleVariance" localSheetId="0">#REF!</definedName>
    <definedName name="WholesaleVariance" localSheetId="1">#REF!</definedName>
    <definedName name="WholesaleVariance">#REF!</definedName>
    <definedName name="WORKERS_COMP" localSheetId="0">#REF!</definedName>
    <definedName name="WORKERS_COMP" localSheetId="1">#REF!</definedName>
    <definedName name="WORKERS_COMP">#REF!</definedName>
    <definedName name="workerscomp" localSheetId="0">#REF!</definedName>
    <definedName name="workerscomp" localSheetId="1">#REF!</definedName>
    <definedName name="workerscomp">#REF!</definedName>
    <definedName name="WORKSHEET_1" localSheetId="0">#REF!</definedName>
    <definedName name="WORKSHEET_1" localSheetId="1">#REF!</definedName>
    <definedName name="WORKSHEET_1">#REF!</definedName>
    <definedName name="WORKSHEET_2" localSheetId="0">#REF!</definedName>
    <definedName name="WORKSHEET_2" localSheetId="1">#REF!</definedName>
    <definedName name="WORKSHEET_2">#REF!</definedName>
    <definedName name="WORKSHEET_3" localSheetId="0">#REF!</definedName>
    <definedName name="WORKSHEET_3" localSheetId="1">#REF!</definedName>
    <definedName name="WORKSHEET_3">#REF!</definedName>
    <definedName name="wrn.Aging._.and._.Trend._.Analysis." hidden="1">{#N/A,#N/A,FALSE,"Aging Summary";#N/A,#N/A,FALSE,"Ratio Analysis";#N/A,#N/A,FALSE,"Test 120 Day Accts";#N/A,#N/A,FALSE,"Tickmarks"}</definedName>
    <definedName name="wrn.All_Sheets." hidden="1">{#N/A,#N/A,FALSE,"CONT_MWH";#N/A,#N/A,FALSE,"CONT_MW";#N/A,#N/A,FALSE,"MIN_MWH";#N/A,#N/A,FALSE,"MIN_MW";#N/A,#N/A,FALSE,"BASECASE_MWH";#N/A,#N/A,FALSE,"BASECASE_MW"}</definedName>
    <definedName name="wrn.check." hidden="1">{#N/A,#N/A,FALSE,"Input";#N/A,#N/A,FALSE,"1997";#N/A,#N/A,FALSE,"1996";#N/A,#N/A,FALSE,"1995";#N/A,#N/A,FALSE,"1994";#N/A,#N/A,FALSE,"1993";#N/A,#N/A,FALSE,"1993-1";#N/A,#N/A,FALSE,"1992";#N/A,#N/A,FALSE,"1991";#N/A,#N/A,FALSE,"1990";#N/A,#N/A,FALSE,"1989";#N/A,#N/A,FALSE,"1988"}</definedName>
    <definedName name="wrn.Config._.and._.Calcs." hidden="1">{#N/A,#N/A,FALSE,"Configuration";#N/A,#N/A,FALSE,"Summary of Transaction";#N/A,#N/A,FALSE,"Calculations"}</definedName>
    <definedName name="wrn.GL._.154._.BALANCE." hidden="1">{#N/A,#N/A,FALSE,"BALANCE"}</definedName>
    <definedName name="wrn.GL154._.ISSUES." hidden="1">{#N/A,#N/A,FALSE,"ISSUES"}</definedName>
    <definedName name="wrn.GL154._.RECEIPTS." hidden="1">{#N/A,#N/A,FALSE,"RECEIPTS"}</definedName>
    <definedName name="wrn.GL154._.SALVAGE." hidden="1">{#N/A,#N/A,FALSE,"SALVAGE"}</definedName>
    <definedName name="wrn.GL154._.SYSTEM._.LEDGER._.REPORTS." hidden="1">{#N/A,#N/A,FALSE,"BALANCE";#N/A,#N/A,FALSE,"ISSUES";#N/A,#N/A,FALSE,"RECEIPTS";#N/A,#N/A,FALSE,"SALVAGE"}</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TESTS." hidden="1">{"PAGE_1",#N/A,FALSE,"MONTH"}</definedName>
    <definedName name="wtyu" hidden="1">{#N/A,#N/A,FALSE,"Aging Summary";#N/A,#N/A,FALSE,"Ratio Analysis";#N/A,#N/A,FALSE,"Test 120 Day Accts";#N/A,#N/A,FALSE,"Tickmarks"}</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RefActiveRow" localSheetId="0" hidden="1">#REF!</definedName>
    <definedName name="XRefActiveRow" localSheetId="1" hidden="1">#REF!</definedName>
    <definedName name="XRefActiveRow" hidden="1">#REF!</definedName>
    <definedName name="XRefColumnsCount" hidden="1">3</definedName>
    <definedName name="XRefCopy1Row" localSheetId="0" hidden="1">#REF!</definedName>
    <definedName name="XRefCopy1Row" localSheetId="1" hidden="1">#REF!</definedName>
    <definedName name="XRefCopy1Row" hidden="1">#REF!</definedName>
    <definedName name="XRefCopy2Row" localSheetId="0" hidden="1">#REF!</definedName>
    <definedName name="XRefCopy2Row" localSheetId="1" hidden="1">#REF!</definedName>
    <definedName name="XRefCopy2Row" hidden="1">#REF!</definedName>
    <definedName name="XRefCopy3Row" localSheetId="0" hidden="1">#REF!</definedName>
    <definedName name="XRefCopy3Row" localSheetId="1" hidden="1">#REF!</definedName>
    <definedName name="XRefCopy3Row" hidden="1">#REF!</definedName>
    <definedName name="XRefCopyRangeCount" hidden="1">3</definedName>
    <definedName name="XRefPaste1Row" localSheetId="0" hidden="1">#REF!</definedName>
    <definedName name="XRefPaste1Row" localSheetId="1" hidden="1">#REF!</definedName>
    <definedName name="XRefPaste1Row" hidden="1">#REF!</definedName>
    <definedName name="XRefPaste2Row" localSheetId="0" hidden="1">#REF!</definedName>
    <definedName name="XRefPaste2Row" localSheetId="1" hidden="1">#REF!</definedName>
    <definedName name="XRefPaste2Row" hidden="1">#REF!</definedName>
    <definedName name="XRefPasteRangeCount" hidden="1">2</definedName>
    <definedName name="xx" localSheetId="0">#REF!</definedName>
    <definedName name="xx" localSheetId="1">#REF!</definedName>
    <definedName name="xx">#REF!</definedName>
    <definedName name="XYZ" hidden="1">{"PAGE_1",#N/A,FALSE,"MONTH"}</definedName>
    <definedName name="xyzUserPassword" hidden="1">"abcd"</definedName>
    <definedName name="xz" hidden="1">{#N/A,#N/A,FALSE,"Aging Summary";#N/A,#N/A,FALSE,"Ratio Analysis";#N/A,#N/A,FALSE,"Test 120 Day Accts";#N/A,#N/A,FALSE,"Tickmarks"}</definedName>
    <definedName name="Y" localSheetId="0">#REF!</definedName>
    <definedName name="Y" localSheetId="1">#REF!</definedName>
    <definedName name="Y">#REF!</definedName>
    <definedName name="YE_DB" localSheetId="0">#REF!</definedName>
    <definedName name="YE_DB" localSheetId="1">#REF!</definedName>
    <definedName name="YE_DB">#REF!</definedName>
    <definedName name="YEAR" localSheetId="0">#REF!</definedName>
    <definedName name="YEAR" localSheetId="1">#REF!</definedName>
    <definedName name="YEAR">#REF!</definedName>
    <definedName name="YEAR_2008">#REF!</definedName>
    <definedName name="YEAR_2009">#REF!</definedName>
    <definedName name="YEAR_2010">#REF!</definedName>
    <definedName name="Year_end">#REF!</definedName>
    <definedName name="Year0">#REF!</definedName>
    <definedName name="yeartodate" localSheetId="0">#REF!</definedName>
    <definedName name="yeartodate" localSheetId="1">#REF!</definedName>
    <definedName name="yeartodate">#REF!</definedName>
    <definedName name="yr00" localSheetId="0">#REF!</definedName>
    <definedName name="yr00" localSheetId="1">#REF!</definedName>
    <definedName name="yr00">#REF!</definedName>
    <definedName name="yt" hidden="1">{#N/A,#N/A,FALSE,"Aging Summary";#N/A,#N/A,FALSE,"Ratio Analysis";#N/A,#N/A,FALSE,"Test 120 Day Accts";#N/A,#N/A,FALSE,"Tickmarks"}</definedName>
    <definedName name="YTD.A.AND.G.MAINT" localSheetId="0">#REF!</definedName>
    <definedName name="YTD.A.AND.G.MAINT" localSheetId="1">#REF!</definedName>
    <definedName name="YTD.A.AND.G.MAINT">#REF!</definedName>
    <definedName name="YTD.A.AND.G.OPER" localSheetId="0">#REF!</definedName>
    <definedName name="YTD.A.AND.G.OPER" localSheetId="1">#REF!</definedName>
    <definedName name="YTD.A.AND.G.OPER">#REF!</definedName>
    <definedName name="YTD.AFUDC" localSheetId="0">#REF!</definedName>
    <definedName name="YTD.AFUDC" localSheetId="1">#REF!</definedName>
    <definedName name="YTD.AFUDC">#REF!</definedName>
    <definedName name="YTD.AMORTIZATION" localSheetId="0">#REF!</definedName>
    <definedName name="YTD.AMORTIZATION" localSheetId="1">#REF!</definedName>
    <definedName name="YTD.AMORTIZATION">#REF!</definedName>
    <definedName name="YTD.CUSTOMER.EXP" localSheetId="0">#REF!</definedName>
    <definedName name="YTD.CUSTOMER.EXP" localSheetId="1">#REF!</definedName>
    <definedName name="YTD.CUSTOMER.EXP">#REF!</definedName>
    <definedName name="YTD.DEF.FUEL" localSheetId="0">#REF!</definedName>
    <definedName name="YTD.DEF.FUEL" localSheetId="1">#REF!</definedName>
    <definedName name="YTD.DEF.FUEL">#REF!</definedName>
    <definedName name="YTD.DEPR.AND.AMORT" localSheetId="0">#REF!</definedName>
    <definedName name="YTD.DEPR.AND.AMORT" localSheetId="1">#REF!</definedName>
    <definedName name="YTD.DEPR.AND.AMORT">#REF!</definedName>
    <definedName name="YTD.DEPRECIATION" localSheetId="0">#REF!</definedName>
    <definedName name="YTD.DEPRECIATION" localSheetId="1">#REF!</definedName>
    <definedName name="YTD.DEPRECIATION">#REF!</definedName>
    <definedName name="YTD.DISTRIBUTION.MAINT" localSheetId="0">#REF!</definedName>
    <definedName name="YTD.DISTRIBUTION.MAINT" localSheetId="1">#REF!</definedName>
    <definedName name="YTD.DISTRIBUTION.MAINT">#REF!</definedName>
    <definedName name="YTD.DISTRIBUTION.OPER" localSheetId="0">#REF!</definedName>
    <definedName name="YTD.DISTRIBUTION.OPER" localSheetId="1">#REF!</definedName>
    <definedName name="YTD.DISTRIBUTION.OPER">#REF!</definedName>
    <definedName name="YTD.DIVIDENDS" localSheetId="0">#REF!</definedName>
    <definedName name="YTD.DIVIDENDS" localSheetId="1">#REF!</definedName>
    <definedName name="YTD.DIVIDENDS">#REF!</definedName>
    <definedName name="YTD.ECCR" localSheetId="0">#REF!</definedName>
    <definedName name="YTD.ECCR" localSheetId="1">#REF!</definedName>
    <definedName name="YTD.ECCR">#REF!</definedName>
    <definedName name="YTD.FUEL.AND.PURPOWER" localSheetId="0">#REF!</definedName>
    <definedName name="YTD.FUEL.AND.PURPOWER" localSheetId="1">#REF!</definedName>
    <definedName name="YTD.FUEL.AND.PURPOWER">#REF!</definedName>
    <definedName name="YTD.FUEL.HANDLING" localSheetId="0">#REF!</definedName>
    <definedName name="YTD.FUEL.HANDLING" localSheetId="1">#REF!</definedName>
    <definedName name="YTD.FUEL.HANDLING">#REF!</definedName>
    <definedName name="YTD.INTEREST.CHARGES" localSheetId="0">#REF!</definedName>
    <definedName name="YTD.INTEREST.CHARGES" localSheetId="1">#REF!</definedName>
    <definedName name="YTD.INTEREST.CHARGES">#REF!</definedName>
    <definedName name="YTD.INTEREST.LONGTERM.DEBT" localSheetId="0">#REF!</definedName>
    <definedName name="YTD.INTEREST.LONGTERM.DEBT" localSheetId="1">#REF!</definedName>
    <definedName name="YTD.INTEREST.LONGTERM.DEBT">#REF!</definedName>
    <definedName name="YTD.NONOPER.TAXES" localSheetId="0">#REF!</definedName>
    <definedName name="YTD.NONOPER.TAXES" localSheetId="1">#REF!</definedName>
    <definedName name="YTD.NONOPER.TAXES">#REF!</definedName>
    <definedName name="YTD.NUCLEAR.GENERATION.MAINT" localSheetId="0">#REF!</definedName>
    <definedName name="YTD.NUCLEAR.GENERATION.MAINT" localSheetId="1">#REF!</definedName>
    <definedName name="YTD.NUCLEAR.GENERATION.MAINT">#REF!</definedName>
    <definedName name="YTD.NUCLEAR.GENERATION.OPER" localSheetId="0">#REF!</definedName>
    <definedName name="YTD.NUCLEAR.GENERATION.OPER" localSheetId="1">#REF!</definedName>
    <definedName name="YTD.NUCLEAR.GENERATION.OPER">#REF!</definedName>
    <definedName name="YTD.OPER.REVENUES" localSheetId="0">#REF!</definedName>
    <definedName name="YTD.OPER.REVENUES" localSheetId="1">#REF!</definedName>
    <definedName name="YTD.OPER.REVENUES">#REF!</definedName>
    <definedName name="YTD.OPER.TAXES" localSheetId="0">#REF!</definedName>
    <definedName name="YTD.OPER.TAXES" localSheetId="1">#REF!</definedName>
    <definedName name="YTD.OPER.TAXES">#REF!</definedName>
    <definedName name="YTD.OPER_AND_MAINT.EXPS" localSheetId="0">#REF!</definedName>
    <definedName name="YTD.OPER_AND_MAINT.EXPS" localSheetId="1">#REF!</definedName>
    <definedName name="YTD.OPER_AND_MAINT.EXPS">#REF!</definedName>
    <definedName name="YTD.OPER_AND_MAINT_EXPS" localSheetId="0">#REF!</definedName>
    <definedName name="YTD.OPER_AND_MAINT_EXPS" localSheetId="1">#REF!</definedName>
    <definedName name="YTD.OPER_AND_MAINT_EXPS">#REF!</definedName>
    <definedName name="YTD.OTH.INC_AND_DEDUCTIONS" localSheetId="0">#REF!</definedName>
    <definedName name="YTD.OTH.INC_AND_DEDUCTIONS" localSheetId="1">#REF!</definedName>
    <definedName name="YTD.OTH.INC_AND_DEDUCTIONS">#REF!</definedName>
    <definedName name="YTD.OTH.POWER.GEN.MAINT" localSheetId="0">#REF!</definedName>
    <definedName name="YTD.OTH.POWER.GEN.MAINT" localSheetId="1">#REF!</definedName>
    <definedName name="YTD.OTH.POWER.GEN.MAINT">#REF!</definedName>
    <definedName name="YTD.OTH.POWER.GEN.OPER" localSheetId="0">#REF!</definedName>
    <definedName name="YTD.OTH.POWER.GEN.OPER" localSheetId="1">#REF!</definedName>
    <definedName name="YTD.OTH.POWER.GEN.OPER">#REF!</definedName>
    <definedName name="YTD.OTH.POWER.SUPPLY.OPER" localSheetId="0">#REF!</definedName>
    <definedName name="YTD.OTH.POWER.SUPPLY.OPER" localSheetId="1">#REF!</definedName>
    <definedName name="YTD.OTH.POWER.SUPPLY.OPER">#REF!</definedName>
    <definedName name="YTD.OTH.TAXES.NONOPER" localSheetId="0">#REF!</definedName>
    <definedName name="YTD.OTH.TAXES.NONOPER" localSheetId="1">#REF!</definedName>
    <definedName name="YTD.OTH.TAXES.NONOPER">#REF!</definedName>
    <definedName name="YTD.OTH.TAXES.OPER" localSheetId="0">#REF!</definedName>
    <definedName name="YTD.OTH.TAXES.OPER" localSheetId="1">#REF!</definedName>
    <definedName name="YTD.OTH.TAXES.OPER">#REF!</definedName>
    <definedName name="YTD.PURPOWER.NONREC" localSheetId="0">#REF!</definedName>
    <definedName name="YTD.PURPOWER.NONREC" localSheetId="1">#REF!</definedName>
    <definedName name="YTD.PURPOWER.NONREC">#REF!</definedName>
    <definedName name="YTD.STEAM.GENERATION.MAINT" localSheetId="0">#REF!</definedName>
    <definedName name="YTD.STEAM.GENERATION.MAINT" localSheetId="1">#REF!</definedName>
    <definedName name="YTD.STEAM.GENERATION.MAINT">#REF!</definedName>
    <definedName name="YTD.STEAM.GENERATION.OPER" localSheetId="0">#REF!</definedName>
    <definedName name="YTD.STEAM.GENERATION.OPER" localSheetId="1">#REF!</definedName>
    <definedName name="YTD.STEAM.GENERATION.OPER">#REF!</definedName>
    <definedName name="YTD.TOTAL.PROD.EXPS" localSheetId="0">#REF!</definedName>
    <definedName name="YTD.TOTAL.PROD.EXPS" localSheetId="1">#REF!</definedName>
    <definedName name="YTD.TOTAL.PROD.EXPS">#REF!</definedName>
    <definedName name="YTD.TOTAL.PRODUCTION.EXP" localSheetId="0">#REF!</definedName>
    <definedName name="YTD.TOTAL.PRODUCTION.EXP" localSheetId="1">#REF!</definedName>
    <definedName name="YTD.TOTAL.PRODUCTION.EXP">#REF!</definedName>
    <definedName name="YTD.TRANSMISSION.MAINT" localSheetId="0">#REF!</definedName>
    <definedName name="YTD.TRANSMISSION.MAINT" localSheetId="1">#REF!</definedName>
    <definedName name="YTD.TRANSMISSION.MAINT">#REF!</definedName>
    <definedName name="YTD.TRANSMISSION.OPER" localSheetId="0">#REF!</definedName>
    <definedName name="YTD.TRANSMISSION.OPER" localSheetId="1">#REF!</definedName>
    <definedName name="YTD.TRANSMISSION.OP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39" l="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68" i="39"/>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21" i="39"/>
  <c r="A122" i="39" s="1"/>
  <c r="A123" i="39" s="1"/>
  <c r="A124" i="39" s="1"/>
  <c r="A125" i="39" s="1"/>
  <c r="A126" i="39" s="1"/>
  <c r="A127" i="39" s="1"/>
  <c r="A128" i="39" s="1"/>
  <c r="A129" i="39" s="1"/>
  <c r="A130" i="39" s="1"/>
  <c r="A131" i="39" s="1"/>
  <c r="A132" i="39" s="1"/>
  <c r="A133" i="39" s="1"/>
  <c r="A134" i="39" s="1"/>
  <c r="A135" i="39" s="1"/>
  <c r="A136" i="39" s="1"/>
  <c r="A137" i="39" s="1"/>
  <c r="A138" i="39" s="1"/>
  <c r="A139" i="39" s="1"/>
  <c r="A140" i="39" s="1"/>
  <c r="A141" i="39" s="1"/>
  <c r="A142" i="39" s="1"/>
  <c r="A143" i="39" s="1"/>
  <c r="A144" i="39" s="1"/>
  <c r="A145" i="39" s="1"/>
  <c r="A146" i="39" s="1"/>
  <c r="A147" i="39" s="1"/>
  <c r="A148" i="39" s="1"/>
  <c r="A149" i="39" s="1"/>
  <c r="A150" i="39" s="1"/>
  <c r="A151" i="39" s="1"/>
  <c r="A152" i="39" s="1"/>
  <c r="A153" i="39" s="1"/>
  <c r="A154" i="39" s="1"/>
  <c r="A155" i="39" s="1"/>
  <c r="A156" i="39" s="1"/>
  <c r="A157" i="39" s="1"/>
  <c r="A158" i="39" s="1"/>
  <c r="A195" i="39"/>
  <c r="A196" i="39" s="1"/>
  <c r="A197" i="39" s="1"/>
  <c r="A198" i="39" s="1"/>
  <c r="A199" i="39" s="1"/>
  <c r="A200" i="39" s="1"/>
  <c r="A201" i="39" s="1"/>
  <c r="A202" i="39" s="1"/>
  <c r="A203" i="39" s="1"/>
  <c r="A204" i="39" s="1"/>
  <c r="A205" i="39" s="1"/>
  <c r="A206" i="39" s="1"/>
  <c r="A207" i="39" s="1"/>
  <c r="A208" i="39" s="1"/>
  <c r="A209" i="39" s="1"/>
  <c r="A210" i="39" s="1"/>
  <c r="A211" i="39" s="1"/>
  <c r="A175" i="39"/>
  <c r="A176" i="39" s="1"/>
  <c r="A177" i="39" s="1"/>
  <c r="A178" i="39" s="1"/>
  <c r="A179" i="39" s="1"/>
  <c r="A180" i="39" s="1"/>
  <c r="A181" i="39" s="1"/>
  <c r="A182" i="39" s="1"/>
  <c r="A183" i="39" s="1"/>
  <c r="A184" i="39" s="1"/>
  <c r="A185" i="39" s="1"/>
  <c r="A186" i="39" s="1"/>
  <c r="A187" i="39" s="1"/>
  <c r="A188" i="39" s="1"/>
  <c r="A189" i="39" s="1"/>
  <c r="A190" i="39" s="1"/>
  <c r="A191" i="39" s="1"/>
  <c r="A192" i="39" s="1"/>
  <c r="A193" i="39" s="1"/>
  <c r="A194" i="39" s="1"/>
  <c r="A174" i="39"/>
  <c r="A227" i="39"/>
  <c r="A228" i="39" s="1"/>
  <c r="A229" i="39" s="1"/>
  <c r="A230" i="39" s="1"/>
  <c r="A231" i="39" s="1"/>
  <c r="A232" i="39" s="1"/>
  <c r="A233" i="39" s="1"/>
  <c r="A234" i="39" s="1"/>
  <c r="A235" i="39" s="1"/>
  <c r="A236" i="39" s="1"/>
  <c r="A237" i="39" s="1"/>
  <c r="A238" i="39" s="1"/>
  <c r="A239" i="39" s="1"/>
  <c r="A240" i="39" s="1"/>
  <c r="A241" i="39" s="1"/>
  <c r="A242" i="39" s="1"/>
  <c r="A243" i="39" s="1"/>
  <c r="A244" i="39" s="1"/>
  <c r="A245" i="39" s="1"/>
  <c r="A246" i="39" s="1"/>
  <c r="A247" i="39" s="1"/>
  <c r="A248" i="39" s="1"/>
  <c r="A249" i="39" s="1"/>
  <c r="A250" i="39" s="1"/>
  <c r="A251" i="39" s="1"/>
  <c r="A252" i="39" s="1"/>
  <c r="A253" i="39" s="1"/>
  <c r="A254" i="39" s="1"/>
  <c r="A255" i="39" s="1"/>
  <c r="A256" i="39" s="1"/>
  <c r="A257" i="39" s="1"/>
  <c r="A258" i="39" s="1"/>
  <c r="A259" i="39" s="1"/>
  <c r="A260" i="39" s="1"/>
  <c r="A261" i="39" s="1"/>
  <c r="A262" i="39" s="1"/>
  <c r="A263" i="39" s="1"/>
  <c r="A264" i="39" s="1"/>
  <c r="A281" i="39"/>
  <c r="A282" i="39" s="1"/>
  <c r="A283" i="39" s="1"/>
  <c r="A284" i="39" s="1"/>
  <c r="A285" i="39" s="1"/>
  <c r="A286" i="39" s="1"/>
  <c r="A287" i="39" s="1"/>
  <c r="A288" i="39" s="1"/>
  <c r="A289" i="39" s="1"/>
  <c r="A290" i="39" s="1"/>
  <c r="A291" i="39" s="1"/>
  <c r="A292" i="39" s="1"/>
  <c r="A293" i="39" s="1"/>
  <c r="A294" i="39" s="1"/>
  <c r="A295" i="39" s="1"/>
  <c r="A296" i="39" s="1"/>
  <c r="A297" i="39" s="1"/>
  <c r="A298" i="39" s="1"/>
  <c r="A299" i="39" s="1"/>
  <c r="A300" i="39" s="1"/>
  <c r="A301" i="39" s="1"/>
  <c r="A302" i="39" s="1"/>
  <c r="A303" i="39" s="1"/>
  <c r="A304" i="39" s="1"/>
  <c r="A305" i="39" s="1"/>
  <c r="A306" i="39" s="1"/>
  <c r="A307" i="39" s="1"/>
  <c r="A308" i="39" s="1"/>
  <c r="A309" i="39" s="1"/>
  <c r="A310" i="39" s="1"/>
  <c r="A311" i="39" s="1"/>
  <c r="A312" i="39" s="1"/>
  <c r="A313" i="39" s="1"/>
  <c r="A314" i="39" s="1"/>
  <c r="A315" i="39" s="1"/>
  <c r="A316" i="39" s="1"/>
  <c r="A317" i="39" s="1"/>
  <c r="A280" i="39"/>
  <c r="A333" i="39"/>
  <c r="A334" i="39" s="1"/>
  <c r="A335" i="39" s="1"/>
  <c r="A336" i="39" s="1"/>
  <c r="A337" i="39" s="1"/>
  <c r="A338" i="39" s="1"/>
  <c r="A339" i="39" s="1"/>
  <c r="A340" i="39" s="1"/>
  <c r="A341" i="39" s="1"/>
  <c r="A342" i="39" s="1"/>
  <c r="A343" i="39" s="1"/>
  <c r="A344" i="39" s="1"/>
  <c r="A345" i="39" s="1"/>
  <c r="A346" i="39" s="1"/>
  <c r="A347" i="39" s="1"/>
  <c r="A348" i="39" s="1"/>
  <c r="A349" i="39" s="1"/>
  <c r="A350" i="39" s="1"/>
  <c r="A351" i="39" s="1"/>
  <c r="A352" i="39" s="1"/>
  <c r="A353" i="39" s="1"/>
  <c r="A354" i="39" s="1"/>
  <c r="A355" i="39" s="1"/>
  <c r="A356" i="39" s="1"/>
  <c r="A357" i="39" s="1"/>
  <c r="A358" i="39" s="1"/>
  <c r="A359" i="39" s="1"/>
  <c r="A360" i="39" s="1"/>
  <c r="A361" i="39" s="1"/>
  <c r="A362" i="39" s="1"/>
  <c r="A363" i="39" s="1"/>
  <c r="A364" i="39" s="1"/>
  <c r="A365" i="39" s="1"/>
  <c r="A366" i="39" s="1"/>
  <c r="A367" i="39" s="1"/>
  <c r="A368" i="39" s="1"/>
  <c r="A369" i="39" s="1"/>
  <c r="A370" i="39" s="1"/>
  <c r="A386" i="39"/>
  <c r="A387" i="39" s="1"/>
  <c r="A388" i="39" s="1"/>
  <c r="A389" i="39" s="1"/>
  <c r="A390" i="39" s="1"/>
  <c r="A391" i="39" s="1"/>
  <c r="A392" i="39" s="1"/>
  <c r="A393" i="39" s="1"/>
  <c r="A394" i="39" s="1"/>
  <c r="A395" i="39" s="1"/>
  <c r="A396" i="39" s="1"/>
  <c r="A397" i="39" s="1"/>
  <c r="A398" i="39" s="1"/>
  <c r="A399" i="39" s="1"/>
  <c r="A400" i="39" s="1"/>
  <c r="A401" i="39" s="1"/>
  <c r="A402" i="39" s="1"/>
  <c r="A403" i="39" s="1"/>
  <c r="A404" i="39" s="1"/>
  <c r="A405" i="39" s="1"/>
  <c r="A406" i="39" s="1"/>
  <c r="A407" i="39" s="1"/>
  <c r="A408" i="39" s="1"/>
  <c r="A409" i="39" s="1"/>
  <c r="A410" i="39" s="1"/>
  <c r="A411" i="39" s="1"/>
  <c r="A412" i="39" s="1"/>
  <c r="A413" i="39" s="1"/>
  <c r="A414" i="39" s="1"/>
  <c r="A415" i="39" s="1"/>
  <c r="A416" i="39" s="1"/>
  <c r="A417" i="39" s="1"/>
  <c r="A418" i="39" s="1"/>
  <c r="A419" i="39" s="1"/>
  <c r="A420" i="39" s="1"/>
  <c r="A421" i="39" s="1"/>
  <c r="A422" i="39" s="1"/>
  <c r="A423" i="39" s="1"/>
  <c r="A439" i="39"/>
  <c r="A440" i="39" s="1"/>
  <c r="A441" i="39" s="1"/>
  <c r="A442" i="39" s="1"/>
  <c r="A443" i="39" s="1"/>
  <c r="A444" i="39" s="1"/>
  <c r="A445" i="39" s="1"/>
  <c r="A446" i="39" s="1"/>
  <c r="A447" i="39" s="1"/>
  <c r="A448" i="39" s="1"/>
  <c r="A449" i="39" s="1"/>
  <c r="A450" i="39" s="1"/>
  <c r="A451" i="39" s="1"/>
  <c r="A452" i="39" s="1"/>
  <c r="A453" i="39" s="1"/>
  <c r="A454" i="39" s="1"/>
  <c r="A455" i="39" s="1"/>
  <c r="A456" i="39" s="1"/>
  <c r="A457" i="39" s="1"/>
  <c r="A458" i="39" s="1"/>
  <c r="A459" i="39" s="1"/>
  <c r="A460" i="39" s="1"/>
  <c r="A461" i="39" s="1"/>
  <c r="A462" i="39" s="1"/>
  <c r="A463" i="39" s="1"/>
  <c r="A464" i="39" s="1"/>
  <c r="A465" i="39" s="1"/>
  <c r="A466" i="39" s="1"/>
  <c r="A467" i="39" s="1"/>
  <c r="A468" i="39" s="1"/>
  <c r="A469" i="39" s="1"/>
  <c r="A470" i="39" s="1"/>
  <c r="A471" i="39" s="1"/>
  <c r="A472" i="39" s="1"/>
  <c r="A473" i="39" s="1"/>
  <c r="A474" i="39" s="1"/>
  <c r="A475" i="39" s="1"/>
  <c r="A476" i="39" s="1"/>
  <c r="A492" i="39"/>
  <c r="A493" i="39" s="1"/>
  <c r="A494" i="39" s="1"/>
  <c r="A495" i="39" s="1"/>
  <c r="A496" i="39" s="1"/>
  <c r="A497" i="39" s="1"/>
  <c r="A498" i="39" s="1"/>
  <c r="A499" i="39" s="1"/>
  <c r="A500" i="39" s="1"/>
  <c r="A501" i="39" s="1"/>
  <c r="A502" i="39" s="1"/>
  <c r="A503" i="39" s="1"/>
  <c r="A504" i="39" s="1"/>
  <c r="A505" i="39" s="1"/>
  <c r="A506" i="39" s="1"/>
  <c r="A507" i="39" s="1"/>
  <c r="A508" i="39" s="1"/>
  <c r="A509" i="39" s="1"/>
  <c r="A510" i="39" s="1"/>
  <c r="A511" i="39" s="1"/>
  <c r="A512" i="39" s="1"/>
  <c r="A513" i="39" s="1"/>
  <c r="A514" i="39" s="1"/>
  <c r="A515" i="39" s="1"/>
  <c r="A516" i="39" s="1"/>
  <c r="A517" i="39" s="1"/>
  <c r="A518" i="39" s="1"/>
  <c r="A519" i="39" s="1"/>
  <c r="A520" i="39" s="1"/>
  <c r="A521" i="39" s="1"/>
  <c r="A522" i="39" s="1"/>
  <c r="A523" i="39" s="1"/>
  <c r="A524" i="39" s="1"/>
  <c r="A525" i="39" s="1"/>
  <c r="A526" i="39" s="1"/>
  <c r="A527" i="39" s="1"/>
  <c r="A528" i="39" s="1"/>
  <c r="A529" i="39" s="1"/>
  <c r="A552" i="39"/>
  <c r="A553" i="39" s="1"/>
  <c r="A554" i="39" s="1"/>
  <c r="A555" i="39" s="1"/>
  <c r="A556" i="39" s="1"/>
  <c r="A557" i="39" s="1"/>
  <c r="A558" i="39" s="1"/>
  <c r="A559" i="39" s="1"/>
  <c r="A560" i="39" s="1"/>
  <c r="A561" i="39" s="1"/>
  <c r="A562" i="39" s="1"/>
  <c r="A563" i="39" s="1"/>
  <c r="A564" i="39" s="1"/>
  <c r="A565" i="39" s="1"/>
  <c r="A566" i="39" s="1"/>
  <c r="A567" i="39" s="1"/>
  <c r="A568" i="39" s="1"/>
  <c r="A569" i="39" s="1"/>
  <c r="A570" i="39" s="1"/>
  <c r="A571" i="39" s="1"/>
  <c r="A572" i="39" s="1"/>
  <c r="A573" i="39" s="1"/>
  <c r="A574" i="39" s="1"/>
  <c r="A575" i="39" s="1"/>
  <c r="A576" i="39" s="1"/>
  <c r="A577" i="39" s="1"/>
  <c r="A578" i="39" s="1"/>
  <c r="A579" i="39" s="1"/>
  <c r="A580" i="39" s="1"/>
  <c r="A581" i="39" s="1"/>
  <c r="A582" i="39" s="1"/>
  <c r="A545" i="39"/>
  <c r="A546" i="39" s="1"/>
  <c r="A547" i="39" s="1"/>
  <c r="A548" i="39" s="1"/>
  <c r="A549" i="39" s="1"/>
  <c r="A550" i="39" s="1"/>
  <c r="A551" i="39" s="1"/>
  <c r="A598" i="39"/>
  <c r="A599" i="39" s="1"/>
  <c r="A600" i="39" s="1"/>
  <c r="A601" i="39" s="1"/>
  <c r="A602" i="39" s="1"/>
  <c r="A603" i="39" s="1"/>
  <c r="A604" i="39" s="1"/>
  <c r="A605" i="39" s="1"/>
  <c r="A606" i="39" s="1"/>
  <c r="A607" i="39" s="1"/>
  <c r="A608" i="39" s="1"/>
  <c r="A609" i="39" s="1"/>
  <c r="A610" i="39" s="1"/>
  <c r="A611" i="39" s="1"/>
  <c r="A612" i="39" s="1"/>
  <c r="A613" i="39" s="1"/>
  <c r="A614" i="39" s="1"/>
  <c r="A615" i="39" s="1"/>
  <c r="A616" i="39" s="1"/>
  <c r="A617" i="39" s="1"/>
  <c r="A618" i="39" s="1"/>
  <c r="A619" i="39" s="1"/>
  <c r="A620" i="39" s="1"/>
  <c r="A621" i="39" s="1"/>
  <c r="A622" i="39" s="1"/>
  <c r="A623" i="39" s="1"/>
  <c r="A624" i="39" s="1"/>
  <c r="A625" i="39" s="1"/>
  <c r="A626" i="39" s="1"/>
  <c r="A627" i="39" s="1"/>
  <c r="A628" i="39" s="1"/>
  <c r="A629" i="39" s="1"/>
  <c r="A630" i="39" s="1"/>
  <c r="A631" i="39" s="1"/>
  <c r="A632" i="39" s="1"/>
  <c r="A633" i="39" s="1"/>
  <c r="A634" i="39" s="1"/>
  <c r="A635" i="39" s="1"/>
  <c r="A652" i="39"/>
  <c r="A653" i="39" s="1"/>
  <c r="A654" i="39" s="1"/>
  <c r="A655" i="39" s="1"/>
  <c r="A656" i="39" s="1"/>
  <c r="A657" i="39" s="1"/>
  <c r="A658" i="39" s="1"/>
  <c r="A659" i="39" s="1"/>
  <c r="A660" i="39" s="1"/>
  <c r="A661" i="39" s="1"/>
  <c r="A662" i="39" s="1"/>
  <c r="A663" i="39" s="1"/>
  <c r="A664" i="39" s="1"/>
  <c r="A665" i="39" s="1"/>
  <c r="A666" i="39" s="1"/>
  <c r="A667" i="39" s="1"/>
  <c r="A668" i="39" s="1"/>
  <c r="A669" i="39" s="1"/>
  <c r="A670" i="39" s="1"/>
  <c r="A671" i="39" s="1"/>
  <c r="A672" i="39" s="1"/>
  <c r="A673" i="39" s="1"/>
  <c r="A674" i="39" s="1"/>
  <c r="A675" i="39" s="1"/>
  <c r="A676" i="39" s="1"/>
  <c r="A677" i="39" s="1"/>
  <c r="A678" i="39" s="1"/>
  <c r="A679" i="39" s="1"/>
  <c r="A680" i="39" s="1"/>
  <c r="A681" i="39" s="1"/>
  <c r="A682" i="39" s="1"/>
  <c r="A683" i="39" s="1"/>
  <c r="A684" i="39" s="1"/>
  <c r="A685" i="39" s="1"/>
  <c r="A686" i="39" s="1"/>
  <c r="A687" i="39" s="1"/>
  <c r="A688" i="39" s="1"/>
  <c r="A651" i="39"/>
  <c r="A725" i="39"/>
  <c r="A726" i="39" s="1"/>
  <c r="A727" i="39" s="1"/>
  <c r="A728" i="39" s="1"/>
  <c r="A729" i="39" s="1"/>
  <c r="A730" i="39" s="1"/>
  <c r="A731" i="39" s="1"/>
  <c r="A732" i="39" s="1"/>
  <c r="A733" i="39" s="1"/>
  <c r="A734" i="39" s="1"/>
  <c r="A735" i="39" s="1"/>
  <c r="A736" i="39" s="1"/>
  <c r="A737" i="39" s="1"/>
  <c r="A738" i="39" s="1"/>
  <c r="A739" i="39" s="1"/>
  <c r="A740" i="39" s="1"/>
  <c r="A741" i="39" s="1"/>
  <c r="A705" i="39"/>
  <c r="A706" i="39" s="1"/>
  <c r="A707" i="39" s="1"/>
  <c r="A708" i="39" s="1"/>
  <c r="A709" i="39" s="1"/>
  <c r="A710" i="39" s="1"/>
  <c r="A711" i="39" s="1"/>
  <c r="A712" i="39" s="1"/>
  <c r="A713" i="39" s="1"/>
  <c r="A714" i="39" s="1"/>
  <c r="A715" i="39" s="1"/>
  <c r="A716" i="39" s="1"/>
  <c r="A717" i="39" s="1"/>
  <c r="A718" i="39" s="1"/>
  <c r="A719" i="39" s="1"/>
  <c r="A720" i="39" s="1"/>
  <c r="A721" i="39" s="1"/>
  <c r="A722" i="39" s="1"/>
  <c r="A723" i="39" s="1"/>
  <c r="A724" i="39" s="1"/>
  <c r="A704" i="39"/>
  <c r="A757" i="39"/>
  <c r="A758" i="39" s="1"/>
  <c r="A759" i="39" s="1"/>
  <c r="A760" i="39" s="1"/>
  <c r="A761" i="39" s="1"/>
  <c r="A762" i="39" s="1"/>
  <c r="A763" i="39" s="1"/>
  <c r="A764" i="39" s="1"/>
  <c r="A765" i="39" s="1"/>
  <c r="A766" i="39" s="1"/>
  <c r="A767" i="39" s="1"/>
  <c r="A768" i="39" s="1"/>
  <c r="A769" i="39" s="1"/>
  <c r="A770" i="39" s="1"/>
  <c r="A771" i="39" s="1"/>
  <c r="A772" i="39" s="1"/>
  <c r="A773" i="39" s="1"/>
  <c r="A774" i="39" s="1"/>
  <c r="A775" i="39" s="1"/>
  <c r="A776" i="39" s="1"/>
  <c r="A777" i="39" s="1"/>
  <c r="A778" i="39" s="1"/>
  <c r="A779" i="39" s="1"/>
  <c r="A780" i="39" s="1"/>
  <c r="A781" i="39" s="1"/>
  <c r="A782" i="39" s="1"/>
  <c r="A783" i="39" s="1"/>
  <c r="A784" i="39" s="1"/>
  <c r="A785" i="39" s="1"/>
  <c r="A786" i="39" s="1"/>
  <c r="A787" i="39" s="1"/>
  <c r="A788" i="39" s="1"/>
  <c r="A789" i="39" s="1"/>
  <c r="A790" i="39" s="1"/>
  <c r="A791" i="39" s="1"/>
  <c r="A792" i="39" s="1"/>
  <c r="A793" i="39" s="1"/>
  <c r="A794" i="39" s="1"/>
  <c r="A810" i="39"/>
  <c r="A811" i="39" s="1"/>
  <c r="A812" i="39" s="1"/>
  <c r="A813" i="39" s="1"/>
  <c r="A814" i="39" s="1"/>
  <c r="A815" i="39" s="1"/>
  <c r="A816" i="39" s="1"/>
  <c r="A817" i="39" s="1"/>
  <c r="A818" i="39" s="1"/>
  <c r="A819" i="39" s="1"/>
  <c r="A820" i="39" s="1"/>
  <c r="A821" i="39" s="1"/>
  <c r="A822" i="39" s="1"/>
  <c r="A823" i="39" s="1"/>
  <c r="A824" i="39" s="1"/>
  <c r="A825" i="39" s="1"/>
  <c r="A826" i="39" s="1"/>
  <c r="A827" i="39" s="1"/>
  <c r="A828" i="39" s="1"/>
  <c r="A829" i="39" s="1"/>
  <c r="A830" i="39" s="1"/>
  <c r="A831" i="39" s="1"/>
  <c r="A832" i="39" s="1"/>
  <c r="A833" i="39" s="1"/>
  <c r="A834" i="39" s="1"/>
  <c r="A835" i="39" s="1"/>
  <c r="A836" i="39" s="1"/>
  <c r="A837" i="39" s="1"/>
  <c r="A838" i="39" s="1"/>
  <c r="A839" i="39" s="1"/>
  <c r="A840" i="39" s="1"/>
  <c r="A841" i="39" s="1"/>
  <c r="A842" i="39" s="1"/>
  <c r="A843" i="39" s="1"/>
  <c r="A844" i="39" s="1"/>
  <c r="A845" i="39" s="1"/>
  <c r="A846" i="39" s="1"/>
  <c r="A847" i="39" s="1"/>
  <c r="A863" i="39"/>
  <c r="A864" i="39" s="1"/>
  <c r="A865" i="39" s="1"/>
  <c r="A866" i="39" s="1"/>
  <c r="A867" i="39" s="1"/>
  <c r="A868" i="39" s="1"/>
  <c r="A869" i="39" s="1"/>
  <c r="A870" i="39" s="1"/>
  <c r="A871" i="39" s="1"/>
  <c r="A872" i="39" s="1"/>
  <c r="A873" i="39" s="1"/>
  <c r="A874" i="39" s="1"/>
  <c r="A875" i="39" s="1"/>
  <c r="A876" i="39" s="1"/>
  <c r="A877" i="39" s="1"/>
  <c r="A878" i="39" s="1"/>
  <c r="A879" i="39" s="1"/>
  <c r="A880" i="39" s="1"/>
  <c r="A881" i="39" s="1"/>
  <c r="A882" i="39" s="1"/>
  <c r="A883" i="39" s="1"/>
  <c r="A884" i="39" s="1"/>
  <c r="A885" i="39" s="1"/>
  <c r="A886" i="39" s="1"/>
  <c r="A887" i="39" s="1"/>
  <c r="A888" i="39" s="1"/>
  <c r="A889" i="39" s="1"/>
  <c r="A890" i="39" s="1"/>
  <c r="A891" i="39" s="1"/>
  <c r="A892" i="39" s="1"/>
  <c r="A893" i="39" s="1"/>
  <c r="A894" i="39" s="1"/>
  <c r="A895" i="39" s="1"/>
  <c r="A896" i="39" s="1"/>
  <c r="A897" i="39" s="1"/>
  <c r="A898" i="39" s="1"/>
  <c r="A899" i="39" s="1"/>
  <c r="A900" i="39" s="1"/>
  <c r="A916" i="39"/>
  <c r="A917" i="39" s="1"/>
  <c r="A918" i="39" s="1"/>
  <c r="A919" i="39" s="1"/>
  <c r="A920" i="39" s="1"/>
  <c r="A921" i="39" s="1"/>
  <c r="A922" i="39" s="1"/>
  <c r="A923" i="39" s="1"/>
  <c r="A924" i="39" s="1"/>
  <c r="A925" i="39" s="1"/>
  <c r="A926" i="39" s="1"/>
  <c r="A927" i="39" s="1"/>
  <c r="A928" i="39" s="1"/>
  <c r="A929" i="39" s="1"/>
  <c r="A930" i="39" s="1"/>
  <c r="A931" i="39" s="1"/>
  <c r="A932" i="39" s="1"/>
  <c r="A933" i="39" s="1"/>
  <c r="A934" i="39" s="1"/>
  <c r="A935" i="39" s="1"/>
  <c r="A936" i="39" s="1"/>
  <c r="A937" i="39" s="1"/>
  <c r="A938" i="39" s="1"/>
  <c r="A939" i="39" s="1"/>
  <c r="A940" i="39" s="1"/>
  <c r="A941" i="39" s="1"/>
  <c r="A942" i="39" s="1"/>
  <c r="A943" i="39" s="1"/>
  <c r="A944" i="39" s="1"/>
  <c r="A945" i="39" s="1"/>
  <c r="A946" i="39" s="1"/>
  <c r="A947" i="39" s="1"/>
  <c r="A948" i="39" s="1"/>
  <c r="A949" i="39" s="1"/>
  <c r="A950" i="39" s="1"/>
  <c r="A951" i="39" s="1"/>
  <c r="A952" i="39" s="1"/>
  <c r="A953" i="39" s="1"/>
  <c r="A969" i="39"/>
  <c r="A970" i="39" s="1"/>
  <c r="A971" i="39" s="1"/>
  <c r="A972" i="39" s="1"/>
  <c r="A973" i="39" s="1"/>
  <c r="A974" i="39" s="1"/>
  <c r="A975" i="39" s="1"/>
  <c r="A976" i="39" s="1"/>
  <c r="A977" i="39" s="1"/>
  <c r="A978" i="39" s="1"/>
  <c r="A979" i="39" s="1"/>
  <c r="A980" i="39" s="1"/>
  <c r="A981" i="39" s="1"/>
  <c r="A982" i="39" s="1"/>
  <c r="A983" i="39" s="1"/>
  <c r="A984" i="39" s="1"/>
  <c r="A985" i="39" s="1"/>
  <c r="A986" i="39" s="1"/>
  <c r="A987" i="39" s="1"/>
  <c r="A988" i="39" s="1"/>
  <c r="A989" i="39" s="1"/>
  <c r="A990" i="39" s="1"/>
  <c r="A991" i="39" s="1"/>
  <c r="A992" i="39" s="1"/>
  <c r="A993" i="39" s="1"/>
  <c r="A994" i="39" s="1"/>
  <c r="A995" i="39" s="1"/>
  <c r="A996" i="39" s="1"/>
  <c r="A997" i="39" s="1"/>
  <c r="A998" i="39" s="1"/>
  <c r="A999" i="39" s="1"/>
  <c r="A1000" i="39" s="1"/>
  <c r="A1001" i="39" s="1"/>
  <c r="A1002" i="39" s="1"/>
  <c r="A1003" i="39" s="1"/>
  <c r="A1004" i="39" s="1"/>
  <c r="A1005" i="39" s="1"/>
  <c r="A1006" i="39" s="1"/>
  <c r="A1023" i="39"/>
  <c r="A1024" i="39" s="1"/>
  <c r="A1025" i="39" s="1"/>
  <c r="A1026" i="39" s="1"/>
  <c r="A1027" i="39" s="1"/>
  <c r="A1028" i="39" s="1"/>
  <c r="A1029" i="39" s="1"/>
  <c r="A1030" i="39" s="1"/>
  <c r="A1031" i="39" s="1"/>
  <c r="A1032" i="39" s="1"/>
  <c r="A1033" i="39" s="1"/>
  <c r="A1034" i="39" s="1"/>
  <c r="A1035" i="39" s="1"/>
  <c r="A1036" i="39" s="1"/>
  <c r="A1037" i="39" s="1"/>
  <c r="A1038" i="39" s="1"/>
  <c r="A1039" i="39" s="1"/>
  <c r="A1040" i="39" s="1"/>
  <c r="A1041" i="39" s="1"/>
  <c r="A1042" i="39" s="1"/>
  <c r="A1043" i="39" s="1"/>
  <c r="A1044" i="39" s="1"/>
  <c r="A1045" i="39" s="1"/>
  <c r="A1046" i="39" s="1"/>
  <c r="A1047" i="39" s="1"/>
  <c r="A1048" i="39" s="1"/>
  <c r="A1049" i="39" s="1"/>
  <c r="A1050" i="39" s="1"/>
  <c r="A1051" i="39" s="1"/>
  <c r="A1052" i="39" s="1"/>
  <c r="A1053" i="39" s="1"/>
  <c r="A1054" i="39" s="1"/>
  <c r="A1055" i="39" s="1"/>
  <c r="A1056" i="39" s="1"/>
  <c r="A1057" i="39" s="1"/>
  <c r="A1058" i="39" s="1"/>
  <c r="A1059" i="39" s="1"/>
  <c r="A1022" i="39"/>
  <c r="A1075" i="39"/>
  <c r="A1076" i="39" s="1"/>
  <c r="A1077" i="39" s="1"/>
  <c r="A1078" i="39" s="1"/>
  <c r="A1079" i="39" s="1"/>
  <c r="A1080" i="39" s="1"/>
  <c r="A1081" i="39" s="1"/>
  <c r="A1082" i="39" s="1"/>
  <c r="A1083" i="39" s="1"/>
  <c r="A1084" i="39" s="1"/>
  <c r="A1085" i="39" s="1"/>
  <c r="A1086" i="39" s="1"/>
  <c r="A1087" i="39" s="1"/>
  <c r="A1088" i="39" s="1"/>
  <c r="A1089" i="39" s="1"/>
  <c r="A1090" i="39" s="1"/>
  <c r="A1091" i="39" s="1"/>
  <c r="A1092" i="39" s="1"/>
  <c r="A1093" i="39" s="1"/>
  <c r="A1094" i="39" s="1"/>
  <c r="A1095" i="39" s="1"/>
  <c r="A1096" i="39" s="1"/>
  <c r="A1097" i="39" s="1"/>
  <c r="A1098" i="39" s="1"/>
  <c r="A1099" i="39" s="1"/>
  <c r="A1100" i="39" s="1"/>
  <c r="A1101" i="39" s="1"/>
  <c r="A1102" i="39" s="1"/>
  <c r="A1103" i="39" s="1"/>
  <c r="A1104" i="39" s="1"/>
  <c r="A1105" i="39" s="1"/>
  <c r="A1106" i="39" s="1"/>
  <c r="A1107" i="39" s="1"/>
  <c r="A1108" i="39" s="1"/>
  <c r="A1109" i="39" s="1"/>
  <c r="A1110" i="39" s="1"/>
  <c r="A1111" i="39" s="1"/>
  <c r="A1112" i="39" s="1"/>
  <c r="A1128" i="39"/>
  <c r="A1129" i="39" s="1"/>
  <c r="A1130" i="39" s="1"/>
  <c r="A1131" i="39" s="1"/>
  <c r="A1132" i="39" s="1"/>
  <c r="A1133" i="39" s="1"/>
  <c r="A1134" i="39" s="1"/>
  <c r="A1135" i="39" s="1"/>
  <c r="A1136" i="39" s="1"/>
  <c r="A1137" i="39" s="1"/>
  <c r="A1138" i="39" s="1"/>
  <c r="A1139" i="39" s="1"/>
  <c r="A1140" i="39" s="1"/>
  <c r="A1141" i="39" s="1"/>
  <c r="A1142" i="39" s="1"/>
  <c r="A1143" i="39" s="1"/>
  <c r="A1144" i="39" s="1"/>
  <c r="A1145" i="39" s="1"/>
  <c r="A1146" i="39" s="1"/>
  <c r="A1147" i="39" s="1"/>
  <c r="A1148" i="39" s="1"/>
  <c r="A1149" i="39" s="1"/>
  <c r="A1150" i="39" s="1"/>
  <c r="A1151" i="39" s="1"/>
  <c r="A1152" i="39" s="1"/>
  <c r="A1153" i="39" s="1"/>
  <c r="A1154" i="39" s="1"/>
  <c r="A1155" i="39" s="1"/>
  <c r="A1156" i="39" s="1"/>
  <c r="A1157" i="39" s="1"/>
  <c r="A1158" i="39" s="1"/>
  <c r="A1159" i="39" s="1"/>
  <c r="A1160" i="39" s="1"/>
  <c r="A1161" i="39" s="1"/>
  <c r="A1162" i="39" s="1"/>
  <c r="A1163" i="39" s="1"/>
  <c r="A1164" i="39" s="1"/>
  <c r="A1165" i="39" s="1"/>
  <c r="A1181" i="39"/>
  <c r="A1182" i="39" s="1"/>
  <c r="A1183" i="39" s="1"/>
  <c r="A1184" i="39" s="1"/>
  <c r="A1185" i="39" s="1"/>
  <c r="A1186" i="39" s="1"/>
  <c r="A1187" i="39" s="1"/>
  <c r="A1188" i="39" s="1"/>
  <c r="A1189" i="39" s="1"/>
  <c r="A1190" i="39" s="1"/>
  <c r="A1191" i="39" s="1"/>
  <c r="A1192" i="39" s="1"/>
  <c r="A1193" i="39" s="1"/>
  <c r="A1194" i="39" s="1"/>
  <c r="A1195" i="39" s="1"/>
  <c r="A1196" i="39" s="1"/>
  <c r="A1197" i="39" s="1"/>
  <c r="A1198" i="39" s="1"/>
  <c r="A1199" i="39" s="1"/>
  <c r="A1200" i="39" s="1"/>
  <c r="A1201" i="39" s="1"/>
  <c r="A1202" i="39" s="1"/>
  <c r="A1203" i="39" s="1"/>
  <c r="A1204" i="39" s="1"/>
  <c r="A1205" i="39" s="1"/>
  <c r="A1206" i="39" s="1"/>
  <c r="A1207" i="39" s="1"/>
  <c r="A1208" i="39" s="1"/>
  <c r="A1209" i="39" s="1"/>
  <c r="A1210" i="39" s="1"/>
  <c r="A1211" i="39" s="1"/>
  <c r="A1212" i="39" s="1"/>
  <c r="A1213" i="39" s="1"/>
  <c r="A1214" i="39" s="1"/>
  <c r="A1215" i="39" s="1"/>
  <c r="A1216" i="39" s="1"/>
  <c r="A1217" i="39" s="1"/>
  <c r="A1218" i="39" s="1"/>
  <c r="A1234" i="39"/>
  <c r="A1235" i="39" s="1"/>
  <c r="A1236" i="39" s="1"/>
  <c r="A1237" i="39" s="1"/>
  <c r="A1238" i="39" s="1"/>
  <c r="A1239" i="39" s="1"/>
  <c r="A1240" i="39" s="1"/>
  <c r="A1241" i="39" s="1"/>
  <c r="A1242" i="39" s="1"/>
  <c r="A1243" i="39" s="1"/>
  <c r="A1244" i="39" s="1"/>
  <c r="A1245" i="39" s="1"/>
  <c r="A1246" i="39" s="1"/>
  <c r="A1247" i="39" s="1"/>
  <c r="A1248" i="39" s="1"/>
  <c r="A1249" i="39" s="1"/>
  <c r="A1250" i="39" s="1"/>
  <c r="A1251" i="39" s="1"/>
  <c r="A1252" i="39" s="1"/>
  <c r="A1253" i="39" s="1"/>
  <c r="A1254" i="39" s="1"/>
  <c r="A1255" i="39" s="1"/>
  <c r="A1256" i="39" s="1"/>
  <c r="A1257" i="39" s="1"/>
  <c r="A1258" i="39" s="1"/>
  <c r="A1259" i="39" s="1"/>
  <c r="A1260" i="39" s="1"/>
  <c r="A1261" i="39" s="1"/>
  <c r="A1262" i="39" s="1"/>
  <c r="A1263" i="39" s="1"/>
  <c r="A1264" i="39" s="1"/>
  <c r="A1265" i="39" s="1"/>
  <c r="A1266" i="39" s="1"/>
  <c r="A1267" i="39" s="1"/>
  <c r="A1268" i="39" s="1"/>
  <c r="A1269" i="39" s="1"/>
  <c r="A1270" i="39" s="1"/>
  <c r="A1271" i="39" s="1"/>
  <c r="A1287" i="39"/>
  <c r="A1288" i="39" s="1"/>
  <c r="A1289" i="39" s="1"/>
  <c r="A1290" i="39" s="1"/>
  <c r="A1291" i="39" s="1"/>
  <c r="A1292" i="39" s="1"/>
  <c r="A1293" i="39" s="1"/>
  <c r="A1294" i="39" s="1"/>
  <c r="A1295" i="39" s="1"/>
  <c r="A1296" i="39" s="1"/>
  <c r="A1297" i="39" s="1"/>
  <c r="A1298" i="39" s="1"/>
  <c r="A1299" i="39" s="1"/>
  <c r="A1300" i="39" s="1"/>
  <c r="A1301" i="39" s="1"/>
  <c r="A1302" i="39" s="1"/>
  <c r="A1303" i="39" s="1"/>
  <c r="A1304" i="39" s="1"/>
  <c r="A1305" i="39" s="1"/>
  <c r="A1306" i="39" s="1"/>
  <c r="A1307" i="39" s="1"/>
  <c r="A1308" i="39" s="1"/>
  <c r="A1309" i="39" s="1"/>
  <c r="A1310" i="39" s="1"/>
  <c r="A1311" i="39" s="1"/>
  <c r="A1312" i="39" s="1"/>
  <c r="A1313" i="39" s="1"/>
  <c r="A1314" i="39" s="1"/>
  <c r="A1315" i="39" s="1"/>
  <c r="A1316" i="39" s="1"/>
  <c r="A1317" i="39" s="1"/>
  <c r="A1318" i="39" s="1"/>
  <c r="A1319" i="39" s="1"/>
  <c r="A1320" i="39" s="1"/>
  <c r="A1321" i="39" s="1"/>
  <c r="A1322" i="39" s="1"/>
  <c r="A1323" i="39" s="1"/>
  <c r="A1324" i="39" s="1"/>
  <c r="A1340" i="39"/>
  <c r="A1341" i="39" s="1"/>
  <c r="A1342" i="39" s="1"/>
  <c r="A1343" i="39" s="1"/>
  <c r="A1344" i="39" s="1"/>
  <c r="A1345" i="39" s="1"/>
  <c r="A1346" i="39" s="1"/>
  <c r="A1347" i="39" s="1"/>
  <c r="A1348" i="39" s="1"/>
  <c r="A1349" i="39" s="1"/>
  <c r="A1350" i="39" s="1"/>
  <c r="A1351" i="39" s="1"/>
  <c r="A1352" i="39" s="1"/>
  <c r="A1353" i="39" s="1"/>
  <c r="A1354" i="39" s="1"/>
  <c r="A1355" i="39" s="1"/>
  <c r="A1356" i="39" s="1"/>
  <c r="A1357" i="39" s="1"/>
  <c r="A1358" i="39" s="1"/>
  <c r="A1359" i="39" s="1"/>
  <c r="A1360" i="39" s="1"/>
  <c r="A1361" i="39" s="1"/>
  <c r="A1362" i="39" s="1"/>
  <c r="A1363" i="39" s="1"/>
  <c r="A1364" i="39" s="1"/>
  <c r="A1365" i="39" s="1"/>
  <c r="A1366" i="39" s="1"/>
  <c r="A1367" i="39" s="1"/>
  <c r="A1368" i="39" s="1"/>
  <c r="A1369" i="39" s="1"/>
  <c r="A1370" i="39" s="1"/>
  <c r="A1371" i="39" s="1"/>
  <c r="A1372" i="39" s="1"/>
  <c r="A1373" i="39" s="1"/>
  <c r="A1374" i="39" s="1"/>
  <c r="A1375" i="39" s="1"/>
  <c r="A1376" i="39" s="1"/>
  <c r="A1377" i="39" s="1"/>
  <c r="A1393" i="39"/>
  <c r="A1394" i="39" s="1"/>
  <c r="A1395" i="39" s="1"/>
  <c r="A1396" i="39" s="1"/>
  <c r="A1397" i="39" s="1"/>
  <c r="A1398" i="39" s="1"/>
  <c r="A1399" i="39" s="1"/>
  <c r="A1400" i="39" s="1"/>
  <c r="A1401" i="39" s="1"/>
  <c r="A1402" i="39" s="1"/>
  <c r="A1403" i="39" s="1"/>
  <c r="A1404" i="39" s="1"/>
  <c r="A1405" i="39" s="1"/>
  <c r="A1406" i="39" s="1"/>
  <c r="A1407" i="39" s="1"/>
  <c r="A1408" i="39" s="1"/>
  <c r="A1409" i="39" s="1"/>
  <c r="A1410" i="39" s="1"/>
  <c r="A1411" i="39" s="1"/>
  <c r="A1412" i="39" s="1"/>
  <c r="A1413" i="39" s="1"/>
  <c r="A1414" i="39" s="1"/>
  <c r="A1415" i="39" s="1"/>
  <c r="A1416" i="39" s="1"/>
  <c r="A1417" i="39" s="1"/>
  <c r="A1418" i="39" s="1"/>
  <c r="A1419" i="39" s="1"/>
  <c r="A1420" i="39" s="1"/>
  <c r="A1421" i="39" s="1"/>
  <c r="A1422" i="39" s="1"/>
  <c r="A1423" i="39" s="1"/>
  <c r="A1424" i="39" s="1"/>
  <c r="A1425" i="39" s="1"/>
  <c r="A1426" i="39" s="1"/>
  <c r="A1427" i="39" s="1"/>
  <c r="A1428" i="39" s="1"/>
  <c r="A1429" i="39" s="1"/>
  <c r="A1430" i="39" s="1"/>
  <c r="A1446" i="39"/>
  <c r="A1447" i="39" s="1"/>
  <c r="A1448" i="39" s="1"/>
  <c r="A1449" i="39" s="1"/>
  <c r="A1450" i="39" s="1"/>
  <c r="A1451" i="39" s="1"/>
  <c r="A1452" i="39" s="1"/>
  <c r="A1453" i="39" s="1"/>
  <c r="A1454" i="39" s="1"/>
  <c r="A1455" i="39" s="1"/>
  <c r="A1456" i="39" s="1"/>
  <c r="A1457" i="39" s="1"/>
  <c r="A1458" i="39" s="1"/>
  <c r="A1459" i="39" s="1"/>
  <c r="A1460" i="39" s="1"/>
  <c r="A1461" i="39" s="1"/>
  <c r="A1462" i="39" s="1"/>
  <c r="A1463" i="39" s="1"/>
  <c r="A1464" i="39" s="1"/>
  <c r="A1465" i="39" s="1"/>
  <c r="A1466" i="39" s="1"/>
  <c r="A1467" i="39" s="1"/>
  <c r="A1468" i="39" s="1"/>
  <c r="A1469" i="39" s="1"/>
  <c r="A1470" i="39" s="1"/>
  <c r="A1471" i="39" s="1"/>
  <c r="A1472" i="39" s="1"/>
  <c r="A1473" i="39" s="1"/>
  <c r="A1474" i="39" s="1"/>
  <c r="A1475" i="39" s="1"/>
  <c r="A1476" i="39" s="1"/>
  <c r="A1477" i="39" s="1"/>
  <c r="A1478" i="39" s="1"/>
  <c r="A1479" i="39" s="1"/>
  <c r="A1480" i="39" s="1"/>
  <c r="A1481" i="39" s="1"/>
  <c r="A1482" i="39" s="1"/>
  <c r="A1483" i="39" s="1"/>
  <c r="A1500" i="39"/>
  <c r="A1501" i="39"/>
  <c r="A1502" i="39" s="1"/>
  <c r="A1503" i="39" s="1"/>
  <c r="A1504" i="39" s="1"/>
  <c r="A1505" i="39" s="1"/>
  <c r="A1506" i="39" s="1"/>
  <c r="A1507" i="39" s="1"/>
  <c r="A1508" i="39" s="1"/>
  <c r="A1509" i="39" s="1"/>
  <c r="A1510" i="39" s="1"/>
  <c r="A1511" i="39" s="1"/>
  <c r="A1512" i="39" s="1"/>
  <c r="A1513" i="39" s="1"/>
  <c r="A1514" i="39" s="1"/>
  <c r="A1515" i="39" s="1"/>
  <c r="A1516" i="39" s="1"/>
  <c r="A1517" i="39" s="1"/>
  <c r="A1518" i="39" s="1"/>
  <c r="A1519" i="39" s="1"/>
  <c r="A1520" i="39" s="1"/>
  <c r="A1521" i="39" s="1"/>
  <c r="A1522" i="39" s="1"/>
  <c r="A1523" i="39" s="1"/>
  <c r="A1524" i="39" s="1"/>
  <c r="A1525" i="39" s="1"/>
  <c r="A1526" i="39" s="1"/>
  <c r="A1527" i="39" s="1"/>
  <c r="A1528" i="39" s="1"/>
  <c r="A1529" i="39" s="1"/>
  <c r="A1530" i="39" s="1"/>
  <c r="A1531" i="39" s="1"/>
  <c r="A1532" i="39" s="1"/>
  <c r="A1533" i="39" s="1"/>
  <c r="A1534" i="39" s="1"/>
  <c r="A1535" i="39" s="1"/>
  <c r="A1536" i="39" s="1"/>
  <c r="A1499" i="39"/>
  <c r="A1553" i="39"/>
  <c r="A1554" i="39"/>
  <c r="A1555" i="39"/>
  <c r="A1556" i="39"/>
  <c r="A1557" i="39"/>
  <c r="A1558" i="39"/>
  <c r="A1559" i="39"/>
  <c r="A1560" i="39"/>
  <c r="A1561" i="39"/>
  <c r="A1562" i="39"/>
  <c r="A1563" i="39"/>
  <c r="A1564" i="39"/>
  <c r="A1565" i="39" s="1"/>
  <c r="A1566" i="39" s="1"/>
  <c r="A1567" i="39" s="1"/>
  <c r="A1568" i="39" s="1"/>
  <c r="A1569" i="39" s="1"/>
  <c r="A1570" i="39" s="1"/>
  <c r="A1571" i="39" s="1"/>
  <c r="A1572" i="39" s="1"/>
  <c r="A1573" i="39" s="1"/>
  <c r="A1574" i="39" s="1"/>
  <c r="A1575" i="39" s="1"/>
  <c r="A1576" i="39" s="1"/>
  <c r="A1577" i="39" s="1"/>
  <c r="A1578" i="39" s="1"/>
  <c r="A1579" i="39" s="1"/>
  <c r="A1580" i="39" s="1"/>
  <c r="A1581" i="39" s="1"/>
  <c r="A1582" i="39" s="1"/>
  <c r="A1583" i="39" s="1"/>
  <c r="A1584" i="39" s="1"/>
  <c r="A1585" i="39" s="1"/>
  <c r="A1586" i="39" s="1"/>
  <c r="A1587" i="39" s="1"/>
  <c r="A1588" i="39" s="1"/>
  <c r="A1589" i="39" s="1"/>
  <c r="A1552" i="39"/>
  <c r="A1606" i="39"/>
  <c r="A1607" i="39" s="1"/>
  <c r="A1608" i="39" s="1"/>
  <c r="A1609" i="39" s="1"/>
  <c r="A1610" i="39" s="1"/>
  <c r="A1611" i="39" s="1"/>
  <c r="A1612" i="39" s="1"/>
  <c r="A1613" i="39" s="1"/>
  <c r="A1614" i="39" s="1"/>
  <c r="A1615" i="39" s="1"/>
  <c r="A1616" i="39" s="1"/>
  <c r="A1617" i="39" s="1"/>
  <c r="A1618" i="39" s="1"/>
  <c r="A1619" i="39" s="1"/>
  <c r="A1620" i="39" s="1"/>
  <c r="A1621" i="39" s="1"/>
  <c r="A1622" i="39" s="1"/>
  <c r="A1623" i="39" s="1"/>
  <c r="A1624" i="39" s="1"/>
  <c r="A1625" i="39" s="1"/>
  <c r="A1626" i="39" s="1"/>
  <c r="A1627" i="39" s="1"/>
  <c r="A1628" i="39" s="1"/>
  <c r="A1629" i="39" s="1"/>
  <c r="A1630" i="39" s="1"/>
  <c r="A1631" i="39" s="1"/>
  <c r="A1632" i="39" s="1"/>
  <c r="A1633" i="39" s="1"/>
  <c r="A1634" i="39" s="1"/>
  <c r="A1635" i="39" s="1"/>
  <c r="A1636" i="39" s="1"/>
  <c r="A1637" i="39" s="1"/>
  <c r="A1638" i="39" s="1"/>
  <c r="A1639" i="39" s="1"/>
  <c r="A1640" i="39" s="1"/>
  <c r="A1641" i="39" s="1"/>
  <c r="A1642" i="39" s="1"/>
  <c r="A1605" i="39"/>
  <c r="A1659" i="39"/>
  <c r="A1660" i="39"/>
  <c r="A1661" i="39"/>
  <c r="A1662" i="39"/>
  <c r="A1663" i="39"/>
  <c r="A1664" i="39"/>
  <c r="A1665" i="39"/>
  <c r="A1666" i="39"/>
  <c r="A1667" i="39"/>
  <c r="A1668" i="39"/>
  <c r="A1669" i="39"/>
  <c r="A1670" i="39" s="1"/>
  <c r="A1671" i="39" s="1"/>
  <c r="A1672" i="39" s="1"/>
  <c r="A1673" i="39" s="1"/>
  <c r="A1674" i="39" s="1"/>
  <c r="A1675" i="39" s="1"/>
  <c r="A1676" i="39" s="1"/>
  <c r="A1677" i="39" s="1"/>
  <c r="A1678" i="39" s="1"/>
  <c r="A1679" i="39" s="1"/>
  <c r="A1680" i="39" s="1"/>
  <c r="A1681" i="39" s="1"/>
  <c r="A1682" i="39" s="1"/>
  <c r="A1683" i="39" s="1"/>
  <c r="A1684" i="39" s="1"/>
  <c r="A1685" i="39" s="1"/>
  <c r="A1686" i="39" s="1"/>
  <c r="A1687" i="39" s="1"/>
  <c r="A1688" i="39" s="1"/>
  <c r="A1689" i="39" s="1"/>
  <c r="A1690" i="39" s="1"/>
  <c r="A1691" i="39" s="1"/>
  <c r="A1692" i="39" s="1"/>
  <c r="A1693" i="39" s="1"/>
  <c r="A1694" i="39" s="1"/>
  <c r="A1695" i="39" s="1"/>
  <c r="A1658" i="39"/>
  <c r="A1712" i="39"/>
  <c r="A1713" i="39"/>
  <c r="A1714" i="39"/>
  <c r="A1715" i="39"/>
  <c r="A1716" i="39"/>
  <c r="A1717" i="39"/>
  <c r="A1718" i="39"/>
  <c r="A1719" i="39"/>
  <c r="A1720" i="39"/>
  <c r="A1721" i="39"/>
  <c r="A1722" i="39"/>
  <c r="A1723" i="39"/>
  <c r="A1724" i="39" s="1"/>
  <c r="A1725" i="39" s="1"/>
  <c r="A1726" i="39" s="1"/>
  <c r="A1727" i="39" s="1"/>
  <c r="A1728" i="39" s="1"/>
  <c r="A1729" i="39" s="1"/>
  <c r="A1730" i="39" s="1"/>
  <c r="A1731" i="39" s="1"/>
  <c r="A1732" i="39" s="1"/>
  <c r="A1733" i="39" s="1"/>
  <c r="A1734" i="39" s="1"/>
  <c r="A1735" i="39" s="1"/>
  <c r="A1736" i="39" s="1"/>
  <c r="A1737" i="39" s="1"/>
  <c r="A1738" i="39" s="1"/>
  <c r="A1739" i="39" s="1"/>
  <c r="A1740" i="39" s="1"/>
  <c r="A1741" i="39" s="1"/>
  <c r="A1742" i="39" s="1"/>
  <c r="A1743" i="39" s="1"/>
  <c r="A1744" i="39" s="1"/>
  <c r="A1745" i="39" s="1"/>
  <c r="A1746" i="39" s="1"/>
  <c r="A1747" i="39" s="1"/>
  <c r="A1748" i="39" s="1"/>
  <c r="A1711" i="39"/>
  <c r="A1817" i="39"/>
  <c r="A1818" i="39" s="1"/>
  <c r="A1819" i="39" s="1"/>
  <c r="A1820" i="39" s="1"/>
  <c r="A1821" i="39" s="1"/>
  <c r="A1822" i="39" s="1"/>
  <c r="A1823" i="39" s="1"/>
  <c r="A1824" i="39" s="1"/>
  <c r="A1825" i="39" s="1"/>
  <c r="A1826" i="39" s="1"/>
  <c r="A1827" i="39" s="1"/>
  <c r="A1828" i="39" s="1"/>
  <c r="A1829" i="39" s="1"/>
  <c r="A1830" i="39" s="1"/>
  <c r="A1831" i="39" s="1"/>
  <c r="A1832" i="39" s="1"/>
  <c r="A1833" i="39" s="1"/>
  <c r="A1834" i="39" s="1"/>
  <c r="A1835" i="39" s="1"/>
  <c r="A1836" i="39" s="1"/>
  <c r="A1837" i="39" s="1"/>
  <c r="A1838" i="39" s="1"/>
  <c r="A1839" i="39" s="1"/>
  <c r="A1840" i="39" s="1"/>
  <c r="A1841" i="39" s="1"/>
  <c r="A1842" i="39" s="1"/>
  <c r="A1843" i="39" s="1"/>
  <c r="A1844" i="39" s="1"/>
  <c r="A1845" i="39" s="1"/>
  <c r="A1846" i="39" s="1"/>
  <c r="A1847" i="39" s="1"/>
  <c r="A1848" i="39" s="1"/>
  <c r="A1849" i="39" s="1"/>
  <c r="A1850" i="39" s="1"/>
  <c r="A1851" i="39" s="1"/>
  <c r="A1852" i="39" s="1"/>
  <c r="A1853" i="39" s="1"/>
  <c r="A1854" i="39" s="1"/>
  <c r="A1765" i="39"/>
  <c r="A1766" i="39" s="1"/>
  <c r="A1767" i="39" s="1"/>
  <c r="A1768" i="39" s="1"/>
  <c r="A1769" i="39" s="1"/>
  <c r="A1770" i="39" s="1"/>
  <c r="A1771" i="39" s="1"/>
  <c r="A1772" i="39" s="1"/>
  <c r="A1773" i="39" s="1"/>
  <c r="A1774" i="39" s="1"/>
  <c r="A1775" i="39" s="1"/>
  <c r="A1776" i="39" s="1"/>
  <c r="A1777" i="39" s="1"/>
  <c r="A1778" i="39" s="1"/>
  <c r="A1779" i="39" s="1"/>
  <c r="A1780" i="39" s="1"/>
  <c r="A1781" i="39" s="1"/>
  <c r="A1782" i="39" s="1"/>
  <c r="A1783" i="39" s="1"/>
  <c r="A1784" i="39" s="1"/>
  <c r="A1785" i="39" s="1"/>
  <c r="A1786" i="39" s="1"/>
  <c r="A1787" i="39" s="1"/>
  <c r="A1788" i="39" s="1"/>
  <c r="A1789" i="39" s="1"/>
  <c r="A1790" i="39" s="1"/>
  <c r="A1791" i="39" s="1"/>
  <c r="A1792" i="39" s="1"/>
  <c r="A1793" i="39" s="1"/>
  <c r="A1794" i="39" s="1"/>
  <c r="A1795" i="39" s="1"/>
  <c r="A1796" i="39" s="1"/>
  <c r="A1797" i="39" s="1"/>
  <c r="A1798" i="39" s="1"/>
  <c r="A1799" i="39" s="1"/>
  <c r="A1800" i="39" s="1"/>
  <c r="A1801" i="39" s="1"/>
  <c r="A1764" i="39"/>
  <c r="D1346" i="39"/>
  <c r="D1348" i="39" s="1"/>
  <c r="D1350" i="39" s="1"/>
  <c r="E1346" i="39" l="1"/>
  <c r="F1346" i="39"/>
  <c r="F1468" i="39" l="1"/>
  <c r="F1348" i="39"/>
  <c r="D1468" i="39"/>
  <c r="E1348" i="39"/>
  <c r="F1350" i="39" l="1"/>
  <c r="F1472" i="39" s="1"/>
  <c r="F1470" i="39"/>
  <c r="E1350" i="39"/>
  <c r="D1472" i="39" s="1"/>
  <c r="D1470" i="39"/>
  <c r="F1572" i="39" l="1"/>
  <c r="A848" i="37" l="1"/>
  <c r="A849" i="37" s="1"/>
  <c r="A850" i="37" s="1"/>
  <c r="A851" i="37" s="1"/>
  <c r="A852" i="37" s="1"/>
  <c r="A853" i="37" s="1"/>
  <c r="A854" i="37" s="1"/>
  <c r="A855" i="37" s="1"/>
  <c r="A856" i="37" s="1"/>
  <c r="A857" i="37" s="1"/>
  <c r="A858" i="37" s="1"/>
  <c r="A859" i="37" s="1"/>
  <c r="A860" i="37" s="1"/>
  <c r="A861" i="37" s="1"/>
  <c r="A862" i="37" s="1"/>
  <c r="A863" i="37" s="1"/>
  <c r="A864" i="37" s="1"/>
  <c r="A865" i="37" s="1"/>
  <c r="A866" i="37" s="1"/>
  <c r="A867" i="37" s="1"/>
  <c r="A868" i="37" s="1"/>
  <c r="A869" i="37" s="1"/>
  <c r="A870" i="37" s="1"/>
  <c r="A871" i="37" s="1"/>
  <c r="A872" i="37" s="1"/>
  <c r="A873" i="37" s="1"/>
  <c r="A874" i="37" s="1"/>
  <c r="A875" i="37" s="1"/>
  <c r="A876" i="37" s="1"/>
  <c r="A877" i="37" s="1"/>
  <c r="A878" i="37" s="1"/>
  <c r="A879" i="37" s="1"/>
  <c r="A880" i="37" s="1"/>
  <c r="A881" i="37" s="1"/>
  <c r="A882" i="37" s="1"/>
  <c r="A799" i="37"/>
  <c r="A800" i="37" s="1"/>
  <c r="A801" i="37" s="1"/>
  <c r="A802" i="37" s="1"/>
  <c r="A803" i="37" s="1"/>
  <c r="A804" i="37" s="1"/>
  <c r="A805" i="37" s="1"/>
  <c r="A806" i="37" s="1"/>
  <c r="A807" i="37" s="1"/>
  <c r="A808" i="37" s="1"/>
  <c r="A809" i="37" s="1"/>
  <c r="A810" i="37" s="1"/>
  <c r="A811" i="37" s="1"/>
  <c r="A812" i="37" s="1"/>
  <c r="A813" i="37" s="1"/>
  <c r="A814" i="37" s="1"/>
  <c r="A815" i="37" s="1"/>
  <c r="A816" i="37" s="1"/>
  <c r="A817" i="37" s="1"/>
  <c r="A818" i="37" s="1"/>
  <c r="A819" i="37" s="1"/>
  <c r="A820" i="37" s="1"/>
  <c r="A821" i="37" s="1"/>
  <c r="A822" i="37" s="1"/>
  <c r="A823" i="37" s="1"/>
  <c r="A824" i="37" s="1"/>
  <c r="A825" i="37" s="1"/>
  <c r="A826" i="37" s="1"/>
  <c r="A827" i="37" s="1"/>
  <c r="A828" i="37" s="1"/>
  <c r="A829" i="37" s="1"/>
  <c r="A830" i="37" s="1"/>
  <c r="A831" i="37" s="1"/>
  <c r="A832" i="37" s="1"/>
  <c r="A833" i="37" s="1"/>
  <c r="A750" i="37"/>
  <c r="A751" i="37" s="1"/>
  <c r="A752" i="37" s="1"/>
  <c r="A753" i="37" s="1"/>
  <c r="A754" i="37" s="1"/>
  <c r="A755" i="37" s="1"/>
  <c r="A756" i="37" s="1"/>
  <c r="A757" i="37" s="1"/>
  <c r="A758" i="37" s="1"/>
  <c r="A759" i="37" s="1"/>
  <c r="A760" i="37" s="1"/>
  <c r="A761" i="37" s="1"/>
  <c r="A762" i="37" s="1"/>
  <c r="A763" i="37" s="1"/>
  <c r="A764" i="37" s="1"/>
  <c r="A765" i="37" s="1"/>
  <c r="A766" i="37" s="1"/>
  <c r="A767" i="37" s="1"/>
  <c r="A768" i="37" s="1"/>
  <c r="A769" i="37" s="1"/>
  <c r="A770" i="37" s="1"/>
  <c r="A771" i="37" s="1"/>
  <c r="A772" i="37" s="1"/>
  <c r="A773" i="37" s="1"/>
  <c r="A774" i="37" s="1"/>
  <c r="A775" i="37" s="1"/>
  <c r="A776" i="37" s="1"/>
  <c r="A777" i="37" s="1"/>
  <c r="A778" i="37" s="1"/>
  <c r="A779" i="37" s="1"/>
  <c r="A780" i="37" s="1"/>
  <c r="A781" i="37" s="1"/>
  <c r="A782" i="37" s="1"/>
  <c r="A783" i="37" s="1"/>
  <c r="A784" i="37" s="1"/>
  <c r="A701" i="37"/>
  <c r="A702" i="37" s="1"/>
  <c r="A703" i="37" s="1"/>
  <c r="A704" i="37" s="1"/>
  <c r="A705" i="37" s="1"/>
  <c r="A706" i="37" s="1"/>
  <c r="A707" i="37" s="1"/>
  <c r="A708" i="37" s="1"/>
  <c r="A709" i="37" s="1"/>
  <c r="A710" i="37" s="1"/>
  <c r="A711" i="37" s="1"/>
  <c r="A712" i="37" s="1"/>
  <c r="A713" i="37" s="1"/>
  <c r="A714" i="37" s="1"/>
  <c r="A715" i="37" s="1"/>
  <c r="A716" i="37" s="1"/>
  <c r="A717" i="37" s="1"/>
  <c r="A718" i="37" s="1"/>
  <c r="A719" i="37" s="1"/>
  <c r="A720" i="37" s="1"/>
  <c r="A721" i="37" s="1"/>
  <c r="A722" i="37" s="1"/>
  <c r="A723" i="37" s="1"/>
  <c r="A724" i="37" s="1"/>
  <c r="A725" i="37" s="1"/>
  <c r="A726" i="37" s="1"/>
  <c r="A727" i="37" s="1"/>
  <c r="A728" i="37" s="1"/>
  <c r="A729" i="37" s="1"/>
  <c r="A730" i="37" s="1"/>
  <c r="A731" i="37" s="1"/>
  <c r="A732" i="37" s="1"/>
  <c r="A733" i="37" s="1"/>
  <c r="A734" i="37" s="1"/>
  <c r="A735" i="37" s="1"/>
  <c r="A652" i="37"/>
  <c r="A653" i="37" s="1"/>
  <c r="A654" i="37" s="1"/>
  <c r="A655" i="37" s="1"/>
  <c r="A656" i="37" s="1"/>
  <c r="A657" i="37" s="1"/>
  <c r="A658" i="37" s="1"/>
  <c r="A659" i="37" s="1"/>
  <c r="A660" i="37" s="1"/>
  <c r="A661" i="37" s="1"/>
  <c r="A662" i="37" s="1"/>
  <c r="A663" i="37" s="1"/>
  <c r="A664" i="37" s="1"/>
  <c r="A665" i="37" s="1"/>
  <c r="A666" i="37" s="1"/>
  <c r="A667" i="37" s="1"/>
  <c r="A668" i="37" s="1"/>
  <c r="A669" i="37" s="1"/>
  <c r="A670" i="37" s="1"/>
  <c r="A671" i="37" s="1"/>
  <c r="A672" i="37" s="1"/>
  <c r="A673" i="37" s="1"/>
  <c r="A674" i="37" s="1"/>
  <c r="A675" i="37" s="1"/>
  <c r="A676" i="37" s="1"/>
  <c r="A677" i="37" s="1"/>
  <c r="A678" i="37" s="1"/>
  <c r="A679" i="37" s="1"/>
  <c r="A680" i="37" s="1"/>
  <c r="A681" i="37" s="1"/>
  <c r="A682" i="37" s="1"/>
  <c r="A683" i="37" s="1"/>
  <c r="A684" i="37" s="1"/>
  <c r="A685" i="37" s="1"/>
  <c r="A686" i="37" s="1"/>
  <c r="A603" i="37"/>
  <c r="A604" i="37" s="1"/>
  <c r="A605" i="37" s="1"/>
  <c r="A606" i="37" s="1"/>
  <c r="A607" i="37" s="1"/>
  <c r="A608" i="37" s="1"/>
  <c r="A609" i="37" s="1"/>
  <c r="A610" i="37" s="1"/>
  <c r="A611" i="37" s="1"/>
  <c r="A612" i="37" s="1"/>
  <c r="A613" i="37" s="1"/>
  <c r="A614" i="37" s="1"/>
  <c r="A615" i="37" s="1"/>
  <c r="A616" i="37" s="1"/>
  <c r="A617" i="37" s="1"/>
  <c r="A618" i="37" s="1"/>
  <c r="A619" i="37" s="1"/>
  <c r="A620" i="37" s="1"/>
  <c r="A621" i="37" s="1"/>
  <c r="A622" i="37" s="1"/>
  <c r="A623" i="37" s="1"/>
  <c r="A624" i="37" s="1"/>
  <c r="A625" i="37" s="1"/>
  <c r="A626" i="37" s="1"/>
  <c r="A627" i="37" s="1"/>
  <c r="A628" i="37" s="1"/>
  <c r="A629" i="37" s="1"/>
  <c r="A630" i="37" s="1"/>
  <c r="A631" i="37" s="1"/>
  <c r="A632" i="37" s="1"/>
  <c r="A633" i="37" s="1"/>
  <c r="A634" i="37" s="1"/>
  <c r="A635" i="37" s="1"/>
  <c r="A636" i="37" s="1"/>
  <c r="A637" i="37" s="1"/>
  <c r="A554" i="37"/>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585" i="37" s="1"/>
  <c r="A586" i="37" s="1"/>
  <c r="A587" i="37" s="1"/>
  <c r="A588" i="37" s="1"/>
  <c r="A505" i="37"/>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456" i="37"/>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07" i="37"/>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358" i="37"/>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09" i="37"/>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260" i="37"/>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11" i="37"/>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162" i="37"/>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13" i="37"/>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64" i="37"/>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15" i="37"/>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alcChain>
</file>

<file path=xl/sharedStrings.xml><?xml version="1.0" encoding="utf-8"?>
<sst xmlns="http://schemas.openxmlformats.org/spreadsheetml/2006/main" count="2332" uniqueCount="467">
  <si>
    <t>SCHEDULE F-5</t>
  </si>
  <si>
    <t>FORECASTING MODELS</t>
  </si>
  <si>
    <t>Page 1 of __</t>
  </si>
  <si>
    <t>FLORIDA PUBLIC SERVICE COMMISSION</t>
  </si>
  <si>
    <t>Explanation:</t>
  </si>
  <si>
    <t>If a projected test year is used, provide a brief description of each method or model used in the forecasting process. Provide a flow chart which shows the position of each model in the forecasting process.</t>
  </si>
  <si>
    <t>Type of Data Shown:</t>
  </si>
  <si>
    <t>XX</t>
  </si>
  <si>
    <t>Projected Test Year Ended</t>
  </si>
  <si>
    <t>COMPANY: Duke Energy Florida, LLC</t>
  </si>
  <si>
    <t xml:space="preserve">DOCKET NO.: </t>
  </si>
  <si>
    <t>__</t>
  </si>
  <si>
    <t>Prior Year Ended</t>
  </si>
  <si>
    <t>Historical Test Year Ended</t>
  </si>
  <si>
    <t>Witness:</t>
  </si>
  <si>
    <t>Line</t>
  </si>
  <si>
    <t>No.</t>
  </si>
  <si>
    <t>A. Flow Chart</t>
  </si>
  <si>
    <t>Page 2 of __</t>
  </si>
  <si>
    <t>B.  Customers, Energy and Demand Forecast</t>
  </si>
  <si>
    <t>The DEF forecast of customers, energy sales, and peak demand applies both an econometric and end-use methodology.  The residential and commercial energy projections incorporate Itron’s SAE approach while other classes use customer-class specific econometric models.  These models are expressly designed to capture class-specific variation over time.  Peak demand models are projected on a disaggregated basis as well.  This allows for appropriate handling of individual assumptions in the areas of wholesale contracts, demand response, interruptible service and changes in self-service generation capacity.</t>
  </si>
  <si>
    <t>ENERGY AND CUSTOMER FORECAST</t>
  </si>
  <si>
    <t>In the retail jurisdiction, customer class models have been specified showing a historical relationship to weather and economic/demographic indicators using monthly data for sales models and customer models.  Sales are regressed against "driver" variables that best explain monthly fluctuations over the historical sample period.  Forecasts of these input variables are either derived internally or come from a review of the latest projections made by several independent forecasting concerns.  The external sources of data include Moody’s Analytics and the University of Florida's BEBR.  Internal company forecasts are used for projections of electricity price, weather conditions, the length of the billing month and rates of customer owned renewable and electric vehicle adoption.  The incorporation of residential and commercial “end-use” energy has been modeled as well.  Surveys of residential appliance saturation and average efficiency performed by the company’s Market Research department and the Energy Information Agency (EIA), along with trended projections of both by Itron capture a significant piece of the changing future environment for electric energy consumption.  Specific sectors are modeled as follows:</t>
  </si>
  <si>
    <t>Residential Sector</t>
  </si>
  <si>
    <t>Residential kWh usage per customer is modeled using the SAE framework.  This approach explicitly introduces trends in appliance saturation and efficiency, dwelling size and thermal efficiency.  It allows for an easier explanation of usage levels and changes in weather-sensitivity over time. The “bundling” of 19 residential appliances into “heating”, “cooling” and “other” end uses form the basis of equipment-oriented drivers that interact with typical exogenous factors such as real median household income, average household size, cooling degree-days, heating degree-days, the real price of electricity to the residential class and the average number of billing days in each sales month.  This structure captures significant variation in residential usage caused by changing appliance efficiency and saturation levels, economic cycles, weather fluctuations, electric price, and sales month duration.  Projections of kWh usage per customer combined with the customer forecast provide the forecast of total residential energy sales.  The residential customer forecast is developed by correlating monthly residential customers with county level population projections for counties in which DEF serves residential customers are provided by the BEBR.</t>
  </si>
  <si>
    <t>Page 3 of __</t>
  </si>
  <si>
    <t>B.  Customers, Energy and Demand Forecast (con't)</t>
  </si>
  <si>
    <t>Commercial Sector</t>
  </si>
  <si>
    <t>Commercial MWh energy sales are forecast based on commercial sector (non-agricultural, non-manufacturing and non-governmental) employment, the real price of electricity to the commercial class, the average number of billing days in each sales month and heating and cooling degree-days.  As in the residential sector, these variables are interacted with the commercial end-use equipment (listed below) after trends in equipment efficiency and saturation rates have been projected.</t>
  </si>
  <si>
    <r>
      <t>·</t>
    </r>
    <r>
      <rPr>
        <sz val="7"/>
        <color rgb="FF000000"/>
        <rFont val="Times New Roman"/>
        <family val="1"/>
      </rPr>
      <t xml:space="preserve">       </t>
    </r>
    <r>
      <rPr>
        <sz val="12"/>
        <color rgb="FF000000"/>
        <rFont val="Times New Roman"/>
        <family val="1"/>
      </rPr>
      <t>Heating</t>
    </r>
  </si>
  <si>
    <r>
      <t>·</t>
    </r>
    <r>
      <rPr>
        <sz val="7"/>
        <color rgb="FF000000"/>
        <rFont val="Times New Roman"/>
        <family val="1"/>
      </rPr>
      <t xml:space="preserve">       </t>
    </r>
    <r>
      <rPr>
        <sz val="12"/>
        <color rgb="FF000000"/>
        <rFont val="Times New Roman"/>
        <family val="1"/>
      </rPr>
      <t>Cooling</t>
    </r>
  </si>
  <si>
    <r>
      <t>·</t>
    </r>
    <r>
      <rPr>
        <sz val="7"/>
        <color rgb="FF000000"/>
        <rFont val="Times New Roman"/>
        <family val="1"/>
      </rPr>
      <t xml:space="preserve">       </t>
    </r>
    <r>
      <rPr>
        <sz val="12"/>
        <color rgb="FF000000"/>
        <rFont val="Times New Roman"/>
        <family val="1"/>
      </rPr>
      <t>Ventilation</t>
    </r>
  </si>
  <si>
    <r>
      <t>·</t>
    </r>
    <r>
      <rPr>
        <sz val="7"/>
        <color rgb="FF000000"/>
        <rFont val="Times New Roman"/>
        <family val="1"/>
      </rPr>
      <t xml:space="preserve">       </t>
    </r>
    <r>
      <rPr>
        <sz val="12"/>
        <color rgb="FF000000"/>
        <rFont val="Times New Roman"/>
        <family val="1"/>
      </rPr>
      <t>Water heating</t>
    </r>
  </si>
  <si>
    <r>
      <t>·</t>
    </r>
    <r>
      <rPr>
        <sz val="7"/>
        <color rgb="FF000000"/>
        <rFont val="Times New Roman"/>
        <family val="1"/>
      </rPr>
      <t xml:space="preserve">       </t>
    </r>
    <r>
      <rPr>
        <sz val="12"/>
        <color rgb="FF000000"/>
        <rFont val="Times New Roman"/>
        <family val="1"/>
      </rPr>
      <t>Cooking</t>
    </r>
  </si>
  <si>
    <r>
      <t>·</t>
    </r>
    <r>
      <rPr>
        <sz val="7"/>
        <color rgb="FF000000"/>
        <rFont val="Times New Roman"/>
        <family val="1"/>
      </rPr>
      <t xml:space="preserve">       </t>
    </r>
    <r>
      <rPr>
        <sz val="12"/>
        <color rgb="FF000000"/>
        <rFont val="Times New Roman"/>
        <family val="1"/>
      </rPr>
      <t>Refrigeration</t>
    </r>
  </si>
  <si>
    <r>
      <t>·</t>
    </r>
    <r>
      <rPr>
        <sz val="7"/>
        <color rgb="FF000000"/>
        <rFont val="Times New Roman"/>
        <family val="1"/>
      </rPr>
      <t xml:space="preserve">       </t>
    </r>
    <r>
      <rPr>
        <sz val="12"/>
        <color rgb="FF000000"/>
        <rFont val="Times New Roman"/>
        <family val="1"/>
      </rPr>
      <t>Outdoor Lighting</t>
    </r>
  </si>
  <si>
    <r>
      <t>·</t>
    </r>
    <r>
      <rPr>
        <sz val="7"/>
        <color rgb="FF000000"/>
        <rFont val="Times New Roman"/>
        <family val="1"/>
      </rPr>
      <t xml:space="preserve">       </t>
    </r>
    <r>
      <rPr>
        <sz val="12"/>
        <color rgb="FF000000"/>
        <rFont val="Times New Roman"/>
        <family val="1"/>
      </rPr>
      <t>Indoor Lighting</t>
    </r>
  </si>
  <si>
    <r>
      <t>·</t>
    </r>
    <r>
      <rPr>
        <sz val="7"/>
        <color rgb="FF000000"/>
        <rFont val="Times New Roman"/>
        <family val="1"/>
      </rPr>
      <t xml:space="preserve">       </t>
    </r>
    <r>
      <rPr>
        <sz val="12"/>
        <color rgb="FF000000"/>
        <rFont val="Times New Roman"/>
        <family val="1"/>
      </rPr>
      <t>Office Equipment (PCs)</t>
    </r>
  </si>
  <si>
    <r>
      <t>·</t>
    </r>
    <r>
      <rPr>
        <sz val="7"/>
        <color rgb="FF000000"/>
        <rFont val="Times New Roman"/>
        <family val="1"/>
      </rPr>
      <t xml:space="preserve">       </t>
    </r>
    <r>
      <rPr>
        <sz val="12"/>
        <color rgb="FF000000"/>
        <rFont val="Times New Roman"/>
        <family val="1"/>
      </rPr>
      <t>Miscellaneous</t>
    </r>
  </si>
  <si>
    <t>The SAE model contains indices that are based on end-use energy intensity projections developed from EIA’s commercial end-use forecast database.  Commercial energy intensity is measured in terms of end-use energy use per square foot.  End-use energy intensity projections are based on end-use efficiency and saturation estimates that are in turn driven by assumptions in available technology and costs, energy prices, and economic conditions.  Energy intensities are calculated from the EIA’s Annual Energy Outlook (AEO) commercial database.  End-use intensity projections are derived for eleven building types.  The energy intensity (EI) is derived by dividing end-use electricity consumption projections by square footage:</t>
  </si>
  <si>
    <r>
      <rPr>
        <b/>
        <sz val="18"/>
        <rFont val="Calibri"/>
        <family val="2"/>
        <scheme val="minor"/>
      </rPr>
      <t>EI</t>
    </r>
    <r>
      <rPr>
        <b/>
        <i/>
        <sz val="11"/>
        <rFont val="Calibri"/>
        <family val="2"/>
        <scheme val="minor"/>
      </rPr>
      <t>bet</t>
    </r>
    <r>
      <rPr>
        <b/>
        <sz val="12"/>
        <rFont val="Calibri"/>
        <family val="2"/>
        <scheme val="minor"/>
      </rPr>
      <t xml:space="preserve"> = </t>
    </r>
    <r>
      <rPr>
        <b/>
        <sz val="18"/>
        <rFont val="Calibri"/>
        <family val="2"/>
        <scheme val="minor"/>
      </rPr>
      <t>Energy</t>
    </r>
    <r>
      <rPr>
        <b/>
        <i/>
        <sz val="11"/>
        <rFont val="Calibri"/>
        <family val="2"/>
        <scheme val="minor"/>
      </rPr>
      <t>bet</t>
    </r>
    <r>
      <rPr>
        <b/>
        <sz val="12"/>
        <rFont val="Calibri"/>
        <family val="2"/>
        <scheme val="minor"/>
      </rPr>
      <t xml:space="preserve"> / </t>
    </r>
    <r>
      <rPr>
        <b/>
        <sz val="18"/>
        <rFont val="Calibri"/>
        <family val="2"/>
        <scheme val="minor"/>
      </rPr>
      <t>SQFT</t>
    </r>
    <r>
      <rPr>
        <b/>
        <i/>
        <sz val="11"/>
        <rFont val="Calibri"/>
        <family val="2"/>
        <scheme val="minor"/>
      </rPr>
      <t>bt</t>
    </r>
  </si>
  <si>
    <t>Where:</t>
  </si>
  <si>
    <r>
      <rPr>
        <b/>
        <sz val="18"/>
        <rFont val="Calibri"/>
        <family val="2"/>
        <scheme val="minor"/>
      </rPr>
      <t>Energy</t>
    </r>
    <r>
      <rPr>
        <b/>
        <i/>
        <sz val="11"/>
        <rFont val="Calibri"/>
        <family val="2"/>
        <scheme val="minor"/>
      </rPr>
      <t xml:space="preserve">bet </t>
    </r>
    <r>
      <rPr>
        <b/>
        <sz val="12"/>
        <rFont val="Calibri"/>
        <family val="2"/>
        <scheme val="minor"/>
      </rPr>
      <t>= energy consumption for building type b, end-use e, year t</t>
    </r>
  </si>
  <si>
    <r>
      <rPr>
        <b/>
        <sz val="18"/>
        <rFont val="Calibri"/>
        <family val="2"/>
        <scheme val="minor"/>
      </rPr>
      <t>Sqft</t>
    </r>
    <r>
      <rPr>
        <b/>
        <i/>
        <sz val="11"/>
        <rFont val="Calibri"/>
        <family val="2"/>
        <scheme val="minor"/>
      </rPr>
      <t>bt</t>
    </r>
    <r>
      <rPr>
        <b/>
        <sz val="12"/>
        <rFont val="Calibri"/>
        <family val="2"/>
        <scheme val="minor"/>
      </rPr>
      <t xml:space="preserve"> = square footage for building type b in year t</t>
    </r>
  </si>
  <si>
    <t>Commercial customers are modeled using the projected level of residential customers.</t>
  </si>
  <si>
    <t>Page 4 of __</t>
  </si>
  <si>
    <t>Industrial Sector</t>
  </si>
  <si>
    <t>Energy sales to this sector are separated into two sub-sectors.  A significant portion of industrial energy use is consumed by the phosphate mining industry.  Because this one industry is such a large share of the total industrial class, it is separated and modeled apart from the rest of the class.  The term "non-phosphate industrial" is used to refer to those customers who comprise the remaining portion of total industrial class sales.  Both groups are impacted significantly by changes in economic activity.  However, adequately explaining sales levels requires separate explanatory variables.  Non-phosphate industrial energy sales are modeled using Florida manufacturing employment interacted with the Florida industrial production index, and the average number of sales month billing days.</t>
  </si>
  <si>
    <t>The industrial phosphate mining industry is modeled using customer-specific information with respect to expected market conditions.  Since this sub-sector is comprised of only three customers, the forecast is dependent upon information received from direct customer contact.  DEF Large Account Management employees provide specific phosphate customer information regarding customer production schedules, inventory levels, area mine-out and start-up predictions, and changes in self-service generation or energy supply situations over the forecast horizon. These Florida mining companies compete globally into a global market where farming conditions dictate the need for “crop nutrients”.  The projection of industrial accounts is not expected to decline as rapidly as it has for years.  The pace of “off-shoring” manufacturing jobs is expected to decline from past levels.  Secondly, the rapid increase in Florida population should recalibrate Florida’s competitiveness in “location analysis” studies performed by industry when determining site selection for new operations.</t>
  </si>
  <si>
    <t>Street Lighting</t>
  </si>
  <si>
    <t>Electricity sales to the street and highway lighting class have now declined for several years.  A continued decline is expected as improvements in lighting efficiency are projected.  The number of accounts, which has dropped by more than one-third since 1995 due to most transferring to public authority ownership, is expected to decline further before leveling off in the intermediate term.  A simple time-trend was used to project energy consumption and customer growth in this class.</t>
  </si>
  <si>
    <t>Page 5 of __</t>
  </si>
  <si>
    <t>Public Authorities</t>
  </si>
  <si>
    <t>Energy sales to public authorities (SPA), comprised of federal, state and local government operated services, is also projected to grow within the DEF’s service area.  The level of government services, and thus energy, can be tied to the population base, as well as the amount of tax revenue collected to pay for these services.  Factors affecting population growth will affect the need for additional governmental services (i.e. public schools, city services, etc.) thereby increasing SPA energy consumption.  Government employment has been determined to be the best indicator of the level of government services provided.  This variable, along with cooling degree-days and the sales month billing days, results in a significant level of explained variation over the historical sample period.  Adjustments are also included in this model to account for the large change in school-related energy use throughout the year.  The SPA customer forecast is projected linearly as a function of a time-trend.  Recent budget issues have also had an impact on the near-term pace of growth.</t>
  </si>
  <si>
    <t>Sales for Resale Sector</t>
  </si>
  <si>
    <t>The Sales for Resale sector encompasses all firm sales to other electric power entities.  This includes sales to other utilities (municipal or investor-owned) as well as power agencies (rural electric authority or municipal).</t>
  </si>
  <si>
    <t>SECI is a wholesale, or sales for resale, customer of DEF that contracts for both seasonal and stratified loads over the forecast horizon. The municipal sales for resale class includes a number of customers, divergent not only in scope of service (i.e., full or partial requirement), but also in composition of ultimate consumers.  Each customer is modeled separately in order to accurately reflect its individual profile.  Three customers in this class, Chattahoochee, Mt. Dora, and Williston, are municipalities whose full energy requirements are supplied by DEF.  Energy projections for full requirement customers grow at a rate that approximates their historical trend with additional information coming from the respective city officials.  DEF serves partial requirement service (PR) to municipalities such as RCID.  In each case, these customers contract with DEF for a specific level and type of stratified capacity needed to provide their particular electrical system with an appropriate level of reliability.  The energy forecast for each contract is derived using its historical load factors where enough history exists, or typical load factors for a given type of contracted stratified load and expected fuel prices.  Electric energy growth and competitive market prices will dictate the amount of wholesale demand and energy throughout the forecast horizon.</t>
  </si>
  <si>
    <t>Page 6 of __</t>
  </si>
  <si>
    <t>PEAK DEMAND FORECAST</t>
  </si>
  <si>
    <t>The forecast of peak demand also employs a disaggregated econometric methodology.  For seasonal (winter and summer) peak demands, as well as each month of the year, DEF’s coincident system peak is separated into five major components.  These components consist of total retail load, interruptible and curtailable tariff non-firm load, conservation and demand response program capability, wholesale demand, and company use demand.</t>
  </si>
  <si>
    <t>Total retail load refers to projections of DEF retail monthly net peak demand before any activation of DEF's General Load Reduction Plan.  The historical values of this series are constructed to show the size of DEF's retail net peak demand assuming no utility activated load control had ever taken place.  The value of constructing such a "clean" series enables the forecaster to observe and correlate the underlying trend in retail peak demand to retail customer levels and coincident weather conditions at the time of the peak and the amounts of Base-Heating-Cooling load estimated by the monthly Itron models without the impacts of year-to-year variation in utility-sponsored DR programs.  Monthly peaks are projected using the Itron SAE generated use patterns for both weather sensitive (cooling &amp; heating) appliances and base load appliances calculated by class in the energy models.  Daily and hourly models of applying DEF class-of-business load research survey data lead to class and total retail hourly load profiles when a 30-year normal weather template replaces actual weather.  The projections of retail peak are the result of a monthly model driven by the summation of class base, heating and cooling energy interpolated 30-year normal weather pattern-driven load profile.  The projection for the months of January (winter) and August (summer) are typically when the seasonal peaks occur.  Energy conservation and direct load control estimates consistent with DEF's DSM goals that have been established by the FPSC are applied to the MW forecast.  Projections of dispatchable and cumulative non‑dispatchable DSM impacts are subtracted from the projection of potential firm retail demand resulting in a projected series of firm retail monthly peak demand figures. The Interruptible and Curtailable service (IS and CS) tariff load projection is developed from historic monthly trends, as well as the incorporation of specific projected information obtained from DEF's large industrial accounts on these tariffs by account executives.  Developing this piece of the demand forecast allows for appropriate firm retail demand results in the total retail coincident peak demand projection.</t>
  </si>
  <si>
    <t>Sales for Resale demand projections represent load supplied by DEF to other electric suppliers such as SECI, RCID, and other electric transmission and distribution entities.  For Partial Requirement demand projections, contracted MW levels dictate the level of seasonal demands.  The Full Requirement municipal demand forecast is estimated for individual cities using historically trended growth rates adjusted for current economic conditions.</t>
  </si>
  <si>
    <t xml:space="preserve">DEF "company use" at the time of system peak is estimated using load research metering studies similar to potential firm retail.  It is assumed to remain stable over the forecast horizon as it has historically.  </t>
  </si>
  <si>
    <t xml:space="preserve">Each of the peak demand components described above is a positive value except for the DSM program MW impacts and IS and CS load.  These impacts represent a reduction in peak demand and are assigned a negative value.  Total system firm peak demand is then calculated as the arithmetic sum of the five components. </t>
  </si>
  <si>
    <t>Page 7 of __</t>
  </si>
  <si>
    <t>Page 8 of __</t>
  </si>
  <si>
    <t>Page 9 of __</t>
  </si>
  <si>
    <t>Page 10 of __</t>
  </si>
  <si>
    <t>Page 11 of __</t>
  </si>
  <si>
    <t>Page 12 of __</t>
  </si>
  <si>
    <t>Page 13 of __</t>
  </si>
  <si>
    <t>Page 14 of __</t>
  </si>
  <si>
    <t>Page 15 of __</t>
  </si>
  <si>
    <t>Page 16 of __</t>
  </si>
  <si>
    <t>Page 17 of __</t>
  </si>
  <si>
    <t>Page 18 of __</t>
  </si>
  <si>
    <t>SCHEDULE F-8</t>
  </si>
  <si>
    <t>ASSUMPTIONS</t>
  </si>
  <si>
    <t>Page 1 of 35</t>
  </si>
  <si>
    <t xml:space="preserve"> X </t>
  </si>
  <si>
    <t>Projected Test Year 3 Ended</t>
  </si>
  <si>
    <t>Projected Test Year 2 Ended</t>
  </si>
  <si>
    <t>Projected Test Year 1 Ended</t>
  </si>
  <si>
    <t xml:space="preserve">Prior Year  Ended </t>
  </si>
  <si>
    <t>Historical Year Ended</t>
  </si>
  <si>
    <t>Witness:  Borsch, O'Hara</t>
  </si>
  <si>
    <t>Witness</t>
  </si>
  <si>
    <t>Page</t>
  </si>
  <si>
    <t>I.    GENERAL ASSUMPTIONS</t>
  </si>
  <si>
    <t>Borsch, O'Hara</t>
  </si>
  <si>
    <t>II.  OPERATING ASSUMPTONS</t>
  </si>
  <si>
    <t>III.  CONSTRUCTION BUDGET ASSUMPTIONS</t>
  </si>
  <si>
    <t>O'Hara</t>
  </si>
  <si>
    <t>IV.  BALANCE SHEET ASSUMPTIONS</t>
  </si>
  <si>
    <t>Page 2 of 35</t>
  </si>
  <si>
    <t>I.  GENERAL ASSUMPTIONS</t>
  </si>
  <si>
    <t>Forecast Assumptions - Customers, Energy and Demand Forecast</t>
  </si>
  <si>
    <t>Normal weather conditions for energy sales are assumed over the forecast horizon using a sales-weighted 30-year average of conditions at the St Petersburg, Orlando, and Tallahassee weather stations.  For billed kilowatt-hour (kWh) sales projections, the normal weather calculation begins with a historical 30-year average of calendar and billing cycle weighted monthly heating and cooling degree-days (HDD and CDD).  The expected consumption period read dates for each projected billing cycle determines the exact historical dates for developing the 30-year average weather condition each month.  Each class displays different weather-sensitive base temperatures from which degree day (DD) values begin to accumulate.  Seasonal and monthly peak demand projections are based on a 30-year historical average of system-weighted degree days using the “Itron Rank-Sort Normal” approach which takes annual weather extremes into account as well as the date and hour of occurrence.</t>
  </si>
  <si>
    <t xml:space="preserve">The DEF customer forecast is based upon historical population estimates of the service area counties and produced by Moody's. It provides the basis for the population and household forecasts used in the development of the DEF customer forecast. National and Florida economic projections produced by Moody’s Analytics in their February 2023 forecast, along with EIA 2021 surveys of residential appliance saturation and average appliance efficiency levels provided the basis for development of the DEF energy forecast. </t>
  </si>
  <si>
    <t xml:space="preserve">Within the DEF service area, the phosphate mining industry is the dominant sector in the industrial sales class. Three major customers accounted for 30% of the industrial class MWh sales in 2022.  These energy intensive “crop nutrient” producers mine and process phosphate-based fertilizer products for the global marketplace.  The supply and demand (price) for their products are dictated by global conditions that include, but are not limited to, foreign competition, national/international agricultural industry conditions, exchange-rate fluctuations, international trade pacts and U.S. environmental regulations.  The market price of the raw mined commodity often dictates production levels.  Load and energy consumption at the DEF-served mining or chemical processing sites depend heavily on plant operations, which are heavily influenced by these global as well as the local conditions, including environmental regulations. Going forward, global currency fluctuations and global stockpiles of farm commodities will determine the demand for fertilizers.  The DEF forecast reflects growth from this sector as a major producer has expanded their operations. Any increase in self-service generation will act to reduce energy requirements from DEF.   </t>
  </si>
  <si>
    <t>DEF supplies load and energy service to wholesale customers on a partial requirement basis.  At this time, DEF has no full requirements customers.  Partial requirements (PR) customers load is assumed to reflect the current contractual obligations reflected by the nature of the stratified load they have contracted for, plus their ability to receive dispatched energy from power marketers any time it is more economical for them to do so. All PR contracts are projected to “term out” in the final contracted year in this projection.</t>
  </si>
  <si>
    <t>This forecast assumes that DEF will successfully renew all future Municipal franchise agreements.</t>
  </si>
  <si>
    <t>This forecast incorporates demand and energy reductions expected to be realized through currently FPSC approved DSM goals as stated in Docket No. 20190018-EG.</t>
  </si>
  <si>
    <t>Page 3 of 35</t>
  </si>
  <si>
    <t>I.  GENERAL ASSUMPTIONS (Continued)</t>
  </si>
  <si>
    <t>Forecast Assumptions - Customers, Energy and Demand Forecast (continued)</t>
  </si>
  <si>
    <t xml:space="preserve">This forecast reflects impacts from Plug-in Hybrid Electric Vehicles (PHEV), Plug-in Electric Vehicles (PEV) and behind the meter (customer-owned) Photo Voltaic (PV) units on energy and peak demand.  PHEV/PEV customer penetration levels, which are expected to be a small share of the total DEF service area vehicle stock over the planning horizon, incorporates an EPRI Model view that includes gasoline price expectations.  DEF customer PV penetration levels are expected to continue to grow over the planning horizon and the forecast incorporates a view on equipment and electric price impacts on customer use. </t>
  </si>
  <si>
    <t>Expected energy and demand reductions from customer-owned self-service cogeneration facilities are also included in this forecast.  DEF will supply the supplemental load of self-service cogeneration customers.  While DEF offers “standby” service to all cogeneration customers, the forecast does not assume an unplanned need for power at time of peak.</t>
  </si>
  <si>
    <t xml:space="preserve">This forecast assumes that the regulatory environment and the obligation to serve our retail customers will continue throughout the forecast horizon.  Regarding wholesale customers, the forecast does not plan for generation resources unless a long-term contract is in place. </t>
  </si>
  <si>
    <t>Page 4 of 35</t>
  </si>
  <si>
    <t>GENERAL INFLATION RATES</t>
  </si>
  <si>
    <t>A three percent escalation factor was applied to certain accounts to account for annual merit increases and the impacts of inflation, not otherwise captured in budgeted expense.</t>
  </si>
  <si>
    <t>FINANCINGS</t>
  </si>
  <si>
    <t>and $700 million debt issue forecasted in June 2025 with a weighted average life of 20 years; $650 million debt issue forecasted in June 2026 with a weighted average life of 20 years;</t>
  </si>
  <si>
    <t>and $1.25 billion debt issue forecasted in June 2027 with a weighted average life of 20 years; each of these debt issuances is projected have an interest rate equal to a</t>
  </si>
  <si>
    <t>weighted average of 5 year, 10 year and 30 year issuances.</t>
  </si>
  <si>
    <t>PROPERTY TAX PAYMENT</t>
  </si>
  <si>
    <t xml:space="preserve">Property taxes are paid in November of each year. </t>
  </si>
  <si>
    <t>FRANCHISE FEE PAYMENT</t>
  </si>
  <si>
    <t>Paid to cities on a monthly basis</t>
  </si>
  <si>
    <t>Page 5 of 35</t>
  </si>
  <si>
    <t xml:space="preserve">Residual Fuel Oil Assumptions </t>
  </si>
  <si>
    <t>Residual fuel oil is no longer consumed, purchased or stored by Duke Energy Florida.</t>
  </si>
  <si>
    <t>Distillate Fuel Oil Assumptions</t>
  </si>
  <si>
    <t>Crude oil supply will remain relatively stable through the forecast period.</t>
  </si>
  <si>
    <t xml:space="preserve">U.S. Government policy is not expected to impact the residual or light oil market except that environmental restrictions will increase the relative demand and </t>
  </si>
  <si>
    <t>price of lower sulfur oil such as distillate fuel oil.</t>
  </si>
  <si>
    <t>Ultra low sulfur #2 oil demand will remain relatively stable as it is used as a back-up fuel for natural gas as well as on-road diesel fuel.</t>
  </si>
  <si>
    <t>Weather is assumed to be normal throughout the period.</t>
  </si>
  <si>
    <t>Natural Gas Assumptions</t>
  </si>
  <si>
    <t>Overall supply of natural gas will be adequate except during extreme weather and during pipeline outages.</t>
  </si>
  <si>
    <t xml:space="preserve">Interruptible supply from Florida Gas Transmission, Gulfstream Natural Gas pipeline, Sabal Trail Transmission, and Southern Natural Gas will be available in </t>
  </si>
  <si>
    <t>limited quantities as the pipeline capacity is utilized for firm supply contracts for Duke Energy Florida.</t>
  </si>
  <si>
    <t>Coal Assumptions</t>
  </si>
  <si>
    <t xml:space="preserve">The Company projects to average 637,000 tons of coal inventory at Crystal River 4 &amp; 5, and 510,000 tons of coal either in transit or at off-site storage during test years 2025, 2026 and 2027. </t>
  </si>
  <si>
    <t>This reflects a targeted 90-day full load burn for the coal generating plant; 50 days at the coal generating plant and approximately 40 days off-site ready for timely delivery.</t>
  </si>
  <si>
    <t>Page 6 of 35</t>
  </si>
  <si>
    <t>II.  OPERATING ASSUMPTIONS</t>
  </si>
  <si>
    <t>Income Statement</t>
  </si>
  <si>
    <t>Operating Revenue</t>
  </si>
  <si>
    <t>A. Base Revenue - KWH sales are determined by the Load Forecasting Department (See general assumptions for customer, energy. and demand forecast).</t>
  </si>
  <si>
    <t>B. Fuel Revenue - No change in the methodology presently in place for the recovery of fuel expense.</t>
  </si>
  <si>
    <t>C. Clause Revenue - No change in the methodology presently in place for the recovery of capacity expense, energy conservation expense, environmental expenses, or storm protection expense.</t>
  </si>
  <si>
    <t>D. Franchise Fee and Gross Receipts Revenue - Assumed that an average historic tax rate would be representative for 2025-27.</t>
  </si>
  <si>
    <t>E. Other Operating Revenue - Pole attachments. rentals. and miscellaneous other service revenues assumed that current rental agreements would remain in effect through 2027</t>
  </si>
  <si>
    <t>and that service revenues will remain constant for 2025-27 based on 2022 actuals.</t>
  </si>
  <si>
    <t>Fuel Expense and Purchased Power</t>
  </si>
  <si>
    <t>Fuel expense and purchased power is determined by the Company's production cost simulation model. The model uses input from fuel price forecasts, purchased</t>
  </si>
  <si>
    <t xml:space="preserve">power contracts, generating unit operating characteristics, maintenance outage schedules and other pertinent data to determine the most economical way to satisfy </t>
  </si>
  <si>
    <t>the corporate forecast of demand and energy.</t>
  </si>
  <si>
    <t>Depreciation Expense</t>
  </si>
  <si>
    <t xml:space="preserve">Depreciation expense is determined using forecasted monthly Electric Plant In Service through the test period. Depreciation rates were obtained from the depreciation study approved by the </t>
  </si>
  <si>
    <t xml:space="preserve">commission in FPSC Docket number 20210016.  Dismantlement and decommissioning accruals were based on rates obtained from the dismantlement study approved by the commission </t>
  </si>
  <si>
    <t>in FPSC Docket 20210016.</t>
  </si>
  <si>
    <t>Page 7 of 35</t>
  </si>
  <si>
    <t>II.  OPERATING ASSUMPTIONS (Continued)</t>
  </si>
  <si>
    <t>Income Statement (Continued)</t>
  </si>
  <si>
    <t>Amortization of Limited Plant</t>
  </si>
  <si>
    <t>Amortization of intangible plant and ECCR plant assets were based on current approved rates.</t>
  </si>
  <si>
    <t>Taxes Other Than Income Taxes</t>
  </si>
  <si>
    <t>Taxes other than income taxes include property taxes, payroll related taxes, revenue related taxes. The property taxes reflect an estimate of next year's taxes by the tax department, payroll</t>
  </si>
  <si>
    <t>related taxes were estimated based on budgeted payroll and rates in current law. Revenue related taxes are based on current law and franchise agreement and the budgeted revenues.</t>
  </si>
  <si>
    <t>Income Taxes</t>
  </si>
  <si>
    <t xml:space="preserve">Federal and state statutory tax rates are based upon law in effect at the time the forecast was prepared. Temporary timing differences are fully normalized. </t>
  </si>
  <si>
    <t>Excess deferred income taxes for protected items are flowed back in accordance with 2017 TCJA PL 115-97, Title I, Subtitle C, Part I, Sec. 13001.</t>
  </si>
  <si>
    <t xml:space="preserve">Production tax credits are recognized based on eligible generation at solar production facilities and reduce total income tax expense. Investment tax credits are generated based on </t>
  </si>
  <si>
    <t xml:space="preserve">eligible investments and  are amortized over the remaining lives of related equipment as required by the Internal Revenue Service under </t>
  </si>
  <si>
    <t>Section 46 of the IRS Code.</t>
  </si>
  <si>
    <t>Gross Interest Expense</t>
  </si>
  <si>
    <t>each of these debt issuances is projected have an interest rate equal to a weighted average of 5 year, 10 year and 30 year issuances.</t>
  </si>
  <si>
    <t>Page 8 of 35</t>
  </si>
  <si>
    <t>Average Annual Net Unit Heat Rates for 2025</t>
  </si>
  <si>
    <t>(A)</t>
  </si>
  <si>
    <t>(B)</t>
  </si>
  <si>
    <t>Plant &amp; Unit</t>
  </si>
  <si>
    <t>Average Net</t>
  </si>
  <si>
    <t>Heat Rate (BTU/KWH)*</t>
  </si>
  <si>
    <t>Steam</t>
  </si>
  <si>
    <t>Combined Cycle</t>
  </si>
  <si>
    <t>Anclote</t>
  </si>
  <si>
    <t>Bartow CC</t>
  </si>
  <si>
    <t>Citrus</t>
  </si>
  <si>
    <t>Crystal River</t>
  </si>
  <si>
    <t>Hines</t>
  </si>
  <si>
    <t>Osprey</t>
  </si>
  <si>
    <t>Tiger Bay</t>
  </si>
  <si>
    <t xml:space="preserve">Notes: </t>
  </si>
  <si>
    <t>* Includes start-up BTU's</t>
  </si>
  <si>
    <t>Page 9 of 35</t>
  </si>
  <si>
    <t>Peakers</t>
  </si>
  <si>
    <t>Bartow</t>
  </si>
  <si>
    <t>InterCity</t>
  </si>
  <si>
    <t>Bayboro</t>
  </si>
  <si>
    <t>Debary</t>
  </si>
  <si>
    <t>Suwannee</t>
  </si>
  <si>
    <t>Univ of Fla</t>
  </si>
  <si>
    <t>Page 10 of 35</t>
  </si>
  <si>
    <t>Average Annual Net Unit Heat Rates for 2026</t>
  </si>
  <si>
    <t>Page 11 of 35</t>
  </si>
  <si>
    <t>Page 12 of 35</t>
  </si>
  <si>
    <t>Average Annual Net Unit Heat Rates for 2027</t>
  </si>
  <si>
    <t>Page 13 of 35</t>
  </si>
  <si>
    <t>Page 14 of 35</t>
  </si>
  <si>
    <t>Outage Rates for 2025 - 2027</t>
  </si>
  <si>
    <t xml:space="preserve">(C) </t>
  </si>
  <si>
    <t>Steam Plant and Units</t>
  </si>
  <si>
    <t>Equivalent Forced</t>
  </si>
  <si>
    <t>Maintenance</t>
  </si>
  <si>
    <t>Total Unavailable</t>
  </si>
  <si>
    <t>Outage Rate</t>
  </si>
  <si>
    <t>Ourate Rate *</t>
  </si>
  <si>
    <t>Notes: *  Maintenance outages are incorporated in the forced outages.</t>
  </si>
  <si>
    <t>Page 15 of 35</t>
  </si>
  <si>
    <t>Outage Rates for 2025 - 2027 (Cont'd)</t>
  </si>
  <si>
    <t>Combined Cycle Site and Units</t>
  </si>
  <si>
    <t>Page 16 of 35</t>
  </si>
  <si>
    <t>Peaker Site and Units</t>
  </si>
  <si>
    <t>Intercession City</t>
  </si>
  <si>
    <t>Page 17 of 35</t>
  </si>
  <si>
    <t>Suwanee River CT</t>
  </si>
  <si>
    <t>University of Florida</t>
  </si>
  <si>
    <t>Page 18 of 35</t>
  </si>
  <si>
    <t>Planned Maintenance for 2025</t>
  </si>
  <si>
    <t>(C)</t>
  </si>
  <si>
    <t>(D)</t>
  </si>
  <si>
    <t>Plant and Unit</t>
  </si>
  <si>
    <t>Start Date</t>
  </si>
  <si>
    <t>End Date</t>
  </si>
  <si>
    <t>Outage</t>
  </si>
  <si>
    <t>Total Days</t>
  </si>
  <si>
    <t>Duration (Days)</t>
  </si>
  <si>
    <t>(Capacity reduced by 230 MW)</t>
  </si>
  <si>
    <t>(Capacity reduced by 856 MW)</t>
  </si>
  <si>
    <t>(Capacity reduced by 404 MW)</t>
  </si>
  <si>
    <t>(Capacity reduced by 465 MW)</t>
  </si>
  <si>
    <t xml:space="preserve">Notes:  </t>
  </si>
  <si>
    <t>Planned maintenance for 2025 is based on the 2022 Generating Unit Maintenance Outage Schedule, dated October 7, 2022.</t>
  </si>
  <si>
    <t>Page 19 of 35</t>
  </si>
  <si>
    <t>Planned Maintenance for 2025 (Cont'd)</t>
  </si>
  <si>
    <t>Page 20 of 35</t>
  </si>
  <si>
    <t>Planned Maintenance for 2026</t>
  </si>
  <si>
    <t>(Capacity reduced by 651 MW)</t>
  </si>
  <si>
    <t>(Capacity reduced by 463 MW)</t>
  </si>
  <si>
    <t>Planned maintenance for 2026 is based on the 2022 Generating Unit Maintenance Outage Schedule, dated October 7, 2022.</t>
  </si>
  <si>
    <t>Page 21 of 35</t>
  </si>
  <si>
    <t>Planned Maintenance for 2027</t>
  </si>
  <si>
    <t>Planned maintenance for 2027 is based on the 2022 Generating Unit Maintenance Outage Schedule, dated October 7, 2022.</t>
  </si>
  <si>
    <t>Page 22 of 35</t>
  </si>
  <si>
    <t>Planned Maintenance for 2027 (Cont'd)</t>
  </si>
  <si>
    <t>Page 23 of 35</t>
  </si>
  <si>
    <t>Net Capacity Ratings for 2025 - 2027</t>
  </si>
  <si>
    <t>Net *</t>
  </si>
  <si>
    <t>Summer (MW)</t>
  </si>
  <si>
    <t>Winter (MW)</t>
  </si>
  <si>
    <t>Notes:</t>
  </si>
  <si>
    <t>* All ratings are maximum dependable capability.</t>
  </si>
  <si>
    <t>Summer ratings are effective May 1 through</t>
  </si>
  <si>
    <t>Total Steam</t>
  </si>
  <si>
    <t xml:space="preserve">October 31. Winter ratings are effective </t>
  </si>
  <si>
    <t>November 1 through April 30.</t>
  </si>
  <si>
    <t>Page 24 of 35</t>
  </si>
  <si>
    <t>Net Capacity Ratings for 2025 - 2027 (Cont'd)</t>
  </si>
  <si>
    <t>Total Combined Cycle</t>
  </si>
  <si>
    <t>Page 25 of 35</t>
  </si>
  <si>
    <t>Solar Sites and Units</t>
  </si>
  <si>
    <t xml:space="preserve">Namplate </t>
  </si>
  <si>
    <t>Firm Net *</t>
  </si>
  <si>
    <t>Firm Net*</t>
  </si>
  <si>
    <t>Capacity (MW)</t>
  </si>
  <si>
    <t>Osceola</t>
  </si>
  <si>
    <t>Perry</t>
  </si>
  <si>
    <t>Suwannee River</t>
  </si>
  <si>
    <t>Hamilton</t>
  </si>
  <si>
    <t>Trenton</t>
  </si>
  <si>
    <t>St Petersburg Pier</t>
  </si>
  <si>
    <t>Lake Placid</t>
  </si>
  <si>
    <t>Columbia</t>
  </si>
  <si>
    <t>Sante Fe</t>
  </si>
  <si>
    <t>Twin Rivers</t>
  </si>
  <si>
    <t>Duette</t>
  </si>
  <si>
    <t>Sandy Creek</t>
  </si>
  <si>
    <t>Fort Green</t>
  </si>
  <si>
    <t>Bay Trail</t>
  </si>
  <si>
    <t>Clearwater Marine Aquarium</t>
  </si>
  <si>
    <t>Charlie Creek</t>
  </si>
  <si>
    <t>Bay Ranch</t>
  </si>
  <si>
    <t>Hardeetown</t>
  </si>
  <si>
    <t>Hildreth</t>
  </si>
  <si>
    <t>High Springs</t>
  </si>
  <si>
    <t xml:space="preserve">Hines Floating Solar Pilot </t>
  </si>
  <si>
    <t>Winquepin</t>
  </si>
  <si>
    <t>Mule Creek</t>
  </si>
  <si>
    <t>Falmouth</t>
  </si>
  <si>
    <t>Page 26 of 35</t>
  </si>
  <si>
    <t>Unknown Solar Sites - 2025</t>
  </si>
  <si>
    <t>Units enter service in 2025</t>
  </si>
  <si>
    <t>Unknown Solar Sites - 2026</t>
  </si>
  <si>
    <t>Units enter service in 2026</t>
  </si>
  <si>
    <t>Unknown Solar Sites - 2027</t>
  </si>
  <si>
    <t>Units enter service in 2027</t>
  </si>
  <si>
    <t>Total Solar (End of 2025)</t>
  </si>
  <si>
    <t>Total Solar (End of 2026)</t>
  </si>
  <si>
    <t>Total Solar (End of 2027)</t>
  </si>
  <si>
    <t>Page 27 of 35</t>
  </si>
  <si>
    <t>Expected Retirement 06/2027</t>
  </si>
  <si>
    <t>Expected Retirement 12/2025</t>
  </si>
  <si>
    <t>Page 28 of 35</t>
  </si>
  <si>
    <t>Total Peakers (End of 2025)</t>
  </si>
  <si>
    <t>Total Peakers (End of 2027)</t>
  </si>
  <si>
    <t>System Total (End of 2025)</t>
  </si>
  <si>
    <t>System Total (End of 2026)</t>
  </si>
  <si>
    <t>System Total (End of 2027)</t>
  </si>
  <si>
    <t>Page 29 of 35</t>
  </si>
  <si>
    <t>FACILITY ASSUMPTIONS - FUNCTIONAL AREA</t>
  </si>
  <si>
    <t>Production Plant</t>
  </si>
  <si>
    <t>Projected Fossil/Hydro capital spend is primarily for the maintenance of existing plants.</t>
  </si>
  <si>
    <t>Transmission and Distribution Plant</t>
  </si>
  <si>
    <t>Delivery plant expenditures of $553M in 2025 and $524M during 2026 include those expenditures required to provide the infrastructure for the projected customer growth, and maintain or improve</t>
  </si>
  <si>
    <t xml:space="preserve">the quality of service and reliability to existing customer base. None of these expenditures individually exceed 0.5% of net plant in service </t>
  </si>
  <si>
    <t>in the Test Period.  In general, all projects  are justified on the basis of environmental, capacity, availability, safety, regulatory requirements and/or discretion (where benefits exceed cost).</t>
  </si>
  <si>
    <t xml:space="preserve">Transmission plant expenditures of $504M in 2025 and $416M in 2026 include expenditures for expansion of the transmission system and maintenance of the existing plant in service. </t>
  </si>
  <si>
    <t>General Plant</t>
  </si>
  <si>
    <t xml:space="preserve">General plant expenditures are used to a) provide proper equipment for new employees with proper equipment to perform their jobs, b) replace existing equipment that can not be properly </t>
  </si>
  <si>
    <t>maintained or repaired.</t>
  </si>
  <si>
    <t>Storm Protection Plan</t>
  </si>
  <si>
    <t xml:space="preserve">Programs that involve overhead hardening of electrical transmission/distribution facilities, the undergrounding of certain electrical distribution lines, and vegetation management fall </t>
  </si>
  <si>
    <t>under the Storm Protection Plan meant to achieve the objectives of reducing restoration costs and outage times associated
with extreme weather events and enhancing reliability</t>
  </si>
  <si>
    <t xml:space="preserve">Capital and O&amp;M expenditures that fall under the definition of Storm Protection and are not already being recovered through base rates have been excluded from the calculation of rate base. </t>
  </si>
  <si>
    <t>ALLOWANCE FOR FUNDS USED DURING CONSTRUCTION</t>
  </si>
  <si>
    <t>The system level of CWIP allowed in rate base was assumed to be the amount associated with work order projects not eligible for AFUDC and work order projects ready for service but accruing</t>
  </si>
  <si>
    <t>additional expenditures. This amount is consistent with the amount authorized at the time this forecast was prepared.</t>
  </si>
  <si>
    <t>Page 30 of 35</t>
  </si>
  <si>
    <t>III.  CONSTRUCTION BUDGET ASSUMPTIONS (Continued)</t>
  </si>
  <si>
    <t>OVERHEADS</t>
  </si>
  <si>
    <t>Burden rates for benefits, payroll taxes and exceptional hours are applied to all charges for productive labor.</t>
  </si>
  <si>
    <t>Labor is burdened at a 7.50% rate for payroll taxes (including FICA, Medicare, and federal and state unemployment taxes).</t>
  </si>
  <si>
    <t>The employee benefit burden rate is 31.88% and is based on the following categories:</t>
  </si>
  <si>
    <t>Health and insurance (medical, dental, life, disability)</t>
  </si>
  <si>
    <t>Retirement (pension, 401k)</t>
  </si>
  <si>
    <t>Service awards</t>
  </si>
  <si>
    <t>EAP costs</t>
  </si>
  <si>
    <t>Tuition reimbursement</t>
  </si>
  <si>
    <t>Associated administrative fees</t>
  </si>
  <si>
    <t>The resulting total burden rate applied to productive labor is as follows:</t>
  </si>
  <si>
    <t>Payroll taxes</t>
  </si>
  <si>
    <t>Benefits including Pension</t>
  </si>
  <si>
    <t>Total burden rate</t>
  </si>
  <si>
    <t>Additional details can be found on MFR C-35.</t>
  </si>
  <si>
    <t>Page 31 of 35</t>
  </si>
  <si>
    <t>UTILITY PLANT</t>
  </si>
  <si>
    <t>ELECTRIC PLANT IN SERVICE</t>
  </si>
  <si>
    <t xml:space="preserve">The timing and dollar amount of additions related to major projects is based on forecasted expenditures from the business units.  The dollar amount for minor project additions and blanket additions is also based on forecasted expenditures from the business units.  The timing of these additions is based on a percentage of the prior month CWIP balance and historical trends.  Retirements are based on known amortization schedules and historical trends. </t>
  </si>
  <si>
    <t>ELECTRIC PLANT HELD FOR FUTURE USE</t>
  </si>
  <si>
    <t>Existing electric plant held for future use will not be placed in service before December 31,2026. There are no additional closings to this account projected for 2025, 2026  or 2027</t>
  </si>
  <si>
    <t>CONSTRUCTION WORK IN PROGRESS</t>
  </si>
  <si>
    <t>Total expenditures are derived from the 2025-2027 Corporate Construction Budget. Allowance for Funds Used During Construction is calculated at an annual rate of approximately 6.2%.</t>
  </si>
  <si>
    <t>ACCUMULATED PROVISION FOR DEPRECIATION</t>
  </si>
  <si>
    <t>Depreciation expense is derived from the budgeted income statement. Plant retirements are taken from monthly electric plant in-service activity.</t>
  </si>
  <si>
    <t>ACCUMULATED DEPRECATION OF ELECTRIC PLANT</t>
  </si>
  <si>
    <t>The primary activity affecting this account is the monthly amortization expense from the income statement.</t>
  </si>
  <si>
    <t>NON-UTILITY PROPERTY</t>
  </si>
  <si>
    <t>Represents the change resulting from additions and depreciation on property assets utilized in the non-regulated business.</t>
  </si>
  <si>
    <t>ACCUMULATED PROVISION FOR DEPRECIATION - NON-UTILITY</t>
  </si>
  <si>
    <t>The monthly balance will increase by the provision for depreciation.</t>
  </si>
  <si>
    <t>Page 32 of 35</t>
  </si>
  <si>
    <t>IV.  BALANCE SHEET ASSUMPTIONS (Continued)</t>
  </si>
  <si>
    <t>OTHER PROPERTY AND INVESTMENTS</t>
  </si>
  <si>
    <t>Other Investments</t>
  </si>
  <si>
    <t>The monthly balance will remain unchanged for the budget year.</t>
  </si>
  <si>
    <t>CURRENT AND ACCRUED ASSETS</t>
  </si>
  <si>
    <t>CASH</t>
  </si>
  <si>
    <t>Monthly balances are derived from the budgeted cash forecast.</t>
  </si>
  <si>
    <t>SPECIAL DEPOSITS</t>
  </si>
  <si>
    <t>Monthly balances related to deposits on mortgaged property sold or destroyed are assumed to be zero.</t>
  </si>
  <si>
    <t>NOTES AND ACCOUNTS RECEIVABLE FROM ASSOCIATED COMPANIES</t>
  </si>
  <si>
    <t>The monthly balances in accounts receivable from associated companies will remain constant for the year.</t>
  </si>
  <si>
    <t>ACCOUNTS RECEIVABLE</t>
  </si>
  <si>
    <t>The monthly balances for Customer Accounts Receivable was projected assuming that a specified percent of a forecasted months revenue would be received as cash that month</t>
  </si>
  <si>
    <t xml:space="preserve">and other amounts would be collected in subsequent months. </t>
  </si>
  <si>
    <t>MATERIALS AND SUPPLIES</t>
  </si>
  <si>
    <t>In general, it was assumed that the average material and supplies balance would be equal to the beginning balance; therefore the material and supplies are forecast at a constant level.</t>
  </si>
  <si>
    <t>FUEL STOCK</t>
  </si>
  <si>
    <t xml:space="preserve">The fuel inventory level was projected by subtracting the estimated cost of the fuel burn as determined by the Production Simulation Model and the average inventory cost and </t>
  </si>
  <si>
    <t>adding the projected costs to purchase additional fuel at forecasted prices sufficient to bring inventory to targeted quantity levels.</t>
  </si>
  <si>
    <t>PREPAYMENTS</t>
  </si>
  <si>
    <t>Monthly balances based on expected payment dates for insurance and the related amortization period for these amounts.</t>
  </si>
  <si>
    <t>Page 33 of 35</t>
  </si>
  <si>
    <t>CURRENT AND ACCRUED ASSETS (CONTINUED)</t>
  </si>
  <si>
    <t>ACCRUED UTILITY REVENUES</t>
  </si>
  <si>
    <t>It was assumed that the accrued utility revenue balance would be equal to the beginning balance; therefore the accrued utility revenues are forecast at a constant level.</t>
  </si>
  <si>
    <t>OTHER CURRENT AND ACCRUED ASSETS</t>
  </si>
  <si>
    <t>It was assumed that other current and accrued assets relating to rate base would be equal to the beginning balance; therefore the other current and accrued assets are forecast at a constant level.</t>
  </si>
  <si>
    <t>DEFERRED CHARGES AND OTHER ASSETS</t>
  </si>
  <si>
    <t>DEFERRED CLAUSE BALANCES</t>
  </si>
  <si>
    <t>This account captures such items as the FUEL, CCR, SPP, ECCR and ECRC clause current month deferral and the amortization of the prior month's deferral. In addition, it includes the</t>
  </si>
  <si>
    <t>GPIF amortization.</t>
  </si>
  <si>
    <t>OTHER REGULATORY ASSETS &amp;OTHER DEFERRED DEBITS</t>
  </si>
  <si>
    <t xml:space="preserve">It was assumed that, in general, remaining regulatory assets and deferred debits would be forecasted to be amortized in accordance with an amortization schedule or amortized  </t>
  </si>
  <si>
    <t>evenly over the assumed life of the asset.</t>
  </si>
  <si>
    <t>UNAMORTIZED LOSS ON REACQUIRED DEBT</t>
  </si>
  <si>
    <t>This line item is reduced for amortization of loss on reacquired debt and increased for new issues - amortization is calculated over the life of the debt instrument</t>
  </si>
  <si>
    <t>ACCUMULATED DEFERRED INCOME TAXES</t>
  </si>
  <si>
    <t>This line item fluctuates for impact of deferred tax assets.</t>
  </si>
  <si>
    <t>CAPITALIZATION</t>
  </si>
  <si>
    <t>COMMON STOCK</t>
  </si>
  <si>
    <t>No changes are expected.</t>
  </si>
  <si>
    <t>PREFERRED STOCK</t>
  </si>
  <si>
    <t>Not Applicable.</t>
  </si>
  <si>
    <t>OTHER PAID IN CAPITAL</t>
  </si>
  <si>
    <t>UNAPPROPRIATED RETAINED EARNINGS</t>
  </si>
  <si>
    <t>The projected monthly balances are expected to increase by the monthly earnings applicable to common from the Budgeted income statement and will be reduced by expected common dividends to</t>
  </si>
  <si>
    <t>parent.</t>
  </si>
  <si>
    <t>Page 34 of 35</t>
  </si>
  <si>
    <t>LONG-TERM DEBT</t>
  </si>
  <si>
    <t>OTHER NON-CURRENT LIABILITIES</t>
  </si>
  <si>
    <t>RETAIL UNFUNDED STORM DAMAGE (STORM RESERVE)</t>
  </si>
  <si>
    <t>The reserve will be replenished to $132 million by March 2024 as approved in FPSC Docket No. 20190110.</t>
  </si>
  <si>
    <t>OTHER MISCELLANEOUS OPERATING RESERVES</t>
  </si>
  <si>
    <t xml:space="preserve">There are various accounts such items as DOE Facility Decommissioning, Deferred SERP, Medical &amp;Life Insurance reserves, Workers Comp Accrual, and Environmental liability. </t>
  </si>
  <si>
    <t>In general, it was assumed that the average of the remaining miscellaneous operating reserves would be equal to the beginning balance; therefore they are forecast at a constant level.</t>
  </si>
  <si>
    <t>CURRENT AND ACCRUED LIABILITIES</t>
  </si>
  <si>
    <t>NOTES PAYABLE</t>
  </si>
  <si>
    <t>Short-term borrowing requirements are as determined in the budgeted cash forecast.</t>
  </si>
  <si>
    <t>ACCOUNTS PAYABLE</t>
  </si>
  <si>
    <t>It was assumed that the accounts payable balance would be equal to the beginning balance; therefore the accounts payable are forecast at a constant level.</t>
  </si>
  <si>
    <t>ACCOUNTS PAYABLE TO ASSOCIATED COMPANY</t>
  </si>
  <si>
    <t>The monthly balances are derived from information provided by Associated Companies.</t>
  </si>
  <si>
    <t>CUSTOMER DEPOSITS</t>
  </si>
  <si>
    <t>Customer deposit balance is based on historical relationship between total deposits and number of customers. Accrued interest for the customer accounts are credited to the customers in June.</t>
  </si>
  <si>
    <t>TAXES ACCRUED</t>
  </si>
  <si>
    <t>The monthly balances increase by the accruals for property and income tax shown on the income statement and decrease by the cash payments.</t>
  </si>
  <si>
    <t>INTEREST ACCRUED</t>
  </si>
  <si>
    <t>The monthly balances increase by the accruals shown on the income statement and decrease by the cash payments.</t>
  </si>
  <si>
    <t>DIVIDENDS DECLARED· COMMON STOCK</t>
  </si>
  <si>
    <t>Dividends declared and paid in the current month.</t>
  </si>
  <si>
    <t>Page 35 of 35</t>
  </si>
  <si>
    <t>CURRENT AND ACCRUED LIABILITIES (CONTINUED)</t>
  </si>
  <si>
    <t>OTHER TAX COLLECTIONS PAYABLE</t>
  </si>
  <si>
    <t>The monthly tax accruals comes from the budget income statement. Payments for other taxes are derived from an analysis of each specific "Other Tax"</t>
  </si>
  <si>
    <t>OTHER LIABILITIES</t>
  </si>
  <si>
    <t>REGULATORY LIABILITY • SFAS 109</t>
  </si>
  <si>
    <t>This balance changes to reflect the amortization of the SFAS 109 Regulatory Liability</t>
  </si>
  <si>
    <t>ACCUMULATED DEFERRED INVESTMENT TAX CREDIT/ACCUMULATED DEFERRED INCOME TAXES</t>
  </si>
  <si>
    <t>The net monthly balance reflects the change on the income statement.</t>
  </si>
  <si>
    <t>OTHER DEFERRED LIABILITIES/CREDITS</t>
  </si>
  <si>
    <t>It was assumed that the other deferred liabilities balance would be equal to the beginning balance; therefore the other deferred liabilities are forecast at a constant level.</t>
  </si>
  <si>
    <t>ASSET RETIREMENT OBLIGATIONS FAS 143</t>
  </si>
  <si>
    <t>The change in this balance represents the accretion expense associated with FAS 143.</t>
  </si>
  <si>
    <t>There is a $1 billion debt issue forecasted in August 2024 with a weighted average life of 20 years;</t>
  </si>
  <si>
    <t xml:space="preserve">Interest expense for Long Term Debt is determined by the series interest rate applied to the amount outstanding.  There is a $1 billion debt issue forecasted in August 2024 </t>
  </si>
  <si>
    <t xml:space="preserve">$650 million debt issue forecasted in June 2026 with a weighted average life of 20 years; and $1.25 billion debt issue forecasted in June 2027 with a weighted average life of 20 years; </t>
  </si>
  <si>
    <t xml:space="preserve">with a weighted average life of 20 years; and $700 million debt issue forecasted in June 2025 with a weighted average life of 20 years; </t>
  </si>
  <si>
    <t>with a weighted average life of 20 years; $650 million debt issue forecasted in June 2026 with a weighted average life of 20 years;</t>
  </si>
  <si>
    <t>There is a $1 billion debt issue forecasted in August 2024 with a weighted average life of 20 years; and $700 million debt issue forecasted in June 2025</t>
  </si>
  <si>
    <t xml:space="preserve">All budgeted base salaries are considered to be productive labor.  </t>
  </si>
  <si>
    <t>DOCKET NO. 20240025-EI</t>
  </si>
  <si>
    <t>County Line</t>
  </si>
  <si>
    <t>and $1.25 billion debt issue forecasted in June 2027 with a weighted average life of 20 years</t>
  </si>
  <si>
    <t xml:space="preserve">Interest expense on Short Term Debt is determined by applying the assumed rates between 3.20% and 4.05% on the average outstanding amount each month. Interest on </t>
  </si>
  <si>
    <t xml:space="preserve">Customer Deposits is calculated using a blended interest rate applied against the projected total customer deposit balance.  Customer deposit balance is based on historical </t>
  </si>
  <si>
    <t>relationship using  a blended between total deposits and number of customers.</t>
  </si>
  <si>
    <t>For a projected test year, provide a schedule of</t>
  </si>
  <si>
    <t>assumptions used in developing projected or estimated</t>
  </si>
  <si>
    <t>data. At a minimum, state assumptions used for balance</t>
  </si>
  <si>
    <t>sheet, income statement, and sales forecast.</t>
  </si>
  <si>
    <t>Supporting Schedules:</t>
  </si>
  <si>
    <t>Recap Schedules: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</si>
</sst>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0.0_);\(#,##0.0\)"/>
    <numFmt numFmtId="165" formatCode="0.0%"/>
    <numFmt numFmtId="166" formatCode="_(* #,##0_);_(* \(#,##0\);_(* &quot;-&quot;??_);_(@_)"/>
    <numFmt numFmtId="167" formatCode="mmmm\ d"/>
    <numFmt numFmtId="168" formatCode="0.0"/>
  </numFmts>
  <fonts count="42" x14ac:knownFonts="1">
    <font>
      <sz val="10"/>
      <color rgb="FF00000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scheme val="minor"/>
    </font>
    <font>
      <b/>
      <sz val="18"/>
      <color rgb="FF000000"/>
      <name val="Times New Roman"/>
      <family val="1"/>
    </font>
    <font>
      <sz val="10"/>
      <color theme="1"/>
      <name val="Calibri"/>
      <family val="2"/>
      <scheme val="minor"/>
    </font>
    <font>
      <b/>
      <sz val="10"/>
      <color rgb="FF000000"/>
      <name val="Calibri"/>
      <family val="2"/>
      <scheme val="minor"/>
    </font>
    <font>
      <b/>
      <sz val="10"/>
      <color rgb="FF000000"/>
      <name val="Times New Roman"/>
      <family val="1"/>
    </font>
    <font>
      <sz val="10"/>
      <name val="Arial"/>
      <family val="2"/>
    </font>
    <font>
      <u/>
      <sz val="10"/>
      <name val="Calibri"/>
      <family val="2"/>
      <scheme val="minor"/>
    </font>
    <font>
      <sz val="10"/>
      <name val="Calibri"/>
      <family val="2"/>
      <scheme val="minor"/>
    </font>
    <font>
      <b/>
      <i/>
      <u/>
      <sz val="12"/>
      <color rgb="FF000000"/>
      <name val="Times New Roman"/>
      <family val="1"/>
    </font>
    <font>
      <b/>
      <sz val="10"/>
      <name val="Calibri"/>
      <family val="2"/>
      <scheme val="minor"/>
    </font>
    <font>
      <sz val="10"/>
      <color theme="1"/>
      <name val="Times New Roman"/>
      <family val="1"/>
    </font>
    <font>
      <sz val="10"/>
      <name val="Arial Narrow"/>
      <family val="2"/>
    </font>
    <font>
      <u/>
      <sz val="11"/>
      <color theme="10"/>
      <name val="Calibri"/>
      <family val="2"/>
      <scheme val="minor"/>
    </font>
    <font>
      <sz val="10"/>
      <color rgb="FF000000"/>
      <name val="Times New Roman"/>
      <family val="1"/>
    </font>
    <font>
      <b/>
      <u/>
      <sz val="10"/>
      <name val="Calibri"/>
      <family val="2"/>
      <scheme val="minor"/>
    </font>
    <font>
      <b/>
      <sz val="10"/>
      <name val="Arial Narrow"/>
      <family val="2"/>
    </font>
    <font>
      <sz val="12"/>
      <color rgb="FF000000"/>
      <name val="Times New Roman"/>
      <family val="1"/>
    </font>
    <font>
      <b/>
      <sz val="12"/>
      <color rgb="FF000000"/>
      <name val="Times New Roman"/>
      <family val="1"/>
    </font>
    <font>
      <b/>
      <i/>
      <sz val="12"/>
      <color rgb="FF000000"/>
      <name val="Times New Roman"/>
      <family val="1"/>
    </font>
    <font>
      <sz val="12"/>
      <color rgb="FF000000"/>
      <name val="Symbol"/>
      <family val="1"/>
      <charset val="2"/>
    </font>
    <font>
      <sz val="7"/>
      <color rgb="FF000000"/>
      <name val="Times New Roman"/>
      <family val="1"/>
    </font>
    <font>
      <b/>
      <sz val="12"/>
      <name val="Calibri"/>
      <family val="2"/>
      <scheme val="minor"/>
    </font>
    <font>
      <b/>
      <sz val="18"/>
      <name val="Calibri"/>
      <family val="2"/>
      <scheme val="minor"/>
    </font>
    <font>
      <b/>
      <i/>
      <sz val="11"/>
      <name val="Calibri"/>
      <family val="2"/>
      <scheme val="minor"/>
    </font>
    <font>
      <b/>
      <sz val="10"/>
      <color theme="1"/>
      <name val="Calibri"/>
      <family val="2"/>
      <scheme val="minor"/>
    </font>
    <font>
      <i/>
      <sz val="10"/>
      <color theme="1"/>
      <name val="Calibri"/>
      <family val="2"/>
      <scheme val="minor"/>
    </font>
    <font>
      <i/>
      <sz val="10"/>
      <name val="Calibri"/>
      <family val="2"/>
      <scheme val="minor"/>
    </font>
    <font>
      <sz val="10"/>
      <color rgb="FFFF0000"/>
      <name val="Calibri"/>
      <family val="2"/>
      <scheme val="minor"/>
    </font>
    <font>
      <b/>
      <u/>
      <sz val="10"/>
      <color theme="1"/>
      <name val="Calibri"/>
      <family val="2"/>
      <scheme val="minor"/>
    </font>
    <font>
      <b/>
      <strike/>
      <sz val="10"/>
      <color rgb="FFFF0000"/>
      <name val="Calibri"/>
      <family val="2"/>
      <scheme val="minor"/>
    </font>
    <font>
      <strike/>
      <sz val="10"/>
      <color rgb="FFFF0000"/>
      <name val="Calibri"/>
      <family val="2"/>
      <scheme val="minor"/>
    </font>
    <font>
      <b/>
      <u/>
      <sz val="10"/>
      <color rgb="FF000000"/>
      <name val="Calibri"/>
      <family val="2"/>
      <scheme val="minor"/>
    </font>
    <font>
      <i/>
      <sz val="10"/>
      <color rgb="FF000000"/>
      <name val="Calibri"/>
      <family val="2"/>
      <scheme val="minor"/>
    </font>
    <font>
      <b/>
      <i/>
      <u/>
      <sz val="10"/>
      <color rgb="FF000000"/>
      <name val="Calibri"/>
      <family val="2"/>
      <scheme val="minor"/>
    </font>
    <font>
      <u/>
      <sz val="10"/>
      <color rgb="FFFF0000"/>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16">
    <xf numFmtId="0" fontId="0" fillId="0" borderId="0"/>
    <xf numFmtId="0" fontId="6" fillId="0" borderId="0"/>
    <xf numFmtId="0" fontId="12" fillId="0" borderId="0"/>
    <xf numFmtId="0" fontId="6"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4" fillId="0" borderId="0"/>
    <xf numFmtId="0" fontId="12" fillId="0" borderId="0"/>
    <xf numFmtId="0" fontId="3" fillId="0" borderId="0"/>
    <xf numFmtId="0" fontId="2" fillId="0" borderId="0"/>
    <xf numFmtId="0" fontId="19"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0" fontId="1" fillId="0" borderId="0"/>
  </cellStyleXfs>
  <cellXfs count="323">
    <xf numFmtId="0" fontId="0" fillId="0" borderId="0" xfId="0"/>
    <xf numFmtId="0" fontId="7" fillId="0" borderId="0" xfId="0" applyFont="1"/>
    <xf numFmtId="0" fontId="8" fillId="0" borderId="0" xfId="0" applyFont="1"/>
    <xf numFmtId="0" fontId="9" fillId="0" borderId="0" xfId="1" applyFont="1"/>
    <xf numFmtId="0" fontId="10" fillId="0" borderId="1" xfId="0" applyFont="1" applyBorder="1"/>
    <xf numFmtId="0" fontId="11" fillId="0" borderId="1" xfId="0" applyFont="1" applyBorder="1"/>
    <xf numFmtId="0" fontId="0" fillId="0" borderId="1" xfId="0" applyBorder="1" applyAlignment="1">
      <alignment horizontal="left" vertical="top"/>
    </xf>
    <xf numFmtId="0" fontId="0" fillId="0" borderId="0" xfId="0" applyAlignment="1">
      <alignment horizontal="centerContinuous" wrapText="1"/>
    </xf>
    <xf numFmtId="0" fontId="7" fillId="0" borderId="0" xfId="0" applyFont="1" applyAlignment="1">
      <alignment horizontal="right"/>
    </xf>
    <xf numFmtId="0" fontId="9" fillId="0" borderId="0" xfId="1" applyFont="1" applyAlignment="1">
      <alignment horizontal="left"/>
    </xf>
    <xf numFmtId="0" fontId="7" fillId="0" borderId="0" xfId="0" applyFont="1" applyAlignment="1">
      <alignment horizontal="centerContinuous" wrapText="1"/>
    </xf>
    <xf numFmtId="0" fontId="13" fillId="0" borderId="0" xfId="2" applyFont="1" applyAlignment="1">
      <alignment horizontal="right"/>
    </xf>
    <xf numFmtId="0" fontId="14" fillId="0" borderId="0" xfId="2" applyFont="1"/>
    <xf numFmtId="14" fontId="9" fillId="0" borderId="0" xfId="1" applyNumberFormat="1" applyFont="1"/>
    <xf numFmtId="0" fontId="15" fillId="0" borderId="0" xfId="0" applyFont="1"/>
    <xf numFmtId="0" fontId="16" fillId="0" borderId="0" xfId="2" applyFont="1"/>
    <xf numFmtId="0" fontId="17" fillId="0" borderId="0" xfId="1" applyFont="1"/>
    <xf numFmtId="0" fontId="14" fillId="0" borderId="0" xfId="2" quotePrefix="1" applyFont="1" applyAlignment="1">
      <alignment horizontal="center"/>
    </xf>
    <xf numFmtId="0" fontId="14" fillId="0" borderId="2" xfId="1" applyFont="1" applyBorder="1" applyAlignment="1">
      <alignment vertical="center"/>
    </xf>
    <xf numFmtId="0" fontId="14" fillId="0" borderId="2" xfId="1" quotePrefix="1" applyFont="1" applyBorder="1" applyAlignment="1">
      <alignment horizontal="center" vertical="center"/>
    </xf>
    <xf numFmtId="0" fontId="18" fillId="0" borderId="2" xfId="1" applyFont="1" applyBorder="1" applyAlignment="1">
      <alignment horizontal="center" vertical="center"/>
    </xf>
    <xf numFmtId="0" fontId="14" fillId="0" borderId="0" xfId="1" quotePrefix="1" applyFont="1" applyAlignment="1">
      <alignment horizontal="center" vertical="center"/>
    </xf>
    <xf numFmtId="0" fontId="14" fillId="0" borderId="0" xfId="1" applyFont="1" applyAlignment="1">
      <alignment horizontal="center" vertical="center"/>
    </xf>
    <xf numFmtId="0" fontId="14" fillId="0" borderId="1" xfId="1" applyFont="1" applyBorder="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vertical="center"/>
    </xf>
    <xf numFmtId="0" fontId="14" fillId="0" borderId="0" xfId="0" applyFont="1" applyAlignment="1">
      <alignment horizontal="left" vertical="center"/>
    </xf>
    <xf numFmtId="37" fontId="14" fillId="0" borderId="0" xfId="0" applyNumberFormat="1" applyFont="1" applyAlignment="1">
      <alignment vertical="center"/>
    </xf>
    <xf numFmtId="0" fontId="14" fillId="0" borderId="3" xfId="0" applyFont="1" applyBorder="1" applyAlignment="1">
      <alignment horizontal="center" vertical="center"/>
    </xf>
    <xf numFmtId="0" fontId="7" fillId="0" borderId="0" xfId="0" applyFont="1" applyAlignment="1">
      <alignment wrapText="1"/>
    </xf>
    <xf numFmtId="0" fontId="9" fillId="0" borderId="0" xfId="3" applyFont="1" applyAlignment="1">
      <alignment horizontal="left"/>
    </xf>
    <xf numFmtId="37" fontId="9" fillId="0" borderId="0" xfId="3" applyNumberFormat="1" applyFont="1"/>
    <xf numFmtId="37" fontId="9" fillId="0" borderId="0" xfId="0" applyNumberFormat="1" applyFont="1" applyAlignment="1">
      <alignment vertical="center"/>
    </xf>
    <xf numFmtId="37" fontId="9" fillId="0" borderId="0" xfId="1" applyNumberFormat="1" applyFont="1" applyAlignment="1">
      <alignment vertical="center"/>
    </xf>
    <xf numFmtId="10" fontId="9" fillId="0" borderId="0" xfId="3" applyNumberFormat="1" applyFont="1"/>
    <xf numFmtId="5" fontId="14" fillId="0" borderId="0" xfId="0" applyNumberFormat="1" applyFont="1" applyAlignment="1">
      <alignment vertical="center"/>
    </xf>
    <xf numFmtId="37" fontId="14" fillId="0" borderId="0" xfId="0" applyNumberFormat="1" applyFont="1" applyAlignment="1">
      <alignment horizontal="left" vertical="center"/>
    </xf>
    <xf numFmtId="164" fontId="14" fillId="0" borderId="0" xfId="0" applyNumberFormat="1" applyFont="1" applyAlignment="1">
      <alignment vertical="center"/>
    </xf>
    <xf numFmtId="164" fontId="9" fillId="0" borderId="0" xfId="0" applyNumberFormat="1" applyFont="1" applyAlignment="1">
      <alignment vertical="center"/>
    </xf>
    <xf numFmtId="37" fontId="9" fillId="0" borderId="0" xfId="1" applyNumberFormat="1" applyFont="1"/>
    <xf numFmtId="39" fontId="13" fillId="0" borderId="0" xfId="0" applyNumberFormat="1" applyFont="1" applyAlignment="1">
      <alignment vertical="center"/>
    </xf>
    <xf numFmtId="39" fontId="14" fillId="0" borderId="0" xfId="0" applyNumberFormat="1" applyFont="1" applyAlignment="1">
      <alignment vertical="center"/>
    </xf>
    <xf numFmtId="39" fontId="14" fillId="0" borderId="0" xfId="13" applyNumberFormat="1" applyFont="1" applyBorder="1" applyAlignment="1" applyProtection="1">
      <alignment vertical="center"/>
    </xf>
    <xf numFmtId="39" fontId="9" fillId="0" borderId="0" xfId="1" applyNumberFormat="1" applyFont="1" applyAlignment="1">
      <alignment vertical="center"/>
    </xf>
    <xf numFmtId="5" fontId="9" fillId="0" borderId="0" xfId="0" applyNumberFormat="1" applyFont="1" applyAlignment="1">
      <alignment vertical="center"/>
    </xf>
    <xf numFmtId="5" fontId="9" fillId="0" borderId="0" xfId="3" applyNumberFormat="1" applyFont="1"/>
    <xf numFmtId="5" fontId="13" fillId="0" borderId="0" xfId="0" applyNumberFormat="1" applyFont="1" applyAlignment="1">
      <alignment vertical="center"/>
    </xf>
    <xf numFmtId="5" fontId="9" fillId="0" borderId="0" xfId="1" applyNumberFormat="1" applyFont="1"/>
    <xf numFmtId="10" fontId="14" fillId="0" borderId="0" xfId="13" applyNumberFormat="1" applyFont="1" applyFill="1" applyBorder="1" applyAlignment="1">
      <alignment horizontal="left" vertical="center"/>
    </xf>
    <xf numFmtId="10" fontId="14" fillId="0" borderId="0" xfId="13" applyNumberFormat="1" applyFont="1" applyFill="1" applyBorder="1" applyAlignment="1" applyProtection="1">
      <alignment vertical="center"/>
    </xf>
    <xf numFmtId="10" fontId="9" fillId="0" borderId="0" xfId="13" applyNumberFormat="1" applyFont="1" applyFill="1" applyBorder="1"/>
    <xf numFmtId="0" fontId="14" fillId="0" borderId="1" xfId="2" applyFont="1" applyBorder="1"/>
    <xf numFmtId="14" fontId="9" fillId="0" borderId="1" xfId="1" applyNumberFormat="1" applyFont="1" applyBorder="1"/>
    <xf numFmtId="0" fontId="9" fillId="0" borderId="3" xfId="1" applyFont="1" applyBorder="1"/>
    <xf numFmtId="0" fontId="13" fillId="0" borderId="0" xfId="0" applyFont="1" applyAlignment="1">
      <alignment horizontal="left" vertical="center"/>
    </xf>
    <xf numFmtId="0" fontId="9" fillId="0" borderId="0" xfId="3" applyFont="1" applyAlignment="1">
      <alignment horizontal="left" indent="1"/>
    </xf>
    <xf numFmtId="0" fontId="9" fillId="0" borderId="0" xfId="3" applyFont="1" applyAlignment="1">
      <alignment horizontal="left" indent="2"/>
    </xf>
    <xf numFmtId="0" fontId="14" fillId="0" borderId="0" xfId="0" applyFont="1" applyAlignment="1">
      <alignment vertical="center" wrapText="1"/>
    </xf>
    <xf numFmtId="39" fontId="9" fillId="0" borderId="0" xfId="3" applyNumberFormat="1" applyFont="1" applyAlignment="1">
      <alignment horizontal="center"/>
    </xf>
    <xf numFmtId="39" fontId="14" fillId="0" borderId="0" xfId="0" applyNumberFormat="1" applyFont="1" applyAlignment="1">
      <alignment horizontal="center" vertical="center"/>
    </xf>
    <xf numFmtId="3" fontId="14" fillId="0" borderId="0" xfId="0" applyNumberFormat="1" applyFont="1" applyAlignment="1">
      <alignment horizontal="center" vertical="center"/>
    </xf>
    <xf numFmtId="0" fontId="9" fillId="0" borderId="0" xfId="1" applyFont="1" applyAlignment="1">
      <alignment horizontal="center"/>
    </xf>
    <xf numFmtId="0" fontId="14" fillId="0" borderId="0" xfId="0" applyFont="1" applyAlignment="1">
      <alignment vertical="center"/>
    </xf>
    <xf numFmtId="0" fontId="14" fillId="0" borderId="0" xfId="1" applyFont="1" applyAlignment="1">
      <alignment vertical="center"/>
    </xf>
    <xf numFmtId="10" fontId="14" fillId="0" borderId="0" xfId="0" applyNumberFormat="1" applyFont="1" applyAlignment="1">
      <alignment vertical="center"/>
    </xf>
    <xf numFmtId="164" fontId="9" fillId="0" borderId="0" xfId="1" applyNumberFormat="1" applyFont="1"/>
    <xf numFmtId="5" fontId="9" fillId="0" borderId="0" xfId="1" applyNumberFormat="1" applyFont="1" applyAlignment="1">
      <alignment vertical="center"/>
    </xf>
    <xf numFmtId="0" fontId="7" fillId="0" borderId="0" xfId="0" applyFont="1" applyAlignment="1">
      <alignment vertical="center" wrapText="1"/>
    </xf>
    <xf numFmtId="0" fontId="21" fillId="0" borderId="0" xfId="0" applyFont="1" applyAlignment="1">
      <alignment horizontal="left" vertical="center"/>
    </xf>
    <xf numFmtId="0" fontId="22" fillId="0" borderId="0" xfId="0" applyFont="1" applyAlignment="1">
      <alignment horizontal="left"/>
    </xf>
    <xf numFmtId="0" fontId="23" fillId="0" borderId="0" xfId="0" applyFont="1" applyAlignment="1">
      <alignment vertical="center" wrapText="1"/>
    </xf>
    <xf numFmtId="0" fontId="24"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vertical="center"/>
    </xf>
    <xf numFmtId="0" fontId="26" fillId="0" borderId="0" xfId="0" applyFont="1" applyAlignment="1">
      <alignment horizontal="left" vertical="center" indent="5"/>
    </xf>
    <xf numFmtId="0" fontId="26" fillId="0" borderId="0" xfId="0" quotePrefix="1" applyFont="1" applyAlignment="1">
      <alignment horizontal="left" vertical="center" indent="5"/>
    </xf>
    <xf numFmtId="37" fontId="28" fillId="0" borderId="0" xfId="0" applyNumberFormat="1" applyFont="1" applyAlignment="1">
      <alignment vertical="center"/>
    </xf>
    <xf numFmtId="0" fontId="28" fillId="0" borderId="0" xfId="0" quotePrefix="1" applyFont="1" applyAlignment="1">
      <alignment horizontal="left" vertical="center"/>
    </xf>
    <xf numFmtId="37" fontId="28" fillId="0" borderId="0" xfId="0" quotePrefix="1" applyNumberFormat="1" applyFont="1" applyAlignment="1">
      <alignment horizontal="left" vertical="center"/>
    </xf>
    <xf numFmtId="0" fontId="22" fillId="0" borderId="0" xfId="0" quotePrefix="1" applyFont="1" applyAlignment="1">
      <alignment horizontal="left"/>
    </xf>
    <xf numFmtId="0" fontId="25" fillId="0" borderId="0" xfId="0" quotePrefix="1" applyFont="1" applyAlignment="1">
      <alignment horizontal="left" vertical="center"/>
    </xf>
    <xf numFmtId="0" fontId="23" fillId="0" borderId="0" xfId="0" applyFont="1" applyAlignment="1">
      <alignment vertical="top" wrapText="1"/>
    </xf>
    <xf numFmtId="164" fontId="14" fillId="0" borderId="0" xfId="0" applyNumberFormat="1" applyFont="1" applyAlignment="1">
      <alignment horizontal="center" vertical="center"/>
    </xf>
    <xf numFmtId="164" fontId="14" fillId="0" borderId="1" xfId="0" applyNumberFormat="1" applyFont="1" applyBorder="1" applyAlignment="1">
      <alignment horizontal="center" vertical="center"/>
    </xf>
    <xf numFmtId="3" fontId="14" fillId="0" borderId="0" xfId="14" applyNumberFormat="1" applyFont="1" applyFill="1" applyAlignment="1">
      <alignment horizontal="center" vertical="center"/>
    </xf>
    <xf numFmtId="3" fontId="7" fillId="0" borderId="0" xfId="14" applyNumberFormat="1" applyFont="1" applyFill="1" applyAlignment="1">
      <alignment horizontal="center" vertical="center"/>
    </xf>
    <xf numFmtId="0" fontId="7" fillId="0" borderId="0" xfId="0" applyFont="1" applyAlignment="1">
      <alignment horizontal="center"/>
    </xf>
    <xf numFmtId="168" fontId="7" fillId="0" borderId="0" xfId="0" applyNumberFormat="1" applyFont="1" applyAlignment="1">
      <alignment horizontal="center"/>
    </xf>
    <xf numFmtId="3" fontId="7" fillId="0" borderId="0" xfId="14" applyNumberFormat="1" applyFont="1" applyFill="1" applyBorder="1" applyAlignment="1">
      <alignment horizontal="center" vertical="center"/>
    </xf>
    <xf numFmtId="1" fontId="7" fillId="0" borderId="0" xfId="14" applyNumberFormat="1" applyFont="1" applyFill="1" applyAlignment="1">
      <alignment horizontal="center" vertical="center"/>
    </xf>
    <xf numFmtId="1" fontId="14" fillId="0" borderId="0" xfId="14" applyNumberFormat="1" applyFont="1" applyFill="1" applyAlignment="1">
      <alignment horizontal="center" vertical="center"/>
    </xf>
    <xf numFmtId="0" fontId="34" fillId="0" borderId="0" xfId="1" applyFont="1"/>
    <xf numFmtId="0" fontId="34" fillId="0" borderId="0" xfId="0" applyFont="1" applyAlignment="1">
      <alignment horizontal="left" vertical="center" wrapText="1"/>
    </xf>
    <xf numFmtId="5" fontId="41" fillId="0" borderId="0" xfId="0" applyNumberFormat="1" applyFont="1" applyAlignment="1">
      <alignment vertical="center"/>
    </xf>
    <xf numFmtId="5" fontId="34" fillId="0" borderId="0" xfId="1" applyNumberFormat="1" applyFont="1" applyAlignment="1">
      <alignment vertical="center"/>
    </xf>
    <xf numFmtId="5" fontId="34" fillId="0" borderId="0" xfId="1" applyNumberFormat="1" applyFont="1"/>
    <xf numFmtId="37" fontId="34" fillId="0" borderId="0" xfId="1" applyNumberFormat="1" applyFont="1"/>
    <xf numFmtId="0" fontId="7" fillId="0" borderId="0" xfId="0" quotePrefix="1" applyFont="1" applyAlignment="1">
      <alignment vertical="top" wrapText="1"/>
    </xf>
    <xf numFmtId="164" fontId="14" fillId="0" borderId="0" xfId="0" applyNumberFormat="1" applyFont="1" applyAlignment="1">
      <alignment vertical="center" wrapText="1"/>
    </xf>
    <xf numFmtId="0" fontId="10" fillId="0" borderId="0" xfId="0" applyFont="1"/>
    <xf numFmtId="0" fontId="7" fillId="0" borderId="1" xfId="0" applyFont="1" applyBorder="1" applyAlignment="1">
      <alignment horizontal="left" vertical="top"/>
    </xf>
    <xf numFmtId="0" fontId="9" fillId="0" borderId="1" xfId="1" applyFont="1" applyBorder="1"/>
    <xf numFmtId="0" fontId="7" fillId="0" borderId="0" xfId="0" applyFont="1" applyAlignment="1">
      <alignment horizontal="right" vertical="top"/>
    </xf>
    <xf numFmtId="0" fontId="7" fillId="0" borderId="0" xfId="0" applyFont="1" applyAlignment="1">
      <alignment vertical="top" wrapText="1"/>
    </xf>
    <xf numFmtId="0" fontId="40" fillId="0" borderId="0" xfId="0" applyFont="1"/>
    <xf numFmtId="0" fontId="7" fillId="0" borderId="1" xfId="0" applyFont="1" applyBorder="1" applyAlignment="1">
      <alignment wrapText="1"/>
    </xf>
    <xf numFmtId="0" fontId="13" fillId="0" borderId="1" xfId="2" applyFont="1" applyBorder="1" applyAlignment="1">
      <alignment horizontal="right"/>
    </xf>
    <xf numFmtId="5" fontId="9" fillId="0" borderId="1" xfId="1" applyNumberFormat="1" applyFont="1" applyBorder="1" applyAlignment="1">
      <alignment horizontal="center"/>
    </xf>
    <xf numFmtId="164" fontId="9" fillId="0" borderId="1" xfId="1" applyNumberFormat="1" applyFont="1" applyBorder="1" applyAlignment="1">
      <alignment horizontal="center"/>
    </xf>
    <xf numFmtId="5" fontId="9" fillId="0" borderId="0" xfId="3" applyNumberFormat="1" applyFont="1" applyAlignment="1">
      <alignment horizontal="center"/>
    </xf>
    <xf numFmtId="0" fontId="9" fillId="0" borderId="0" xfId="1" applyFont="1" applyAlignment="1">
      <alignment vertical="top"/>
    </xf>
    <xf numFmtId="39" fontId="14" fillId="0" borderId="0" xfId="13" applyNumberFormat="1" applyFont="1" applyFill="1" applyAlignment="1">
      <alignment vertical="center"/>
    </xf>
    <xf numFmtId="10" fontId="14" fillId="0" borderId="0" xfId="13" applyNumberFormat="1" applyFont="1" applyFill="1" applyAlignment="1">
      <alignment horizontal="left" vertical="center"/>
    </xf>
    <xf numFmtId="10" fontId="14" fillId="0" borderId="0" xfId="13" applyNumberFormat="1" applyFont="1" applyFill="1" applyAlignment="1">
      <alignment vertical="center"/>
    </xf>
    <xf numFmtId="0" fontId="21" fillId="0" borderId="0" xfId="0" quotePrefix="1" applyFont="1" applyAlignment="1">
      <alignment horizontal="left" vertical="center"/>
    </xf>
    <xf numFmtId="0" fontId="14" fillId="0" borderId="0" xfId="0" applyFont="1" applyAlignment="1">
      <alignment wrapText="1"/>
    </xf>
    <xf numFmtId="0" fontId="14" fillId="0" borderId="0" xfId="0" applyFont="1" applyAlignment="1">
      <alignment vertical="top"/>
    </xf>
    <xf numFmtId="0" fontId="13" fillId="0" borderId="0" xfId="0" applyFont="1" applyAlignment="1">
      <alignment vertical="top"/>
    </xf>
    <xf numFmtId="0" fontId="14" fillId="0" borderId="0" xfId="0" quotePrefix="1" applyFont="1" applyAlignment="1">
      <alignment vertical="top"/>
    </xf>
    <xf numFmtId="0" fontId="14" fillId="0" borderId="0" xfId="1" applyFont="1" applyAlignment="1">
      <alignment vertical="top"/>
    </xf>
    <xf numFmtId="0" fontId="14" fillId="0" borderId="0" xfId="0" quotePrefix="1" applyFont="1" applyAlignment="1">
      <alignment horizontal="left"/>
    </xf>
    <xf numFmtId="0" fontId="14" fillId="0" borderId="0" xfId="0" applyFont="1" applyAlignment="1">
      <alignment vertical="top" wrapText="1"/>
    </xf>
    <xf numFmtId="0" fontId="14" fillId="0" borderId="0" xfId="1" applyFont="1"/>
    <xf numFmtId="0" fontId="7" fillId="0" borderId="0" xfId="0" quotePrefix="1" applyFont="1" applyAlignment="1">
      <alignment horizontal="left" vertical="top" wrapText="1"/>
    </xf>
    <xf numFmtId="0" fontId="7" fillId="0" borderId="0" xfId="0" quotePrefix="1" applyFont="1" applyAlignment="1">
      <alignment vertical="center" wrapText="1"/>
    </xf>
    <xf numFmtId="0" fontId="31" fillId="0" borderId="0" xfId="1" applyFont="1"/>
    <xf numFmtId="0" fontId="14" fillId="0" borderId="0" xfId="0" applyFont="1" applyAlignment="1">
      <alignment horizontal="left" vertical="center" wrapText="1"/>
    </xf>
    <xf numFmtId="0" fontId="7" fillId="0" borderId="0" xfId="0" quotePrefix="1" applyFont="1" applyAlignment="1">
      <alignment vertical="top"/>
    </xf>
    <xf numFmtId="37" fontId="38" fillId="0" borderId="0" xfId="3" applyNumberFormat="1" applyFont="1"/>
    <xf numFmtId="10" fontId="7" fillId="0" borderId="0" xfId="3" applyNumberFormat="1" applyFont="1"/>
    <xf numFmtId="0" fontId="7" fillId="0" borderId="0" xfId="3" applyFont="1" applyAlignment="1">
      <alignment horizontal="left" indent="1"/>
    </xf>
    <xf numFmtId="0" fontId="38" fillId="0" borderId="0" xfId="3" applyFont="1" applyAlignment="1">
      <alignment vertical="top"/>
    </xf>
    <xf numFmtId="5" fontId="7" fillId="0" borderId="0" xfId="3" applyNumberFormat="1" applyFont="1"/>
    <xf numFmtId="5" fontId="7" fillId="0" borderId="0" xfId="1" applyNumberFormat="1" applyFont="1"/>
    <xf numFmtId="0" fontId="7" fillId="0" borderId="0" xfId="1" applyFont="1"/>
    <xf numFmtId="37" fontId="7" fillId="0" borderId="0" xfId="3" applyNumberFormat="1" applyFont="1"/>
    <xf numFmtId="0" fontId="7" fillId="0" borderId="0" xfId="3" applyFont="1" applyAlignment="1">
      <alignment vertical="top"/>
    </xf>
    <xf numFmtId="39" fontId="7" fillId="0" borderId="0" xfId="3" applyNumberFormat="1" applyFont="1" applyAlignment="1">
      <alignment horizontal="left"/>
    </xf>
    <xf numFmtId="164" fontId="9" fillId="0" borderId="0" xfId="1" applyNumberFormat="1" applyFont="1" applyAlignment="1">
      <alignment vertical="center"/>
    </xf>
    <xf numFmtId="164" fontId="7" fillId="0" borderId="0" xfId="0" applyNumberFormat="1" applyFont="1" applyAlignment="1">
      <alignment vertical="center" wrapText="1"/>
    </xf>
    <xf numFmtId="164" fontId="14" fillId="0" borderId="0" xfId="13" applyNumberFormat="1" applyFont="1" applyFill="1" applyAlignment="1">
      <alignment vertical="center"/>
    </xf>
    <xf numFmtId="10" fontId="9" fillId="0" borderId="0" xfId="13" applyNumberFormat="1" applyFont="1" applyFill="1"/>
    <xf numFmtId="165" fontId="14" fillId="0" borderId="0" xfId="13" applyNumberFormat="1" applyFont="1" applyFill="1" applyAlignment="1">
      <alignment vertical="center"/>
    </xf>
    <xf numFmtId="165" fontId="14" fillId="0" borderId="0" xfId="13" applyNumberFormat="1" applyFont="1" applyFill="1" applyAlignment="1">
      <alignment vertical="center" wrapText="1"/>
    </xf>
    <xf numFmtId="165" fontId="9" fillId="0" borderId="0" xfId="13" applyNumberFormat="1" applyFont="1" applyFill="1"/>
    <xf numFmtId="0" fontId="14" fillId="0" borderId="1" xfId="1" applyFont="1" applyBorder="1" applyAlignment="1">
      <alignment vertical="center"/>
    </xf>
    <xf numFmtId="0" fontId="31" fillId="0" borderId="0" xfId="3" applyFont="1" applyAlignment="1">
      <alignment horizontal="left"/>
    </xf>
    <xf numFmtId="0" fontId="7" fillId="0" borderId="0" xfId="3" applyFont="1" applyAlignment="1">
      <alignment horizontal="left"/>
    </xf>
    <xf numFmtId="0" fontId="7" fillId="0" borderId="0" xfId="1" applyFont="1" applyAlignment="1">
      <alignment horizontal="left"/>
    </xf>
    <xf numFmtId="0" fontId="7" fillId="0" borderId="0" xfId="0" applyFont="1" applyAlignment="1">
      <alignment horizontal="left" vertical="center"/>
    </xf>
    <xf numFmtId="39" fontId="13" fillId="0" borderId="0" xfId="0" applyNumberFormat="1" applyFont="1" applyAlignment="1">
      <alignment horizontal="center" vertical="center"/>
    </xf>
    <xf numFmtId="39" fontId="14" fillId="0" borderId="2" xfId="0" applyNumberFormat="1" applyFont="1" applyBorder="1" applyAlignment="1">
      <alignment horizontal="center" vertical="center"/>
    </xf>
    <xf numFmtId="37" fontId="14" fillId="0" borderId="2" xfId="0" applyNumberFormat="1" applyFont="1" applyBorder="1" applyAlignment="1">
      <alignment horizontal="center" vertical="center"/>
    </xf>
    <xf numFmtId="37" fontId="31" fillId="0" borderId="0" xfId="3" applyNumberFormat="1" applyFont="1"/>
    <xf numFmtId="37" fontId="7" fillId="0" borderId="0" xfId="3" applyNumberFormat="1" applyFont="1" applyAlignment="1">
      <alignment horizontal="center"/>
    </xf>
    <xf numFmtId="37" fontId="14" fillId="0" borderId="0" xfId="0" applyNumberFormat="1" applyFont="1" applyAlignment="1">
      <alignment horizontal="center" vertical="center"/>
    </xf>
    <xf numFmtId="37" fontId="7" fillId="0" borderId="0" xfId="1" applyNumberFormat="1" applyFont="1"/>
    <xf numFmtId="10" fontId="7" fillId="0" borderId="1" xfId="3" applyNumberFormat="1" applyFont="1" applyBorder="1"/>
    <xf numFmtId="10" fontId="14" fillId="0" borderId="1" xfId="0" applyNumberFormat="1" applyFont="1" applyBorder="1" applyAlignment="1">
      <alignment vertical="center"/>
    </xf>
    <xf numFmtId="10" fontId="14" fillId="0" borderId="1" xfId="0" applyNumberFormat="1" applyFont="1" applyBorder="1" applyAlignment="1">
      <alignment horizontal="center" vertical="center"/>
    </xf>
    <xf numFmtId="10" fontId="7" fillId="0" borderId="0" xfId="3" applyNumberFormat="1" applyFont="1" applyAlignment="1">
      <alignment horizontal="center"/>
    </xf>
    <xf numFmtId="10" fontId="7" fillId="0" borderId="1" xfId="3" applyNumberFormat="1" applyFont="1" applyBorder="1" applyAlignment="1">
      <alignment horizontal="center"/>
    </xf>
    <xf numFmtId="37" fontId="14" fillId="0" borderId="1" xfId="0" applyNumberFormat="1" applyFont="1" applyBorder="1" applyAlignment="1">
      <alignment horizontal="center" vertical="center"/>
    </xf>
    <xf numFmtId="0" fontId="9" fillId="0" borderId="0" xfId="3" applyFont="1" applyAlignment="1">
      <alignment horizontal="left" indent="3"/>
    </xf>
    <xf numFmtId="37" fontId="21" fillId="0" borderId="0" xfId="0" applyNumberFormat="1" applyFont="1" applyAlignment="1">
      <alignment horizontal="left" vertical="center"/>
    </xf>
    <xf numFmtId="37" fontId="21" fillId="0" borderId="0" xfId="0" applyNumberFormat="1" applyFont="1" applyAlignment="1">
      <alignment vertical="center"/>
    </xf>
    <xf numFmtId="0" fontId="9" fillId="0" borderId="0" xfId="1" applyFont="1" applyAlignment="1">
      <alignment horizontal="left" indent="3"/>
    </xf>
    <xf numFmtId="5" fontId="7" fillId="0" borderId="0" xfId="0" applyNumberFormat="1" applyFont="1" applyAlignment="1">
      <alignment vertical="center"/>
    </xf>
    <xf numFmtId="166" fontId="7" fillId="0" borderId="0" xfId="14" applyNumberFormat="1" applyFont="1" applyFill="1" applyAlignment="1">
      <alignment vertical="center"/>
    </xf>
    <xf numFmtId="166" fontId="14" fillId="0" borderId="0" xfId="14" applyNumberFormat="1" applyFont="1" applyFill="1" applyAlignment="1">
      <alignment vertical="center"/>
    </xf>
    <xf numFmtId="166" fontId="7" fillId="0" borderId="0" xfId="14" applyNumberFormat="1" applyFont="1" applyFill="1"/>
    <xf numFmtId="165" fontId="9" fillId="0" borderId="0" xfId="1" applyNumberFormat="1" applyFont="1"/>
    <xf numFmtId="0" fontId="14" fillId="0" borderId="0" xfId="0" applyFont="1" applyAlignment="1">
      <alignment horizontal="left" vertical="center" indent="1"/>
    </xf>
    <xf numFmtId="5" fontId="7" fillId="0" borderId="0" xfId="1" applyNumberFormat="1" applyFont="1" applyAlignment="1">
      <alignment vertical="center"/>
    </xf>
    <xf numFmtId="0" fontId="31" fillId="0" borderId="0" xfId="3" applyFont="1" applyAlignment="1">
      <alignment horizontal="left" indent="1"/>
    </xf>
    <xf numFmtId="39" fontId="7" fillId="0" borderId="0" xfId="1" applyNumberFormat="1" applyFont="1" applyAlignment="1">
      <alignment vertical="center"/>
    </xf>
    <xf numFmtId="37" fontId="7" fillId="0" borderId="0" xfId="0" applyNumberFormat="1" applyFont="1" applyAlignment="1">
      <alignment vertical="center"/>
    </xf>
    <xf numFmtId="0" fontId="14" fillId="0" borderId="0" xfId="0" applyFont="1" applyAlignment="1">
      <alignment horizontal="left" vertical="center" indent="2"/>
    </xf>
    <xf numFmtId="0" fontId="9" fillId="0" borderId="0" xfId="1" applyFont="1" applyAlignment="1">
      <alignment horizontal="left" indent="2"/>
    </xf>
    <xf numFmtId="37" fontId="7" fillId="0" borderId="0" xfId="1" applyNumberFormat="1" applyFont="1" applyAlignment="1">
      <alignment vertical="center"/>
    </xf>
    <xf numFmtId="39" fontId="7" fillId="0" borderId="0" xfId="3" applyNumberFormat="1" applyFont="1" applyAlignment="1">
      <alignment horizontal="center"/>
    </xf>
    <xf numFmtId="0" fontId="7" fillId="0" borderId="0" xfId="1" applyFont="1" applyAlignment="1">
      <alignment horizontal="center"/>
    </xf>
    <xf numFmtId="10" fontId="7" fillId="0" borderId="0" xfId="13" applyNumberFormat="1" applyFont="1" applyFill="1"/>
    <xf numFmtId="0" fontId="16" fillId="0" borderId="0" xfId="0" applyFont="1" applyAlignment="1">
      <alignment horizontal="left" vertical="center" indent="1"/>
    </xf>
    <xf numFmtId="37" fontId="21" fillId="0" borderId="0" xfId="0" applyNumberFormat="1" applyFont="1" applyAlignment="1">
      <alignment vertical="top"/>
    </xf>
    <xf numFmtId="0" fontId="9" fillId="0" borderId="0" xfId="1" applyFont="1" applyAlignment="1">
      <alignment horizontal="left" indent="1"/>
    </xf>
    <xf numFmtId="5" fontId="7" fillId="0" borderId="0" xfId="0" applyNumberFormat="1" applyFont="1" applyAlignment="1">
      <alignment vertical="top"/>
    </xf>
    <xf numFmtId="0" fontId="7" fillId="0" borderId="0" xfId="0" applyFont="1" applyAlignment="1">
      <alignment horizontal="left" vertical="top"/>
    </xf>
    <xf numFmtId="166" fontId="7" fillId="0" borderId="0" xfId="14" applyNumberFormat="1" applyFont="1" applyFill="1" applyAlignment="1">
      <alignment horizontal="center" vertical="center"/>
    </xf>
    <xf numFmtId="5" fontId="7" fillId="0" borderId="0" xfId="3" applyNumberFormat="1" applyFont="1" applyAlignment="1">
      <alignment vertical="top"/>
    </xf>
    <xf numFmtId="166" fontId="7" fillId="0" borderId="0" xfId="14" applyNumberFormat="1" applyFont="1" applyFill="1" applyAlignment="1">
      <alignment horizontal="right" vertical="center"/>
    </xf>
    <xf numFmtId="0" fontId="14" fillId="0" borderId="0" xfId="0" applyFont="1" applyAlignment="1">
      <alignment horizontal="left" vertical="top"/>
    </xf>
    <xf numFmtId="166" fontId="14" fillId="0" borderId="0" xfId="14" applyNumberFormat="1" applyFont="1" applyFill="1" applyAlignment="1">
      <alignment horizontal="center" vertical="center"/>
    </xf>
    <xf numFmtId="166" fontId="14" fillId="0" borderId="0" xfId="14" applyNumberFormat="1" applyFont="1" applyFill="1" applyAlignment="1">
      <alignment horizontal="right" vertical="center"/>
    </xf>
    <xf numFmtId="0" fontId="16" fillId="0" borderId="0" xfId="0" applyFont="1" applyAlignment="1">
      <alignment horizontal="left" vertical="center"/>
    </xf>
    <xf numFmtId="5" fontId="14" fillId="0" borderId="0" xfId="0" applyNumberFormat="1" applyFont="1" applyAlignment="1">
      <alignment vertical="top"/>
    </xf>
    <xf numFmtId="5" fontId="7" fillId="0" borderId="0" xfId="1" applyNumberFormat="1" applyFont="1" applyAlignment="1">
      <alignment vertical="top"/>
    </xf>
    <xf numFmtId="0" fontId="7" fillId="0" borderId="0" xfId="1" applyFont="1" applyAlignment="1">
      <alignment horizontal="left" vertical="top"/>
    </xf>
    <xf numFmtId="166" fontId="7" fillId="0" borderId="0" xfId="14" applyNumberFormat="1" applyFont="1" applyFill="1" applyAlignment="1">
      <alignment horizontal="center"/>
    </xf>
    <xf numFmtId="166" fontId="7" fillId="0" borderId="0" xfId="14" applyNumberFormat="1" applyFont="1" applyFill="1" applyAlignment="1">
      <alignment horizontal="right"/>
    </xf>
    <xf numFmtId="0" fontId="7" fillId="0" borderId="0" xfId="3" applyFont="1" applyAlignment="1">
      <alignment horizontal="left" vertical="top"/>
    </xf>
    <xf numFmtId="37" fontId="7" fillId="0" borderId="0" xfId="3" applyNumberFormat="1" applyFont="1" applyAlignment="1">
      <alignment vertical="top"/>
    </xf>
    <xf numFmtId="39" fontId="14" fillId="0" borderId="0" xfId="0" applyNumberFormat="1" applyFont="1" applyAlignment="1">
      <alignment vertical="top"/>
    </xf>
    <xf numFmtId="39" fontId="7" fillId="0" borderId="0" xfId="1" applyNumberFormat="1" applyFont="1" applyAlignment="1">
      <alignment vertical="top"/>
    </xf>
    <xf numFmtId="39" fontId="7" fillId="0" borderId="0" xfId="3" applyNumberFormat="1" applyFont="1" applyAlignment="1">
      <alignment vertical="top"/>
    </xf>
    <xf numFmtId="10" fontId="14" fillId="0" borderId="0" xfId="13" applyNumberFormat="1" applyFont="1" applyFill="1" applyAlignment="1">
      <alignment vertical="top"/>
    </xf>
    <xf numFmtId="0" fontId="14" fillId="0" borderId="0" xfId="13" applyNumberFormat="1" applyFont="1" applyFill="1" applyAlignment="1">
      <alignment horizontal="left" vertical="top"/>
    </xf>
    <xf numFmtId="0" fontId="14" fillId="0" borderId="0" xfId="0" applyFont="1" applyAlignment="1">
      <alignment horizontal="left" vertical="top" wrapText="1"/>
    </xf>
    <xf numFmtId="0" fontId="9" fillId="0" borderId="0" xfId="0" applyFont="1" applyAlignment="1">
      <alignment vertical="center" wrapText="1"/>
    </xf>
    <xf numFmtId="0" fontId="16" fillId="0" borderId="0" xfId="0" applyFont="1" applyAlignment="1">
      <alignment vertical="center"/>
    </xf>
    <xf numFmtId="0" fontId="31" fillId="0" borderId="0" xfId="3" applyFont="1" applyAlignment="1">
      <alignment vertical="top"/>
    </xf>
    <xf numFmtId="0" fontId="32" fillId="0" borderId="0" xfId="3" applyFont="1" applyAlignment="1">
      <alignment horizontal="left" indent="1"/>
    </xf>
    <xf numFmtId="0" fontId="32" fillId="0" borderId="0" xfId="3" applyFont="1" applyAlignment="1">
      <alignment horizontal="left"/>
    </xf>
    <xf numFmtId="0" fontId="33" fillId="0" borderId="0" xfId="0" applyFont="1" applyAlignment="1">
      <alignment horizontal="left" vertical="center" indent="1"/>
    </xf>
    <xf numFmtId="0" fontId="9" fillId="0" borderId="0" xfId="0" applyFont="1" applyAlignment="1">
      <alignment horizontal="left" vertical="center" indent="1"/>
    </xf>
    <xf numFmtId="0" fontId="7" fillId="0" borderId="1" xfId="1" applyFont="1" applyBorder="1"/>
    <xf numFmtId="0" fontId="7" fillId="0" borderId="1" xfId="1" applyFont="1" applyBorder="1" applyAlignment="1">
      <alignment horizontal="center"/>
    </xf>
    <xf numFmtId="164" fontId="14" fillId="0" borderId="1" xfId="0" applyNumberFormat="1" applyFont="1" applyBorder="1" applyAlignment="1">
      <alignment vertical="center"/>
    </xf>
    <xf numFmtId="37" fontId="7" fillId="0" borderId="1" xfId="1" applyNumberFormat="1" applyFont="1" applyBorder="1"/>
    <xf numFmtId="49" fontId="7" fillId="0" borderId="0" xfId="3" applyNumberFormat="1" applyFont="1"/>
    <xf numFmtId="2" fontId="14" fillId="0" borderId="0" xfId="0" applyNumberFormat="1" applyFont="1" applyAlignment="1">
      <alignment horizontal="right" vertical="center"/>
    </xf>
    <xf numFmtId="2" fontId="7" fillId="0" borderId="0" xfId="1" applyNumberFormat="1" applyFont="1" applyAlignment="1">
      <alignment horizontal="right"/>
    </xf>
    <xf numFmtId="2" fontId="7" fillId="0" borderId="0" xfId="0" applyNumberFormat="1" applyFont="1" applyAlignment="1">
      <alignment horizontal="right" vertical="center"/>
    </xf>
    <xf numFmtId="164" fontId="7" fillId="0" borderId="0" xfId="0" applyNumberFormat="1" applyFont="1" applyAlignment="1">
      <alignment vertical="center"/>
    </xf>
    <xf numFmtId="2" fontId="7" fillId="0" borderId="0" xfId="3" applyNumberFormat="1" applyFont="1" applyAlignment="1">
      <alignment horizontal="right"/>
    </xf>
    <xf numFmtId="49" fontId="14" fillId="0" borderId="0" xfId="0" applyNumberFormat="1" applyFont="1" applyAlignment="1">
      <alignment vertical="center"/>
    </xf>
    <xf numFmtId="164" fontId="7" fillId="0" borderId="0" xfId="1" applyNumberFormat="1" applyFont="1"/>
    <xf numFmtId="0" fontId="7" fillId="0" borderId="0" xfId="3" applyFont="1" applyAlignment="1">
      <alignment horizontal="left" indent="2"/>
    </xf>
    <xf numFmtId="49" fontId="7" fillId="0" borderId="0" xfId="3" applyNumberFormat="1" applyFont="1" applyAlignment="1">
      <alignment horizontal="left" vertical="top"/>
    </xf>
    <xf numFmtId="49" fontId="14" fillId="0" borderId="0" xfId="0" applyNumberFormat="1" applyFont="1" applyAlignment="1">
      <alignment horizontal="left" vertical="top"/>
    </xf>
    <xf numFmtId="2" fontId="7" fillId="0" borderId="0" xfId="1" applyNumberFormat="1" applyFont="1"/>
    <xf numFmtId="2" fontId="14" fillId="0" borderId="0" xfId="0" applyNumberFormat="1" applyFont="1" applyAlignment="1">
      <alignment vertical="center"/>
    </xf>
    <xf numFmtId="2" fontId="7" fillId="0" borderId="0" xfId="3" applyNumberFormat="1" applyFont="1"/>
    <xf numFmtId="2" fontId="7" fillId="0" borderId="0" xfId="1" applyNumberFormat="1" applyFont="1" applyAlignment="1">
      <alignment vertical="center"/>
    </xf>
    <xf numFmtId="2" fontId="7" fillId="0" borderId="0" xfId="0" applyNumberFormat="1" applyFont="1" applyAlignment="1">
      <alignment vertical="center"/>
    </xf>
    <xf numFmtId="49" fontId="7" fillId="0" borderId="0" xfId="1" applyNumberFormat="1" applyFont="1" applyAlignment="1">
      <alignment horizontal="left" vertical="top"/>
    </xf>
    <xf numFmtId="2" fontId="14" fillId="0" borderId="0" xfId="13" applyNumberFormat="1" applyFont="1" applyFill="1" applyAlignment="1">
      <alignment vertical="center"/>
    </xf>
    <xf numFmtId="2" fontId="14" fillId="0" borderId="0" xfId="0" applyNumberFormat="1" applyFont="1" applyAlignment="1">
      <alignment vertical="center" wrapText="1"/>
    </xf>
    <xf numFmtId="0" fontId="7" fillId="0" borderId="1" xfId="3" applyFont="1" applyBorder="1" applyAlignment="1">
      <alignment horizontal="left" indent="1"/>
    </xf>
    <xf numFmtId="0" fontId="7" fillId="0" borderId="0" xfId="3" applyFont="1"/>
    <xf numFmtId="167" fontId="7" fillId="0" borderId="0" xfId="0" applyNumberFormat="1" applyFont="1" applyAlignment="1">
      <alignment horizontal="left"/>
    </xf>
    <xf numFmtId="0" fontId="7" fillId="0" borderId="0" xfId="3" applyFont="1" applyAlignment="1">
      <alignment horizontal="right"/>
    </xf>
    <xf numFmtId="1" fontId="7" fillId="0" borderId="0" xfId="14" applyNumberFormat="1" applyFont="1" applyFill="1" applyAlignment="1">
      <alignment horizontal="center"/>
    </xf>
    <xf numFmtId="1" fontId="14" fillId="0" borderId="1" xfId="14" applyNumberFormat="1" applyFont="1" applyFill="1" applyBorder="1" applyAlignment="1">
      <alignment horizontal="center" vertical="center"/>
    </xf>
    <xf numFmtId="5" fontId="7" fillId="0" borderId="0" xfId="3" applyNumberFormat="1" applyFont="1" applyAlignment="1">
      <alignment horizontal="right"/>
    </xf>
    <xf numFmtId="3" fontId="7" fillId="0" borderId="0" xfId="14" applyNumberFormat="1" applyFont="1" applyFill="1" applyAlignment="1">
      <alignment horizontal="center"/>
    </xf>
    <xf numFmtId="0" fontId="10" fillId="0" borderId="0" xfId="0" applyFont="1" applyAlignment="1">
      <alignment vertical="center"/>
    </xf>
    <xf numFmtId="0" fontId="7" fillId="0" borderId="1" xfId="1" applyFont="1" applyBorder="1" applyAlignment="1">
      <alignment horizontal="center" vertical="center"/>
    </xf>
    <xf numFmtId="3" fontId="7" fillId="0" borderId="1" xfId="14" applyNumberFormat="1" applyFont="1" applyFill="1" applyBorder="1" applyAlignment="1">
      <alignment horizontal="center" vertical="center"/>
    </xf>
    <xf numFmtId="37" fontId="14" fillId="0" borderId="0" xfId="0" applyNumberFormat="1" applyFont="1" applyAlignment="1">
      <alignment vertical="top"/>
    </xf>
    <xf numFmtId="164" fontId="14" fillId="0" borderId="0" xfId="0" applyNumberFormat="1" applyFont="1" applyAlignment="1">
      <alignment vertical="top"/>
    </xf>
    <xf numFmtId="37" fontId="9" fillId="0" borderId="0" xfId="1" applyNumberFormat="1" applyFont="1" applyAlignment="1">
      <alignment vertical="top"/>
    </xf>
    <xf numFmtId="0" fontId="9" fillId="0" borderId="1" xfId="1" applyFont="1" applyBorder="1" applyAlignment="1">
      <alignment horizontal="center"/>
    </xf>
    <xf numFmtId="3" fontId="14" fillId="0" borderId="1" xfId="14" applyNumberFormat="1" applyFont="1" applyFill="1" applyBorder="1" applyAlignment="1">
      <alignment horizontal="center" vertical="center"/>
    </xf>
    <xf numFmtId="3" fontId="14" fillId="0" borderId="0" xfId="14" applyNumberFormat="1" applyFont="1" applyFill="1" applyBorder="1" applyAlignment="1">
      <alignment horizontal="center" vertical="center"/>
    </xf>
    <xf numFmtId="3" fontId="7" fillId="0" borderId="4" xfId="14" applyNumberFormat="1" applyFont="1" applyFill="1" applyBorder="1" applyAlignment="1">
      <alignment horizontal="center" vertical="center"/>
    </xf>
    <xf numFmtId="0" fontId="14" fillId="0" borderId="2" xfId="1" applyFont="1" applyBorder="1" applyAlignment="1">
      <alignment horizontal="center" vertical="center"/>
    </xf>
    <xf numFmtId="0" fontId="16" fillId="0" borderId="0" xfId="0" quotePrefix="1" applyFont="1" applyAlignment="1">
      <alignment horizontal="left" vertical="center"/>
    </xf>
    <xf numFmtId="0" fontId="7" fillId="0" borderId="0" xfId="0" applyFont="1" applyAlignment="1">
      <alignment vertical="top"/>
    </xf>
    <xf numFmtId="0" fontId="16" fillId="0" borderId="0" xfId="0" applyFont="1" applyAlignment="1">
      <alignment horizontal="right" vertical="center"/>
    </xf>
    <xf numFmtId="0" fontId="39" fillId="0" borderId="0" xfId="0" applyFont="1" applyAlignment="1">
      <alignment horizontal="center" vertical="center"/>
    </xf>
    <xf numFmtId="10" fontId="14" fillId="0" borderId="1" xfId="13" applyNumberFormat="1" applyFont="1" applyFill="1" applyBorder="1" applyAlignment="1">
      <alignment vertical="center"/>
    </xf>
    <xf numFmtId="0" fontId="34" fillId="0" borderId="0" xfId="0" applyFont="1" applyAlignment="1">
      <alignment vertical="center" wrapText="1"/>
    </xf>
    <xf numFmtId="37" fontId="35" fillId="0" borderId="0" xfId="3" applyNumberFormat="1" applyFont="1"/>
    <xf numFmtId="5" fontId="16" fillId="0" borderId="0" xfId="0" applyNumberFormat="1" applyFont="1" applyAlignment="1">
      <alignment vertical="center"/>
    </xf>
    <xf numFmtId="5" fontId="14" fillId="0" borderId="0" xfId="1" applyNumberFormat="1" applyFont="1"/>
    <xf numFmtId="0" fontId="9" fillId="0" borderId="0" xfId="3" applyFont="1" applyAlignment="1">
      <alignment vertical="top"/>
    </xf>
    <xf numFmtId="39" fontId="9" fillId="0" borderId="0" xfId="3" applyNumberFormat="1" applyFont="1" applyAlignment="1">
      <alignment horizontal="left"/>
    </xf>
    <xf numFmtId="37" fontId="35" fillId="0" borderId="2" xfId="3" applyNumberFormat="1" applyFont="1" applyBorder="1"/>
    <xf numFmtId="37" fontId="36" fillId="0" borderId="0" xfId="3" applyNumberFormat="1" applyFont="1"/>
    <xf numFmtId="37" fontId="37" fillId="0" borderId="0" xfId="3" applyNumberFormat="1" applyFont="1"/>
    <xf numFmtId="0" fontId="9" fillId="0" borderId="0" xfId="3" applyFont="1"/>
    <xf numFmtId="0" fontId="34" fillId="0" borderId="0" xfId="0" applyFont="1"/>
    <xf numFmtId="0" fontId="9" fillId="0" borderId="0" xfId="0" applyFont="1" applyAlignment="1">
      <alignment horizontal="left" vertical="center"/>
    </xf>
    <xf numFmtId="0" fontId="35" fillId="0" borderId="0" xfId="3" applyFont="1" applyAlignment="1">
      <alignment horizontal="left"/>
    </xf>
    <xf numFmtId="0" fontId="35" fillId="0" borderId="0" xfId="3" applyFont="1"/>
    <xf numFmtId="0" fontId="31" fillId="0" borderId="0" xfId="0" applyFont="1" applyAlignment="1">
      <alignment horizontal="left" vertical="center"/>
    </xf>
    <xf numFmtId="37" fontId="9" fillId="0" borderId="0" xfId="3" applyNumberFormat="1" applyFont="1" applyAlignment="1">
      <alignment horizontal="center"/>
    </xf>
    <xf numFmtId="10" fontId="14" fillId="0" borderId="0" xfId="0" applyNumberFormat="1" applyFont="1" applyAlignment="1">
      <alignment horizontal="center" vertical="center"/>
    </xf>
    <xf numFmtId="10" fontId="9" fillId="0" borderId="0" xfId="3" applyNumberFormat="1" applyFont="1" applyAlignment="1">
      <alignment horizontal="center"/>
    </xf>
    <xf numFmtId="166" fontId="9" fillId="0" borderId="0" xfId="14" applyNumberFormat="1" applyFont="1" applyFill="1" applyAlignment="1">
      <alignment vertical="center"/>
    </xf>
    <xf numFmtId="166" fontId="9" fillId="0" borderId="0" xfId="14" applyNumberFormat="1" applyFont="1" applyFill="1"/>
    <xf numFmtId="0" fontId="14" fillId="0" borderId="0" xfId="3" applyFont="1" applyAlignment="1">
      <alignment horizontal="left" indent="1"/>
    </xf>
    <xf numFmtId="0" fontId="31" fillId="0" borderId="0" xfId="3" applyFont="1"/>
    <xf numFmtId="0" fontId="9" fillId="0" borderId="0" xfId="0" applyFont="1" applyAlignment="1">
      <alignment horizontal="left" vertical="top"/>
    </xf>
    <xf numFmtId="166" fontId="9" fillId="0" borderId="0" xfId="14" applyNumberFormat="1" applyFont="1" applyFill="1" applyAlignment="1">
      <alignment horizontal="right" vertical="center"/>
    </xf>
    <xf numFmtId="5" fontId="9" fillId="0" borderId="0" xfId="3" applyNumberFormat="1" applyFont="1" applyAlignment="1">
      <alignment vertical="top"/>
    </xf>
    <xf numFmtId="0" fontId="9" fillId="0" borderId="0" xfId="1" applyFont="1" applyAlignment="1">
      <alignment horizontal="left" vertical="top"/>
    </xf>
    <xf numFmtId="166" fontId="9" fillId="0" borderId="0" xfId="14" applyNumberFormat="1" applyFont="1" applyFill="1" applyAlignment="1">
      <alignment horizontal="right"/>
    </xf>
    <xf numFmtId="0" fontId="9" fillId="0" borderId="0" xfId="3" applyFont="1" applyAlignment="1">
      <alignment horizontal="left" vertical="top"/>
    </xf>
    <xf numFmtId="5" fontId="9" fillId="0" borderId="0" xfId="1" applyNumberFormat="1" applyFont="1" applyAlignment="1">
      <alignment vertical="top"/>
    </xf>
    <xf numFmtId="37" fontId="9" fillId="0" borderId="0" xfId="3" applyNumberFormat="1" applyFont="1" applyAlignment="1">
      <alignment vertical="top"/>
    </xf>
    <xf numFmtId="39" fontId="9" fillId="0" borderId="0" xfId="1" applyNumberFormat="1" applyFont="1" applyAlignment="1">
      <alignment vertical="top"/>
    </xf>
    <xf numFmtId="39" fontId="9" fillId="0" borderId="0" xfId="3" applyNumberFormat="1" applyFont="1" applyAlignment="1">
      <alignment vertical="top"/>
    </xf>
    <xf numFmtId="0" fontId="34" fillId="0" borderId="0" xfId="1" applyFont="1" applyAlignment="1">
      <alignment horizontal="left"/>
    </xf>
    <xf numFmtId="3" fontId="9" fillId="0" borderId="0" xfId="1" applyNumberFormat="1" applyFont="1" applyAlignment="1">
      <alignment horizontal="center"/>
    </xf>
    <xf numFmtId="0" fontId="7" fillId="0" borderId="0" xfId="0" applyFont="1" applyAlignment="1">
      <alignment vertical="top" wrapText="1"/>
    </xf>
    <xf numFmtId="0" fontId="7" fillId="0" borderId="2" xfId="0" applyFont="1" applyBorder="1" applyAlignment="1">
      <alignment vertical="top"/>
    </xf>
    <xf numFmtId="0" fontId="7" fillId="0" borderId="0" xfId="0" applyFont="1" applyAlignment="1"/>
    <xf numFmtId="0" fontId="14" fillId="0" borderId="0" xfId="0" applyFont="1" applyBorder="1" applyAlignment="1">
      <alignment horizontal="center" vertical="center"/>
    </xf>
    <xf numFmtId="0" fontId="9" fillId="0" borderId="0" xfId="1" applyFont="1" applyBorder="1"/>
    <xf numFmtId="0" fontId="9" fillId="0" borderId="2" xfId="1" applyFont="1" applyBorder="1"/>
    <xf numFmtId="0" fontId="14" fillId="0" borderId="2" xfId="0" applyFont="1" applyBorder="1" applyAlignment="1">
      <alignment horizontal="left" vertical="center"/>
    </xf>
    <xf numFmtId="0" fontId="7" fillId="0" borderId="0" xfId="0" applyFont="1" applyBorder="1" applyAlignment="1">
      <alignment vertical="top"/>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xf>
    <xf numFmtId="0" fontId="23" fillId="0" borderId="0" xfId="0" applyFont="1" applyAlignment="1">
      <alignment horizontal="left" vertical="top" wrapText="1"/>
    </xf>
    <xf numFmtId="0" fontId="23"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wrapText="1"/>
    </xf>
    <xf numFmtId="0" fontId="23" fillId="0" borderId="0" xfId="0" applyFont="1" applyAlignment="1">
      <alignment horizontal="left" vertical="center"/>
    </xf>
    <xf numFmtId="37" fontId="7" fillId="0" borderId="0" xfId="3" applyNumberFormat="1" applyFont="1" applyAlignment="1">
      <alignment horizontal="center"/>
    </xf>
    <xf numFmtId="0" fontId="7" fillId="0" borderId="0" xfId="3" applyFont="1" applyAlignment="1">
      <alignment horizontal="center"/>
    </xf>
    <xf numFmtId="0" fontId="7" fillId="0" borderId="0" xfId="0" applyFont="1" applyAlignment="1">
      <alignment horizontal="left" vertical="top" wrapText="1"/>
    </xf>
    <xf numFmtId="0" fontId="7" fillId="0" borderId="0" xfId="0" applyFont="1" applyAlignment="1">
      <alignment vertical="top" wrapText="1"/>
    </xf>
    <xf numFmtId="0" fontId="7" fillId="0" borderId="0" xfId="0" quotePrefix="1" applyFont="1" applyAlignment="1">
      <alignment horizontal="left" vertical="top" wrapText="1"/>
    </xf>
    <xf numFmtId="0" fontId="14" fillId="0" borderId="0" xfId="0" applyFont="1" applyAlignment="1">
      <alignment vertical="top" wrapText="1"/>
    </xf>
    <xf numFmtId="0" fontId="14" fillId="0" borderId="0" xfId="0" quotePrefix="1" applyFont="1" applyAlignment="1">
      <alignment horizontal="left" vertical="top" wrapText="1"/>
    </xf>
    <xf numFmtId="5" fontId="9" fillId="0" borderId="0" xfId="1" applyNumberFormat="1" applyFont="1" applyAlignment="1">
      <alignment horizontal="left" vertical="top"/>
    </xf>
    <xf numFmtId="0" fontId="14" fillId="0" borderId="0" xfId="0" applyFont="1" applyAlignment="1">
      <alignment horizontal="left" vertical="top" wrapText="1"/>
    </xf>
    <xf numFmtId="0" fontId="7" fillId="0" borderId="0" xfId="0" applyFont="1" applyAlignment="1">
      <alignment horizontal="left" wrapText="1"/>
    </xf>
    <xf numFmtId="0" fontId="14" fillId="0" borderId="0" xfId="0" applyFont="1" applyAlignment="1">
      <alignment horizontal="left" wrapText="1"/>
    </xf>
  </cellXfs>
  <cellStyles count="16">
    <cellStyle name="Comma" xfId="14" builtinId="3"/>
    <cellStyle name="Comma 3" xfId="6" xr:uid="{8D1A8DB3-9263-4211-B9DB-16982B57E170}"/>
    <cellStyle name="Currency 3" xfId="7" xr:uid="{0BE474AF-142B-4A94-B680-F6A26E8F6151}"/>
    <cellStyle name="Hyperlink 2" xfId="12" xr:uid="{864B8645-D078-4EE4-AA3B-34CA6EEF127F}"/>
    <cellStyle name="Normal" xfId="0" builtinId="0"/>
    <cellStyle name="Normal 10" xfId="9" xr:uid="{F727CC08-28C7-4E61-9EA1-9F242EA147AD}"/>
    <cellStyle name="Normal 2" xfId="1" xr:uid="{D8C6F251-BC8D-4951-AAB4-5E885A8B0076}"/>
    <cellStyle name="Normal 2 10" xfId="15" xr:uid="{D48911F2-1413-4ED1-8662-E6607826CC3C}"/>
    <cellStyle name="Normal 2 2" xfId="3" xr:uid="{73E3BC81-7CD2-47DC-AD5F-69B787EE4134}"/>
    <cellStyle name="Normal 2 2 2" xfId="5" xr:uid="{EDBBF420-A2AF-4F33-A172-F3902BC83254}"/>
    <cellStyle name="Normal 2 3" xfId="4" xr:uid="{602245EC-5C12-4219-BF94-A2705EBEBEAB}"/>
    <cellStyle name="Normal 3" xfId="8" xr:uid="{197ED944-FAAE-447D-A9A7-3F324C2508CA}"/>
    <cellStyle name="Normal 4" xfId="10" xr:uid="{9EB943AB-EA8D-45A7-8A0E-403F72235913}"/>
    <cellStyle name="Normal 5" xfId="2" xr:uid="{B8DC6F3F-1E06-4F05-88D5-596A187B0A4F}"/>
    <cellStyle name="Normal 6" xfId="11" xr:uid="{D8B9DAE4-4518-4BCD-9B7F-46C38AF09A3D}"/>
    <cellStyle name="Percent" xfId="1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12</xdr:row>
      <xdr:rowOff>0</xdr:rowOff>
    </xdr:from>
    <xdr:to>
      <xdr:col>9</xdr:col>
      <xdr:colOff>0</xdr:colOff>
      <xdr:row>48</xdr:row>
      <xdr:rowOff>161290</xdr:rowOff>
    </xdr:to>
    <xdr:pic>
      <xdr:nvPicPr>
        <xdr:cNvPr id="258" name="Picture 257">
          <a:extLst>
            <a:ext uri="{FF2B5EF4-FFF2-40B4-BE49-F238E27FC236}">
              <a16:creationId xmlns:a16="http://schemas.microsoft.com/office/drawing/2014/main" id="{9EA3D1B0-043B-4790-8B25-C9E3348FA46C}"/>
            </a:ext>
          </a:extLst>
        </xdr:cNvPr>
        <xdr:cNvPicPr/>
      </xdr:nvPicPr>
      <xdr:blipFill>
        <a:blip xmlns:r="http://schemas.openxmlformats.org/officeDocument/2006/relationships" r:embed="rId1" cstate="print"/>
        <a:srcRect/>
        <a:stretch>
          <a:fillRect/>
        </a:stretch>
      </xdr:blipFill>
      <xdr:spPr bwMode="auto">
        <a:xfrm>
          <a:off x="2659380" y="1988820"/>
          <a:ext cx="6751320" cy="64617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492ED-53A6-4ED2-9902-2974FECC015A}">
  <dimension ref="A1:L883"/>
  <sheetViews>
    <sheetView showGridLines="0" topLeftCell="A64" zoomScaleNormal="100" zoomScaleSheetLayoutView="70" workbookViewId="0">
      <selection activeCell="B73" sqref="B73:K81"/>
    </sheetView>
  </sheetViews>
  <sheetFormatPr defaultColWidth="9.109375" defaultRowHeight="13.8" x14ac:dyDescent="0.3"/>
  <cols>
    <col min="1" max="1" width="4.77734375" style="3" customWidth="1"/>
    <col min="2" max="2" width="30.6640625" style="3" customWidth="1"/>
    <col min="3" max="8" width="15.109375" style="3" customWidth="1"/>
    <col min="9" max="9" width="11.77734375" style="3" customWidth="1"/>
    <col min="10" max="10" width="9.77734375" style="3" customWidth="1"/>
    <col min="11" max="11" width="12.6640625" style="3" customWidth="1"/>
    <col min="12" max="16384" width="9.109375" style="3"/>
  </cols>
  <sheetData>
    <row r="1" spans="1:11" ht="12.75" customHeight="1" x14ac:dyDescent="0.4">
      <c r="A1" s="1" t="s">
        <v>0</v>
      </c>
      <c r="B1" s="2"/>
      <c r="C1" s="306" t="s">
        <v>1</v>
      </c>
      <c r="D1" s="306"/>
      <c r="E1" s="306"/>
      <c r="F1" s="306"/>
      <c r="G1" s="306"/>
      <c r="H1" s="1"/>
      <c r="I1" s="1"/>
      <c r="J1" s="306" t="s">
        <v>2</v>
      </c>
      <c r="K1" s="306"/>
    </row>
    <row r="2" spans="1:11" ht="7.5" customHeight="1" x14ac:dyDescent="0.3">
      <c r="A2" s="4"/>
      <c r="B2" s="5"/>
      <c r="C2" s="5"/>
      <c r="D2" s="5"/>
      <c r="E2" s="5"/>
      <c r="F2" s="6"/>
      <c r="G2" s="6"/>
      <c r="H2" s="6"/>
      <c r="I2" s="6"/>
      <c r="J2" s="6"/>
      <c r="K2" s="6"/>
    </row>
    <row r="3" spans="1:11" ht="12.75" customHeight="1" x14ac:dyDescent="0.3">
      <c r="A3" s="3" t="s">
        <v>3</v>
      </c>
      <c r="B3" s="7"/>
      <c r="C3" s="8" t="s">
        <v>4</v>
      </c>
      <c r="D3" s="304" t="s">
        <v>5</v>
      </c>
      <c r="E3" s="304"/>
      <c r="F3" s="304"/>
      <c r="G3" s="9"/>
      <c r="H3" s="9"/>
      <c r="I3" s="9" t="s">
        <v>6</v>
      </c>
      <c r="J3" s="10"/>
      <c r="K3" s="10"/>
    </row>
    <row r="4" spans="1:11" ht="12.9" customHeight="1" x14ac:dyDescent="0.3">
      <c r="B4" s="7"/>
      <c r="C4" s="7"/>
      <c r="D4" s="305"/>
      <c r="E4" s="305"/>
      <c r="F4" s="305"/>
      <c r="G4" s="11"/>
      <c r="H4" s="11" t="s">
        <v>7</v>
      </c>
      <c r="I4" s="12" t="s">
        <v>8</v>
      </c>
      <c r="J4" s="13"/>
      <c r="K4" s="13">
        <v>45291</v>
      </c>
    </row>
    <row r="5" spans="1:11" ht="16.2" x14ac:dyDescent="0.35">
      <c r="A5" s="3" t="s">
        <v>9</v>
      </c>
      <c r="B5" s="14"/>
      <c r="C5" s="14"/>
      <c r="D5" s="305"/>
      <c r="E5" s="305"/>
      <c r="F5" s="305"/>
      <c r="G5" s="11"/>
      <c r="H5" s="11" t="s">
        <v>7</v>
      </c>
      <c r="I5" s="12" t="s">
        <v>8</v>
      </c>
      <c r="J5" s="13"/>
      <c r="K5" s="13">
        <v>44926</v>
      </c>
    </row>
    <row r="6" spans="1:11" ht="23.1" customHeight="1" x14ac:dyDescent="0.3">
      <c r="A6" s="15"/>
      <c r="D6" s="305"/>
      <c r="E6" s="305"/>
      <c r="F6" s="305"/>
      <c r="G6" s="11"/>
      <c r="H6" s="11" t="s">
        <v>7</v>
      </c>
      <c r="I6" s="12" t="s">
        <v>8</v>
      </c>
      <c r="J6" s="13"/>
      <c r="K6" s="13">
        <v>44561</v>
      </c>
    </row>
    <row r="7" spans="1:11" x14ac:dyDescent="0.3">
      <c r="A7" s="3" t="s">
        <v>10</v>
      </c>
      <c r="D7" s="67"/>
      <c r="E7" s="67"/>
      <c r="F7" s="67"/>
      <c r="G7" s="11"/>
      <c r="H7" s="11" t="s">
        <v>11</v>
      </c>
      <c r="I7" s="12" t="s">
        <v>12</v>
      </c>
      <c r="J7" s="13"/>
      <c r="K7" s="13">
        <v>44196</v>
      </c>
    </row>
    <row r="8" spans="1:11" x14ac:dyDescent="0.3">
      <c r="A8" s="16"/>
      <c r="D8" s="67"/>
      <c r="E8" s="67"/>
      <c r="F8" s="67"/>
      <c r="G8" s="11"/>
      <c r="H8" s="11" t="s">
        <v>11</v>
      </c>
      <c r="I8" s="12" t="s">
        <v>13</v>
      </c>
      <c r="J8" s="13"/>
      <c r="K8" s="13">
        <v>43830</v>
      </c>
    </row>
    <row r="9" spans="1:11" x14ac:dyDescent="0.3">
      <c r="A9" s="16"/>
      <c r="D9" s="29"/>
      <c r="E9" s="29"/>
      <c r="F9" s="29"/>
      <c r="G9" s="11"/>
      <c r="H9" s="11" t="s">
        <v>11</v>
      </c>
      <c r="I9" s="12" t="s">
        <v>13</v>
      </c>
      <c r="J9" s="13"/>
      <c r="K9" s="13">
        <v>43465</v>
      </c>
    </row>
    <row r="10" spans="1:11" x14ac:dyDescent="0.3">
      <c r="A10" s="16"/>
      <c r="D10" s="29"/>
      <c r="E10" s="17"/>
      <c r="F10" s="11"/>
      <c r="G10" s="11"/>
      <c r="H10" s="11"/>
      <c r="I10" s="51" t="s">
        <v>14</v>
      </c>
      <c r="J10" s="52"/>
      <c r="K10" s="52"/>
    </row>
    <row r="11" spans="1:11" x14ac:dyDescent="0.3">
      <c r="A11" s="18"/>
      <c r="B11" s="19"/>
      <c r="C11" s="19"/>
      <c r="D11" s="20"/>
      <c r="E11" s="19"/>
      <c r="F11" s="20"/>
      <c r="G11" s="20"/>
      <c r="H11" s="20"/>
      <c r="I11" s="20"/>
      <c r="J11" s="20"/>
    </row>
    <row r="12" spans="1:11" x14ac:dyDescent="0.3">
      <c r="A12" s="22" t="s">
        <v>15</v>
      </c>
      <c r="B12" s="21"/>
      <c r="C12" s="63"/>
      <c r="D12" s="63"/>
      <c r="E12" s="63"/>
      <c r="F12" s="63"/>
      <c r="G12" s="22"/>
      <c r="H12" s="22"/>
      <c r="I12" s="22"/>
      <c r="J12" s="22"/>
    </row>
    <row r="13" spans="1:11" x14ac:dyDescent="0.3">
      <c r="A13" s="23" t="s">
        <v>16</v>
      </c>
      <c r="B13" s="23"/>
      <c r="C13" s="23"/>
      <c r="D13" s="23"/>
      <c r="E13" s="23"/>
      <c r="F13" s="23"/>
      <c r="G13" s="23"/>
      <c r="H13" s="23"/>
      <c r="I13" s="23"/>
      <c r="J13" s="23"/>
      <c r="K13" s="23"/>
    </row>
    <row r="14" spans="1:11" x14ac:dyDescent="0.3">
      <c r="A14" s="24">
        <v>1</v>
      </c>
      <c r="B14" s="68" t="s">
        <v>17</v>
      </c>
      <c r="C14" s="40"/>
      <c r="D14" s="41"/>
      <c r="E14" s="41"/>
      <c r="F14" s="40"/>
      <c r="G14" s="41"/>
      <c r="H14" s="27"/>
      <c r="I14" s="27"/>
      <c r="J14" s="27"/>
    </row>
    <row r="15" spans="1:11" x14ac:dyDescent="0.3">
      <c r="A15" s="24">
        <f t="shared" ref="A15:A49" si="0">A14+1</f>
        <v>2</v>
      </c>
      <c r="B15" s="31"/>
      <c r="C15" s="31"/>
      <c r="D15" s="27"/>
      <c r="E15" s="27"/>
      <c r="F15" s="31"/>
      <c r="G15" s="31"/>
      <c r="H15" s="27"/>
      <c r="I15" s="37"/>
      <c r="J15" s="39"/>
    </row>
    <row r="16" spans="1:11" x14ac:dyDescent="0.3">
      <c r="A16" s="24">
        <f t="shared" si="0"/>
        <v>3</v>
      </c>
      <c r="B16" s="55"/>
      <c r="C16" s="34"/>
      <c r="D16" s="64"/>
      <c r="E16" s="64"/>
      <c r="F16" s="34"/>
      <c r="G16" s="34"/>
      <c r="H16" s="27"/>
      <c r="I16" s="37"/>
      <c r="J16" s="39"/>
    </row>
    <row r="17" spans="1:10" x14ac:dyDescent="0.3">
      <c r="A17" s="24">
        <f t="shared" si="0"/>
        <v>4</v>
      </c>
      <c r="B17" s="55"/>
      <c r="C17" s="36"/>
      <c r="D17" s="27"/>
      <c r="E17" s="27"/>
      <c r="F17" s="36"/>
      <c r="G17" s="27"/>
      <c r="H17" s="27"/>
      <c r="I17" s="37"/>
      <c r="J17" s="39"/>
    </row>
    <row r="18" spans="1:10" x14ac:dyDescent="0.3">
      <c r="A18" s="24">
        <f t="shared" si="0"/>
        <v>5</v>
      </c>
      <c r="B18" s="55"/>
      <c r="C18" s="44"/>
      <c r="D18" s="44"/>
      <c r="E18" s="44"/>
      <c r="F18" s="44"/>
      <c r="G18" s="44"/>
      <c r="H18" s="32"/>
      <c r="I18" s="38"/>
      <c r="J18" s="39"/>
    </row>
    <row r="19" spans="1:10" x14ac:dyDescent="0.3">
      <c r="A19" s="24">
        <f t="shared" si="0"/>
        <v>6</v>
      </c>
      <c r="B19" s="30"/>
      <c r="C19" s="45"/>
      <c r="D19" s="35"/>
      <c r="E19" s="35"/>
      <c r="F19" s="45"/>
      <c r="G19" s="45"/>
      <c r="H19" s="27"/>
      <c r="I19" s="37"/>
      <c r="J19" s="39"/>
    </row>
    <row r="20" spans="1:10" x14ac:dyDescent="0.3">
      <c r="A20" s="24">
        <f t="shared" si="0"/>
        <v>7</v>
      </c>
      <c r="B20" s="54"/>
      <c r="C20" s="46"/>
      <c r="D20" s="35"/>
      <c r="E20" s="35"/>
      <c r="F20" s="46"/>
      <c r="G20" s="35"/>
      <c r="H20" s="27"/>
      <c r="I20" s="37"/>
      <c r="J20" s="39"/>
    </row>
    <row r="21" spans="1:10" x14ac:dyDescent="0.3">
      <c r="A21" s="24">
        <f t="shared" si="0"/>
        <v>8</v>
      </c>
      <c r="B21" s="55"/>
      <c r="C21" s="47"/>
      <c r="D21" s="47"/>
      <c r="E21" s="47"/>
      <c r="F21" s="47"/>
      <c r="G21" s="47"/>
      <c r="H21" s="39"/>
      <c r="I21" s="65"/>
      <c r="J21" s="39"/>
    </row>
    <row r="22" spans="1:10" x14ac:dyDescent="0.3">
      <c r="A22" s="24">
        <f t="shared" si="0"/>
        <v>9</v>
      </c>
      <c r="B22" s="55"/>
      <c r="C22" s="45"/>
      <c r="D22" s="35"/>
      <c r="E22" s="35"/>
      <c r="F22" s="45"/>
      <c r="G22" s="45"/>
      <c r="H22" s="27"/>
      <c r="I22" s="27"/>
    </row>
    <row r="23" spans="1:10" x14ac:dyDescent="0.3">
      <c r="A23" s="24">
        <f t="shared" si="0"/>
        <v>10</v>
      </c>
      <c r="B23" s="30"/>
      <c r="C23" s="47"/>
      <c r="D23" s="47"/>
      <c r="E23" s="47"/>
      <c r="F23" s="47"/>
      <c r="G23" s="45"/>
      <c r="H23" s="31"/>
      <c r="I23" s="27"/>
      <c r="J23" s="31"/>
    </row>
    <row r="24" spans="1:10" x14ac:dyDescent="0.3">
      <c r="A24" s="24">
        <f t="shared" si="0"/>
        <v>11</v>
      </c>
      <c r="B24" s="30"/>
      <c r="C24" s="46"/>
      <c r="D24" s="66"/>
      <c r="E24" s="66"/>
      <c r="F24" s="46"/>
      <c r="G24" s="47"/>
      <c r="H24" s="39"/>
      <c r="I24" s="39"/>
    </row>
    <row r="25" spans="1:10" x14ac:dyDescent="0.3">
      <c r="A25" s="24">
        <f t="shared" si="0"/>
        <v>12</v>
      </c>
      <c r="C25" s="31"/>
      <c r="D25" s="27"/>
      <c r="E25" s="27"/>
      <c r="F25" s="34"/>
      <c r="G25" s="31"/>
      <c r="H25" s="27"/>
      <c r="I25" s="27"/>
    </row>
    <row r="26" spans="1:10" x14ac:dyDescent="0.3">
      <c r="A26" s="24">
        <f t="shared" si="0"/>
        <v>13</v>
      </c>
      <c r="B26" s="30"/>
      <c r="C26" s="46"/>
      <c r="D26" s="66"/>
      <c r="E26" s="66"/>
      <c r="F26" s="46"/>
      <c r="G26" s="47"/>
      <c r="H26" s="39"/>
      <c r="I26" s="39"/>
    </row>
    <row r="27" spans="1:10" x14ac:dyDescent="0.3">
      <c r="A27" s="24">
        <f t="shared" si="0"/>
        <v>14</v>
      </c>
      <c r="B27" s="30"/>
      <c r="C27" s="41"/>
      <c r="D27" s="41"/>
      <c r="E27" s="41"/>
      <c r="F27" s="42"/>
      <c r="G27" s="43"/>
      <c r="H27" s="32"/>
      <c r="I27" s="32"/>
    </row>
    <row r="28" spans="1:10" x14ac:dyDescent="0.3">
      <c r="A28" s="24">
        <f t="shared" si="0"/>
        <v>15</v>
      </c>
      <c r="B28" s="54"/>
      <c r="C28" s="46"/>
      <c r="D28" s="35"/>
      <c r="E28" s="35"/>
      <c r="F28" s="46"/>
      <c r="G28" s="35"/>
      <c r="H28" s="27"/>
      <c r="I28" s="37"/>
      <c r="J28" s="39"/>
    </row>
    <row r="29" spans="1:10" x14ac:dyDescent="0.3">
      <c r="A29" s="24">
        <f t="shared" si="0"/>
        <v>16</v>
      </c>
      <c r="B29" s="55"/>
      <c r="C29" s="41"/>
      <c r="D29" s="41"/>
      <c r="E29" s="41"/>
      <c r="F29" s="42"/>
      <c r="G29" s="43"/>
      <c r="H29" s="33"/>
      <c r="I29" s="33"/>
    </row>
    <row r="30" spans="1:10" x14ac:dyDescent="0.3">
      <c r="A30" s="24">
        <f t="shared" si="0"/>
        <v>17</v>
      </c>
      <c r="B30" s="55"/>
      <c r="C30" s="58"/>
      <c r="D30" s="59"/>
      <c r="E30" s="59"/>
      <c r="F30" s="58"/>
      <c r="G30" s="58"/>
      <c r="H30" s="60"/>
      <c r="I30" s="60"/>
      <c r="J30" s="61"/>
    </row>
    <row r="31" spans="1:10" x14ac:dyDescent="0.3">
      <c r="A31" s="24">
        <f t="shared" si="0"/>
        <v>18</v>
      </c>
      <c r="B31" s="55"/>
      <c r="C31" s="48"/>
      <c r="D31" s="49"/>
      <c r="E31" s="49"/>
      <c r="F31" s="49"/>
      <c r="G31" s="49"/>
      <c r="H31" s="49"/>
      <c r="I31" s="49"/>
      <c r="J31" s="50"/>
    </row>
    <row r="32" spans="1:10" x14ac:dyDescent="0.3">
      <c r="A32" s="24">
        <f t="shared" si="0"/>
        <v>19</v>
      </c>
      <c r="B32" s="55"/>
      <c r="C32" s="48"/>
      <c r="D32" s="49"/>
      <c r="E32" s="49"/>
      <c r="F32" s="49"/>
      <c r="G32" s="49"/>
      <c r="H32" s="49"/>
      <c r="I32" s="49"/>
      <c r="J32" s="50"/>
    </row>
    <row r="33" spans="1:10" x14ac:dyDescent="0.3">
      <c r="A33" s="24">
        <f t="shared" si="0"/>
        <v>20</v>
      </c>
      <c r="B33" s="56"/>
      <c r="C33" s="26"/>
      <c r="D33" s="27"/>
      <c r="E33" s="27"/>
      <c r="F33" s="25"/>
      <c r="G33" s="25"/>
      <c r="H33" s="25"/>
      <c r="I33" s="25"/>
    </row>
    <row r="34" spans="1:10" x14ac:dyDescent="0.3">
      <c r="A34" s="24">
        <f t="shared" si="0"/>
        <v>21</v>
      </c>
      <c r="B34" s="54"/>
      <c r="C34" s="54"/>
      <c r="D34" s="27"/>
      <c r="E34" s="27"/>
      <c r="F34" s="25"/>
      <c r="G34" s="25"/>
      <c r="H34" s="25"/>
      <c r="I34" s="25"/>
    </row>
    <row r="35" spans="1:10" ht="12.9" customHeight="1" x14ac:dyDescent="0.3">
      <c r="A35" s="24">
        <f t="shared" si="0"/>
        <v>22</v>
      </c>
      <c r="B35" s="55"/>
      <c r="C35" s="57"/>
      <c r="D35" s="57"/>
      <c r="E35" s="57"/>
      <c r="F35" s="57"/>
      <c r="G35" s="57"/>
      <c r="H35" s="57"/>
      <c r="I35" s="57"/>
      <c r="J35" s="57"/>
    </row>
    <row r="36" spans="1:10" x14ac:dyDescent="0.3">
      <c r="A36" s="24">
        <f t="shared" si="0"/>
        <v>23</v>
      </c>
      <c r="B36" s="55"/>
      <c r="C36" s="57"/>
      <c r="D36" s="57"/>
      <c r="E36" s="57"/>
      <c r="F36" s="57"/>
      <c r="G36" s="57"/>
      <c r="H36" s="57"/>
      <c r="I36" s="57"/>
      <c r="J36" s="57"/>
    </row>
    <row r="37" spans="1:10" x14ac:dyDescent="0.3">
      <c r="A37" s="24">
        <f t="shared" si="0"/>
        <v>24</v>
      </c>
      <c r="B37" s="62"/>
      <c r="C37" s="57"/>
      <c r="D37" s="57"/>
      <c r="E37" s="57"/>
      <c r="F37" s="57"/>
      <c r="G37" s="57"/>
      <c r="H37" s="57"/>
      <c r="I37" s="57"/>
      <c r="J37" s="57"/>
    </row>
    <row r="38" spans="1:10" x14ac:dyDescent="0.3">
      <c r="A38" s="24">
        <f t="shared" si="0"/>
        <v>25</v>
      </c>
      <c r="B38" s="62"/>
      <c r="C38" s="57"/>
      <c r="D38" s="57"/>
      <c r="E38" s="57"/>
      <c r="F38" s="57"/>
      <c r="G38" s="57"/>
      <c r="H38" s="57"/>
      <c r="I38" s="57"/>
      <c r="J38" s="57"/>
    </row>
    <row r="39" spans="1:10" x14ac:dyDescent="0.3">
      <c r="A39" s="24">
        <f t="shared" si="0"/>
        <v>26</v>
      </c>
      <c r="B39" s="26"/>
      <c r="C39" s="26"/>
      <c r="D39" s="27"/>
      <c r="E39" s="27"/>
      <c r="F39" s="25"/>
      <c r="G39" s="25"/>
      <c r="H39" s="25"/>
      <c r="I39" s="25"/>
    </row>
    <row r="40" spans="1:10" x14ac:dyDescent="0.3">
      <c r="A40" s="24">
        <f t="shared" si="0"/>
        <v>27</v>
      </c>
      <c r="B40" s="26"/>
      <c r="C40" s="26"/>
      <c r="D40" s="27"/>
      <c r="E40" s="27"/>
      <c r="F40" s="25"/>
      <c r="G40" s="25"/>
      <c r="H40" s="25"/>
      <c r="I40" s="25"/>
    </row>
    <row r="41" spans="1:10" x14ac:dyDescent="0.3">
      <c r="A41" s="24">
        <f t="shared" si="0"/>
        <v>28</v>
      </c>
      <c r="B41" s="26"/>
      <c r="C41" s="26"/>
      <c r="D41" s="27"/>
      <c r="E41" s="27"/>
      <c r="F41" s="25"/>
      <c r="G41" s="25"/>
      <c r="H41" s="25"/>
      <c r="I41" s="25"/>
    </row>
    <row r="42" spans="1:10" x14ac:dyDescent="0.3">
      <c r="A42" s="24">
        <f t="shared" si="0"/>
        <v>29</v>
      </c>
      <c r="B42" s="24"/>
      <c r="C42" s="26"/>
      <c r="D42" s="27"/>
      <c r="E42" s="27"/>
      <c r="F42" s="25"/>
      <c r="G42" s="25"/>
      <c r="H42" s="25"/>
      <c r="I42" s="25"/>
    </row>
    <row r="43" spans="1:10" x14ac:dyDescent="0.3">
      <c r="A43" s="24">
        <f t="shared" si="0"/>
        <v>30</v>
      </c>
      <c r="B43" s="26"/>
      <c r="C43" s="26"/>
      <c r="D43" s="27"/>
      <c r="E43" s="27"/>
      <c r="F43" s="25"/>
      <c r="G43" s="25"/>
      <c r="H43" s="25"/>
      <c r="I43" s="25"/>
      <c r="J43" s="25"/>
    </row>
    <row r="44" spans="1:10" x14ac:dyDescent="0.3">
      <c r="A44" s="24">
        <f t="shared" si="0"/>
        <v>31</v>
      </c>
      <c r="B44" s="26"/>
      <c r="C44" s="26"/>
      <c r="D44" s="27"/>
      <c r="E44" s="27"/>
      <c r="F44" s="25"/>
      <c r="G44" s="25"/>
      <c r="H44" s="25"/>
      <c r="I44" s="25"/>
    </row>
    <row r="45" spans="1:10" x14ac:dyDescent="0.3">
      <c r="A45" s="24">
        <f t="shared" si="0"/>
        <v>32</v>
      </c>
    </row>
    <row r="46" spans="1:10" x14ac:dyDescent="0.3">
      <c r="A46" s="24">
        <f t="shared" si="0"/>
        <v>33</v>
      </c>
    </row>
    <row r="47" spans="1:10" x14ac:dyDescent="0.3">
      <c r="A47" s="24">
        <f t="shared" si="0"/>
        <v>34</v>
      </c>
    </row>
    <row r="48" spans="1:10" x14ac:dyDescent="0.3">
      <c r="A48" s="24">
        <f t="shared" si="0"/>
        <v>35</v>
      </c>
    </row>
    <row r="49" spans="1:11" ht="14.4" thickBot="1" x14ac:dyDescent="0.35">
      <c r="A49" s="28">
        <f t="shared" si="0"/>
        <v>36</v>
      </c>
      <c r="B49" s="53"/>
      <c r="C49" s="53"/>
      <c r="D49" s="53"/>
      <c r="E49" s="53"/>
      <c r="F49" s="53"/>
      <c r="G49" s="53"/>
      <c r="H49" s="53"/>
      <c r="I49" s="53"/>
      <c r="J49" s="53"/>
      <c r="K49" s="53"/>
    </row>
    <row r="50" spans="1:11" ht="12.75" customHeight="1" x14ac:dyDescent="0.4">
      <c r="A50" s="1" t="s">
        <v>0</v>
      </c>
      <c r="B50" s="2"/>
      <c r="C50" s="306" t="s">
        <v>1</v>
      </c>
      <c r="D50" s="306"/>
      <c r="E50" s="306"/>
      <c r="F50" s="306"/>
      <c r="G50" s="306"/>
      <c r="H50" s="1"/>
      <c r="I50" s="1"/>
      <c r="J50" s="306" t="s">
        <v>18</v>
      </c>
      <c r="K50" s="306"/>
    </row>
    <row r="51" spans="1:11" ht="7.5" customHeight="1" x14ac:dyDescent="0.3">
      <c r="A51" s="4"/>
      <c r="B51" s="5"/>
      <c r="C51" s="5"/>
      <c r="D51" s="5"/>
      <c r="E51" s="5"/>
      <c r="F51" s="6"/>
      <c r="G51" s="6"/>
      <c r="H51" s="6"/>
      <c r="I51" s="6"/>
      <c r="J51" s="6"/>
      <c r="K51" s="6"/>
    </row>
    <row r="52" spans="1:11" ht="12.75" customHeight="1" x14ac:dyDescent="0.3">
      <c r="A52" s="3" t="s">
        <v>3</v>
      </c>
      <c r="B52" s="7"/>
      <c r="C52" s="8" t="s">
        <v>4</v>
      </c>
      <c r="D52" s="304" t="s">
        <v>5</v>
      </c>
      <c r="E52" s="304"/>
      <c r="F52" s="304"/>
      <c r="G52" s="9"/>
      <c r="H52" s="9"/>
      <c r="I52" s="9" t="s">
        <v>6</v>
      </c>
      <c r="J52" s="10"/>
      <c r="K52" s="10"/>
    </row>
    <row r="53" spans="1:11" ht="12.9" customHeight="1" x14ac:dyDescent="0.3">
      <c r="B53" s="7"/>
      <c r="C53" s="7"/>
      <c r="D53" s="305"/>
      <c r="E53" s="305"/>
      <c r="F53" s="305"/>
      <c r="G53" s="11"/>
      <c r="H53" s="11" t="s">
        <v>7</v>
      </c>
      <c r="I53" s="12" t="s">
        <v>8</v>
      </c>
      <c r="J53" s="13"/>
      <c r="K53" s="13">
        <v>45291</v>
      </c>
    </row>
    <row r="54" spans="1:11" ht="16.2" x14ac:dyDescent="0.35">
      <c r="A54" s="3" t="s">
        <v>9</v>
      </c>
      <c r="B54" s="14"/>
      <c r="C54" s="14"/>
      <c r="D54" s="305"/>
      <c r="E54" s="305"/>
      <c r="F54" s="305"/>
      <c r="G54" s="11"/>
      <c r="H54" s="11" t="s">
        <v>7</v>
      </c>
      <c r="I54" s="12" t="s">
        <v>8</v>
      </c>
      <c r="J54" s="13"/>
      <c r="K54" s="13">
        <v>44926</v>
      </c>
    </row>
    <row r="55" spans="1:11" ht="23.4" customHeight="1" x14ac:dyDescent="0.3">
      <c r="A55" s="15"/>
      <c r="D55" s="305"/>
      <c r="E55" s="305"/>
      <c r="F55" s="305"/>
      <c r="G55" s="11"/>
      <c r="H55" s="11" t="s">
        <v>7</v>
      </c>
      <c r="I55" s="12" t="s">
        <v>8</v>
      </c>
      <c r="J55" s="13"/>
      <c r="K55" s="13">
        <v>44561</v>
      </c>
    </row>
    <row r="56" spans="1:11" x14ac:dyDescent="0.3">
      <c r="A56" s="3" t="s">
        <v>10</v>
      </c>
      <c r="D56" s="67"/>
      <c r="E56" s="67"/>
      <c r="F56" s="67"/>
      <c r="G56" s="11"/>
      <c r="H56" s="11" t="s">
        <v>11</v>
      </c>
      <c r="I56" s="12" t="s">
        <v>12</v>
      </c>
      <c r="J56" s="13"/>
      <c r="K56" s="13">
        <v>44196</v>
      </c>
    </row>
    <row r="57" spans="1:11" x14ac:dyDescent="0.3">
      <c r="A57" s="16"/>
      <c r="D57" s="67"/>
      <c r="E57" s="67"/>
      <c r="F57" s="67"/>
      <c r="G57" s="11"/>
      <c r="H57" s="11" t="s">
        <v>11</v>
      </c>
      <c r="I57" s="12" t="s">
        <v>13</v>
      </c>
      <c r="J57" s="13"/>
      <c r="K57" s="13">
        <v>43830</v>
      </c>
    </row>
    <row r="58" spans="1:11" x14ac:dyDescent="0.3">
      <c r="A58" s="16"/>
      <c r="D58" s="29"/>
      <c r="E58" s="29"/>
      <c r="F58" s="29"/>
      <c r="G58" s="11"/>
      <c r="H58" s="11" t="s">
        <v>11</v>
      </c>
      <c r="I58" s="12" t="s">
        <v>13</v>
      </c>
      <c r="J58" s="13"/>
      <c r="K58" s="13">
        <v>43465</v>
      </c>
    </row>
    <row r="59" spans="1:11" x14ac:dyDescent="0.3">
      <c r="A59" s="16"/>
      <c r="D59" s="29"/>
      <c r="E59" s="17"/>
      <c r="F59" s="11"/>
      <c r="G59" s="11"/>
      <c r="H59" s="11"/>
      <c r="I59" s="51" t="s">
        <v>14</v>
      </c>
      <c r="J59" s="52"/>
      <c r="K59" s="52"/>
    </row>
    <row r="60" spans="1:11" x14ac:dyDescent="0.3">
      <c r="A60" s="18"/>
      <c r="B60" s="19"/>
      <c r="C60" s="19"/>
      <c r="D60" s="20"/>
      <c r="E60" s="19"/>
      <c r="F60" s="20"/>
      <c r="G60" s="20"/>
      <c r="H60" s="20"/>
      <c r="I60" s="20"/>
      <c r="J60" s="20"/>
    </row>
    <row r="61" spans="1:11" x14ac:dyDescent="0.3">
      <c r="A61" s="22" t="s">
        <v>15</v>
      </c>
      <c r="B61" s="21"/>
      <c r="C61" s="63"/>
      <c r="D61" s="63"/>
      <c r="E61" s="63"/>
      <c r="F61" s="63"/>
      <c r="G61" s="22"/>
      <c r="H61" s="22"/>
      <c r="I61" s="22"/>
      <c r="J61" s="22"/>
    </row>
    <row r="62" spans="1:11" x14ac:dyDescent="0.3">
      <c r="A62" s="23" t="s">
        <v>16</v>
      </c>
      <c r="B62" s="23"/>
      <c r="C62" s="23"/>
      <c r="D62" s="23"/>
      <c r="E62" s="23"/>
      <c r="F62" s="23"/>
      <c r="G62" s="23"/>
      <c r="H62" s="23"/>
      <c r="I62" s="23"/>
      <c r="J62" s="23"/>
      <c r="K62" s="23"/>
    </row>
    <row r="63" spans="1:11" x14ac:dyDescent="0.3">
      <c r="A63" s="24">
        <v>1</v>
      </c>
      <c r="B63" s="54"/>
      <c r="C63" s="40"/>
      <c r="D63" s="41"/>
      <c r="E63" s="41"/>
      <c r="F63" s="40"/>
      <c r="G63" s="41"/>
      <c r="H63" s="27"/>
      <c r="I63" s="27"/>
      <c r="J63" s="27"/>
    </row>
    <row r="64" spans="1:11" x14ac:dyDescent="0.3">
      <c r="A64" s="24">
        <f t="shared" ref="A64:A98" si="1">A63+1</f>
        <v>2</v>
      </c>
      <c r="B64" s="69" t="s">
        <v>19</v>
      </c>
      <c r="C64" s="31"/>
      <c r="D64" s="27"/>
      <c r="E64" s="27"/>
      <c r="F64" s="31"/>
      <c r="G64" s="31"/>
      <c r="H64" s="27"/>
      <c r="I64" s="37"/>
      <c r="J64" s="39"/>
    </row>
    <row r="65" spans="1:11" x14ac:dyDescent="0.3">
      <c r="A65" s="24">
        <f t="shared" si="1"/>
        <v>3</v>
      </c>
      <c r="B65" s="69"/>
      <c r="C65" s="34"/>
      <c r="D65" s="64"/>
      <c r="E65" s="64"/>
      <c r="F65" s="34"/>
      <c r="G65" s="34"/>
      <c r="H65" s="27"/>
      <c r="I65" s="37"/>
      <c r="J65" s="39"/>
    </row>
    <row r="66" spans="1:11" ht="15.6" customHeight="1" x14ac:dyDescent="0.3">
      <c r="A66" s="24">
        <f t="shared" si="1"/>
        <v>4</v>
      </c>
      <c r="B66" s="308" t="s">
        <v>20</v>
      </c>
      <c r="C66" s="308"/>
      <c r="D66" s="308"/>
      <c r="E66" s="308"/>
      <c r="F66" s="308"/>
      <c r="G66" s="308"/>
      <c r="H66" s="308"/>
      <c r="I66" s="308"/>
      <c r="J66" s="308"/>
      <c r="K66" s="308"/>
    </row>
    <row r="67" spans="1:11" ht="13.65" customHeight="1" x14ac:dyDescent="0.3">
      <c r="A67" s="24">
        <f t="shared" si="1"/>
        <v>5</v>
      </c>
      <c r="B67" s="308"/>
      <c r="C67" s="308"/>
      <c r="D67" s="308"/>
      <c r="E67" s="308"/>
      <c r="F67" s="308"/>
      <c r="G67" s="308"/>
      <c r="H67" s="308"/>
      <c r="I67" s="308"/>
      <c r="J67" s="308"/>
      <c r="K67" s="308"/>
    </row>
    <row r="68" spans="1:11" ht="13.65" customHeight="1" x14ac:dyDescent="0.3">
      <c r="A68" s="24">
        <f t="shared" si="1"/>
        <v>6</v>
      </c>
      <c r="B68" s="308"/>
      <c r="C68" s="308"/>
      <c r="D68" s="308"/>
      <c r="E68" s="308"/>
      <c r="F68" s="308"/>
      <c r="G68" s="308"/>
      <c r="H68" s="308"/>
      <c r="I68" s="308"/>
      <c r="J68" s="308"/>
      <c r="K68" s="308"/>
    </row>
    <row r="69" spans="1:11" ht="21.9" customHeight="1" x14ac:dyDescent="0.3">
      <c r="A69" s="24">
        <f t="shared" si="1"/>
        <v>7</v>
      </c>
      <c r="B69" s="308"/>
      <c r="C69" s="308"/>
      <c r="D69" s="308"/>
      <c r="E69" s="308"/>
      <c r="F69" s="308"/>
      <c r="G69" s="308"/>
      <c r="H69" s="308"/>
      <c r="I69" s="308"/>
      <c r="J69" s="308"/>
      <c r="K69" s="308"/>
    </row>
    <row r="70" spans="1:11" x14ac:dyDescent="0.3">
      <c r="A70" s="24">
        <f t="shared" si="1"/>
        <v>8</v>
      </c>
      <c r="B70" s="55"/>
      <c r="C70" s="47"/>
      <c r="D70" s="47"/>
      <c r="E70" s="47"/>
      <c r="F70" s="47"/>
      <c r="G70" s="47"/>
      <c r="H70" s="39"/>
      <c r="I70" s="65"/>
      <c r="J70" s="39"/>
    </row>
    <row r="71" spans="1:11" ht="15.6" x14ac:dyDescent="0.3">
      <c r="A71" s="24">
        <f t="shared" si="1"/>
        <v>9</v>
      </c>
      <c r="B71" s="309" t="s">
        <v>21</v>
      </c>
      <c r="C71" s="309"/>
      <c r="D71" s="35"/>
      <c r="E71" s="35"/>
      <c r="F71" s="45"/>
      <c r="G71" s="45"/>
      <c r="H71" s="27"/>
      <c r="I71" s="27"/>
    </row>
    <row r="72" spans="1:11" x14ac:dyDescent="0.3">
      <c r="A72" s="24">
        <f t="shared" si="1"/>
        <v>10</v>
      </c>
      <c r="B72" s="30"/>
      <c r="C72" s="47"/>
      <c r="D72" s="47"/>
      <c r="E72" s="47"/>
      <c r="F72" s="47"/>
      <c r="G72" s="45"/>
      <c r="H72" s="31"/>
      <c r="I72" s="27"/>
      <c r="J72" s="31"/>
    </row>
    <row r="73" spans="1:11" ht="27.6" customHeight="1" x14ac:dyDescent="0.3">
      <c r="A73" s="24">
        <f t="shared" si="1"/>
        <v>11</v>
      </c>
      <c r="B73" s="310" t="s">
        <v>22</v>
      </c>
      <c r="C73" s="310"/>
      <c r="D73" s="310"/>
      <c r="E73" s="310"/>
      <c r="F73" s="310"/>
      <c r="G73" s="310"/>
      <c r="H73" s="310"/>
      <c r="I73" s="310"/>
      <c r="J73" s="310"/>
      <c r="K73" s="310"/>
    </row>
    <row r="74" spans="1:11" x14ac:dyDescent="0.3">
      <c r="A74" s="24">
        <f t="shared" si="1"/>
        <v>12</v>
      </c>
      <c r="B74" s="310"/>
      <c r="C74" s="310"/>
      <c r="D74" s="310"/>
      <c r="E74" s="310"/>
      <c r="F74" s="310"/>
      <c r="G74" s="310"/>
      <c r="H74" s="310"/>
      <c r="I74" s="310"/>
      <c r="J74" s="310"/>
      <c r="K74" s="310"/>
    </row>
    <row r="75" spans="1:11" x14ac:dyDescent="0.3">
      <c r="A75" s="24">
        <f t="shared" si="1"/>
        <v>13</v>
      </c>
      <c r="B75" s="310"/>
      <c r="C75" s="310"/>
      <c r="D75" s="310"/>
      <c r="E75" s="310"/>
      <c r="F75" s="310"/>
      <c r="G75" s="310"/>
      <c r="H75" s="310"/>
      <c r="I75" s="310"/>
      <c r="J75" s="310"/>
      <c r="K75" s="310"/>
    </row>
    <row r="76" spans="1:11" x14ac:dyDescent="0.3">
      <c r="A76" s="24">
        <f t="shared" si="1"/>
        <v>14</v>
      </c>
      <c r="B76" s="310"/>
      <c r="C76" s="310"/>
      <c r="D76" s="310"/>
      <c r="E76" s="310"/>
      <c r="F76" s="310"/>
      <c r="G76" s="310"/>
      <c r="H76" s="310"/>
      <c r="I76" s="310"/>
      <c r="J76" s="310"/>
      <c r="K76" s="310"/>
    </row>
    <row r="77" spans="1:11" x14ac:dyDescent="0.3">
      <c r="A77" s="24">
        <f t="shared" si="1"/>
        <v>15</v>
      </c>
      <c r="B77" s="310"/>
      <c r="C77" s="310"/>
      <c r="D77" s="310"/>
      <c r="E77" s="310"/>
      <c r="F77" s="310"/>
      <c r="G77" s="310"/>
      <c r="H77" s="310"/>
      <c r="I77" s="310"/>
      <c r="J77" s="310"/>
      <c r="K77" s="310"/>
    </row>
    <row r="78" spans="1:11" x14ac:dyDescent="0.3">
      <c r="A78" s="24">
        <f t="shared" si="1"/>
        <v>16</v>
      </c>
      <c r="B78" s="310"/>
      <c r="C78" s="310"/>
      <c r="D78" s="310"/>
      <c r="E78" s="310"/>
      <c r="F78" s="310"/>
      <c r="G78" s="310"/>
      <c r="H78" s="310"/>
      <c r="I78" s="310"/>
      <c r="J78" s="310"/>
      <c r="K78" s="310"/>
    </row>
    <row r="79" spans="1:11" x14ac:dyDescent="0.3">
      <c r="A79" s="24">
        <f t="shared" si="1"/>
        <v>17</v>
      </c>
      <c r="B79" s="310"/>
      <c r="C79" s="310"/>
      <c r="D79" s="310"/>
      <c r="E79" s="310"/>
      <c r="F79" s="310"/>
      <c r="G79" s="310"/>
      <c r="H79" s="310"/>
      <c r="I79" s="310"/>
      <c r="J79" s="310"/>
      <c r="K79" s="310"/>
    </row>
    <row r="80" spans="1:11" x14ac:dyDescent="0.3">
      <c r="A80" s="24">
        <f t="shared" si="1"/>
        <v>18</v>
      </c>
      <c r="B80" s="310"/>
      <c r="C80" s="310"/>
      <c r="D80" s="310"/>
      <c r="E80" s="310"/>
      <c r="F80" s="310"/>
      <c r="G80" s="310"/>
      <c r="H80" s="310"/>
      <c r="I80" s="310"/>
      <c r="J80" s="310"/>
      <c r="K80" s="310"/>
    </row>
    <row r="81" spans="1:11" x14ac:dyDescent="0.3">
      <c r="A81" s="24">
        <f t="shared" si="1"/>
        <v>19</v>
      </c>
      <c r="B81" s="310"/>
      <c r="C81" s="310"/>
      <c r="D81" s="310"/>
      <c r="E81" s="310"/>
      <c r="F81" s="310"/>
      <c r="G81" s="310"/>
      <c r="H81" s="310"/>
      <c r="I81" s="310"/>
      <c r="J81" s="310"/>
      <c r="K81" s="310"/>
    </row>
    <row r="82" spans="1:11" x14ac:dyDescent="0.3">
      <c r="A82" s="24">
        <f>A81+1</f>
        <v>20</v>
      </c>
      <c r="B82" s="56"/>
      <c r="C82" s="26"/>
      <c r="D82" s="27"/>
      <c r="E82" s="27"/>
      <c r="F82" s="25"/>
      <c r="G82" s="25"/>
      <c r="H82" s="25"/>
      <c r="I82" s="25"/>
    </row>
    <row r="83" spans="1:11" ht="16.2" x14ac:dyDescent="0.3">
      <c r="A83" s="24">
        <f t="shared" si="1"/>
        <v>21</v>
      </c>
      <c r="B83" s="72" t="s">
        <v>23</v>
      </c>
      <c r="C83" s="54"/>
      <c r="D83" s="27"/>
      <c r="E83" s="27"/>
      <c r="F83" s="25"/>
      <c r="G83" s="25"/>
      <c r="H83" s="25"/>
      <c r="I83" s="25"/>
    </row>
    <row r="84" spans="1:11" ht="12.9" customHeight="1" x14ac:dyDescent="0.3">
      <c r="A84" s="24">
        <f t="shared" si="1"/>
        <v>22</v>
      </c>
      <c r="C84" s="70"/>
      <c r="D84" s="70"/>
      <c r="E84" s="70"/>
      <c r="F84" s="70"/>
      <c r="G84" s="70"/>
      <c r="H84" s="70"/>
      <c r="I84" s="70"/>
      <c r="J84" s="70"/>
      <c r="K84" s="70"/>
    </row>
    <row r="85" spans="1:11" ht="13.65" customHeight="1" x14ac:dyDescent="0.3">
      <c r="A85" s="24">
        <f t="shared" si="1"/>
        <v>23</v>
      </c>
      <c r="B85" s="308" t="s">
        <v>24</v>
      </c>
      <c r="C85" s="308"/>
      <c r="D85" s="308"/>
      <c r="E85" s="308"/>
      <c r="F85" s="308"/>
      <c r="G85" s="308"/>
      <c r="H85" s="308"/>
      <c r="I85" s="308"/>
      <c r="J85" s="308"/>
      <c r="K85" s="308"/>
    </row>
    <row r="86" spans="1:11" ht="13.65" customHeight="1" x14ac:dyDescent="0.3">
      <c r="A86" s="24">
        <f t="shared" si="1"/>
        <v>24</v>
      </c>
      <c r="B86" s="308"/>
      <c r="C86" s="308"/>
      <c r="D86" s="308"/>
      <c r="E86" s="308"/>
      <c r="F86" s="308"/>
      <c r="G86" s="308"/>
      <c r="H86" s="308"/>
      <c r="I86" s="308"/>
      <c r="J86" s="308"/>
      <c r="K86" s="308"/>
    </row>
    <row r="87" spans="1:11" ht="13.65" customHeight="1" x14ac:dyDescent="0.3">
      <c r="A87" s="24">
        <f t="shared" si="1"/>
        <v>25</v>
      </c>
      <c r="B87" s="308"/>
      <c r="C87" s="308"/>
      <c r="D87" s="308"/>
      <c r="E87" s="308"/>
      <c r="F87" s="308"/>
      <c r="G87" s="308"/>
      <c r="H87" s="308"/>
      <c r="I87" s="308"/>
      <c r="J87" s="308"/>
      <c r="K87" s="308"/>
    </row>
    <row r="88" spans="1:11" ht="13.65" customHeight="1" x14ac:dyDescent="0.3">
      <c r="A88" s="24">
        <f t="shared" si="1"/>
        <v>26</v>
      </c>
      <c r="B88" s="308"/>
      <c r="C88" s="308"/>
      <c r="D88" s="308"/>
      <c r="E88" s="308"/>
      <c r="F88" s="308"/>
      <c r="G88" s="308"/>
      <c r="H88" s="308"/>
      <c r="I88" s="308"/>
      <c r="J88" s="308"/>
      <c r="K88" s="308"/>
    </row>
    <row r="89" spans="1:11" ht="13.65" customHeight="1" x14ac:dyDescent="0.3">
      <c r="A89" s="24">
        <f t="shared" si="1"/>
        <v>27</v>
      </c>
      <c r="B89" s="308"/>
      <c r="C89" s="308"/>
      <c r="D89" s="308"/>
      <c r="E89" s="308"/>
      <c r="F89" s="308"/>
      <c r="G89" s="308"/>
      <c r="H89" s="308"/>
      <c r="I89" s="308"/>
      <c r="J89" s="308"/>
      <c r="K89" s="308"/>
    </row>
    <row r="90" spans="1:11" ht="13.65" customHeight="1" x14ac:dyDescent="0.3">
      <c r="A90" s="24">
        <f t="shared" si="1"/>
        <v>28</v>
      </c>
      <c r="B90" s="308"/>
      <c r="C90" s="308"/>
      <c r="D90" s="308"/>
      <c r="E90" s="308"/>
      <c r="F90" s="308"/>
      <c r="G90" s="308"/>
      <c r="H90" s="308"/>
      <c r="I90" s="308"/>
      <c r="J90" s="308"/>
      <c r="K90" s="308"/>
    </row>
    <row r="91" spans="1:11" ht="13.65" customHeight="1" x14ac:dyDescent="0.3">
      <c r="A91" s="24">
        <f t="shared" si="1"/>
        <v>29</v>
      </c>
      <c r="B91" s="308"/>
      <c r="C91" s="308"/>
      <c r="D91" s="308"/>
      <c r="E91" s="308"/>
      <c r="F91" s="308"/>
      <c r="G91" s="308"/>
      <c r="H91" s="308"/>
      <c r="I91" s="308"/>
      <c r="J91" s="308"/>
      <c r="K91" s="308"/>
    </row>
    <row r="92" spans="1:11" ht="13.65" customHeight="1" x14ac:dyDescent="0.3">
      <c r="A92" s="24">
        <f t="shared" si="1"/>
        <v>30</v>
      </c>
      <c r="B92" s="308"/>
      <c r="C92" s="308"/>
      <c r="D92" s="308"/>
      <c r="E92" s="308"/>
      <c r="F92" s="308"/>
      <c r="G92" s="308"/>
      <c r="H92" s="308"/>
      <c r="I92" s="308"/>
      <c r="J92" s="308"/>
      <c r="K92" s="308"/>
    </row>
    <row r="93" spans="1:11" x14ac:dyDescent="0.3">
      <c r="A93" s="24">
        <f t="shared" si="1"/>
        <v>31</v>
      </c>
      <c r="B93" s="308"/>
      <c r="C93" s="308"/>
      <c r="D93" s="308"/>
      <c r="E93" s="308"/>
      <c r="F93" s="308"/>
      <c r="G93" s="308"/>
      <c r="H93" s="308"/>
      <c r="I93" s="308"/>
      <c r="J93" s="308"/>
      <c r="K93" s="308"/>
    </row>
    <row r="94" spans="1:11" x14ac:dyDescent="0.3">
      <c r="A94" s="24">
        <f t="shared" si="1"/>
        <v>32</v>
      </c>
    </row>
    <row r="95" spans="1:11" x14ac:dyDescent="0.3">
      <c r="A95" s="24">
        <f t="shared" si="1"/>
        <v>33</v>
      </c>
    </row>
    <row r="96" spans="1:11" x14ac:dyDescent="0.3">
      <c r="A96" s="24">
        <f t="shared" si="1"/>
        <v>34</v>
      </c>
    </row>
    <row r="97" spans="1:11" x14ac:dyDescent="0.3">
      <c r="A97" s="24">
        <f t="shared" si="1"/>
        <v>35</v>
      </c>
    </row>
    <row r="98" spans="1:11" ht="14.4" thickBot="1" x14ac:dyDescent="0.35">
      <c r="A98" s="28">
        <f t="shared" si="1"/>
        <v>36</v>
      </c>
      <c r="B98" s="53"/>
      <c r="C98" s="53"/>
      <c r="D98" s="53"/>
      <c r="E98" s="53"/>
      <c r="F98" s="53"/>
      <c r="G98" s="53"/>
      <c r="H98" s="53"/>
      <c r="I98" s="53"/>
      <c r="J98" s="53"/>
      <c r="K98" s="53"/>
    </row>
    <row r="99" spans="1:11" ht="12.75" customHeight="1" x14ac:dyDescent="0.4">
      <c r="A99" s="1" t="s">
        <v>0</v>
      </c>
      <c r="B99" s="2"/>
      <c r="C99" s="306" t="s">
        <v>1</v>
      </c>
      <c r="D99" s="306"/>
      <c r="E99" s="306"/>
      <c r="F99" s="306"/>
      <c r="G99" s="306"/>
      <c r="H99" s="1"/>
      <c r="I99" s="1"/>
      <c r="J99" s="306" t="s">
        <v>25</v>
      </c>
      <c r="K99" s="306"/>
    </row>
    <row r="100" spans="1:11" ht="7.5" customHeight="1" x14ac:dyDescent="0.3">
      <c r="A100" s="4"/>
      <c r="B100" s="5"/>
      <c r="C100" s="5"/>
      <c r="D100" s="5"/>
      <c r="E100" s="5"/>
      <c r="F100" s="6"/>
      <c r="G100" s="6"/>
      <c r="H100" s="6"/>
      <c r="I100" s="6"/>
      <c r="J100" s="6"/>
      <c r="K100" s="6"/>
    </row>
    <row r="101" spans="1:11" ht="12.75" customHeight="1" x14ac:dyDescent="0.3">
      <c r="A101" s="3" t="s">
        <v>3</v>
      </c>
      <c r="B101" s="7"/>
      <c r="C101" s="8" t="s">
        <v>4</v>
      </c>
      <c r="D101" s="304" t="s">
        <v>5</v>
      </c>
      <c r="E101" s="304"/>
      <c r="F101" s="304"/>
      <c r="G101" s="9"/>
      <c r="H101" s="9"/>
      <c r="I101" s="9" t="s">
        <v>6</v>
      </c>
      <c r="J101" s="10"/>
      <c r="K101" s="10"/>
    </row>
    <row r="102" spans="1:11" ht="12.9" customHeight="1" x14ac:dyDescent="0.3">
      <c r="B102" s="7"/>
      <c r="C102" s="7"/>
      <c r="D102" s="305"/>
      <c r="E102" s="305"/>
      <c r="F102" s="305"/>
      <c r="G102" s="11"/>
      <c r="H102" s="11" t="s">
        <v>7</v>
      </c>
      <c r="I102" s="12" t="s">
        <v>8</v>
      </c>
      <c r="J102" s="13"/>
      <c r="K102" s="13">
        <v>45291</v>
      </c>
    </row>
    <row r="103" spans="1:11" ht="16.2" x14ac:dyDescent="0.35">
      <c r="A103" s="3" t="s">
        <v>9</v>
      </c>
      <c r="B103" s="14"/>
      <c r="C103" s="14"/>
      <c r="D103" s="305"/>
      <c r="E103" s="305"/>
      <c r="F103" s="305"/>
      <c r="G103" s="11"/>
      <c r="H103" s="11" t="s">
        <v>7</v>
      </c>
      <c r="I103" s="12" t="s">
        <v>8</v>
      </c>
      <c r="J103" s="13"/>
      <c r="K103" s="13">
        <v>44926</v>
      </c>
    </row>
    <row r="104" spans="1:11" ht="17.100000000000001" customHeight="1" x14ac:dyDescent="0.3">
      <c r="A104" s="15"/>
      <c r="D104" s="305"/>
      <c r="E104" s="305"/>
      <c r="F104" s="305"/>
      <c r="G104" s="11"/>
      <c r="H104" s="11" t="s">
        <v>7</v>
      </c>
      <c r="I104" s="12" t="s">
        <v>8</v>
      </c>
      <c r="J104" s="13"/>
      <c r="K104" s="13">
        <v>44561</v>
      </c>
    </row>
    <row r="105" spans="1:11" x14ac:dyDescent="0.3">
      <c r="A105" s="3" t="s">
        <v>10</v>
      </c>
      <c r="D105" s="67"/>
      <c r="E105" s="67"/>
      <c r="F105" s="67"/>
      <c r="G105" s="11"/>
      <c r="H105" s="11" t="s">
        <v>11</v>
      </c>
      <c r="I105" s="12" t="s">
        <v>12</v>
      </c>
      <c r="J105" s="13"/>
      <c r="K105" s="13">
        <v>44196</v>
      </c>
    </row>
    <row r="106" spans="1:11" x14ac:dyDescent="0.3">
      <c r="A106" s="16"/>
      <c r="D106" s="67"/>
      <c r="E106" s="67"/>
      <c r="F106" s="67"/>
      <c r="G106" s="11"/>
      <c r="H106" s="11" t="s">
        <v>11</v>
      </c>
      <c r="I106" s="12" t="s">
        <v>13</v>
      </c>
      <c r="J106" s="13"/>
      <c r="K106" s="13">
        <v>43830</v>
      </c>
    </row>
    <row r="107" spans="1:11" x14ac:dyDescent="0.3">
      <c r="A107" s="16"/>
      <c r="D107" s="29"/>
      <c r="E107" s="29"/>
      <c r="F107" s="29"/>
      <c r="G107" s="11"/>
      <c r="H107" s="11" t="s">
        <v>11</v>
      </c>
      <c r="I107" s="12" t="s">
        <v>13</v>
      </c>
      <c r="J107" s="13"/>
      <c r="K107" s="13">
        <v>43465</v>
      </c>
    </row>
    <row r="108" spans="1:11" x14ac:dyDescent="0.3">
      <c r="A108" s="16"/>
      <c r="D108" s="29"/>
      <c r="E108" s="17"/>
      <c r="F108" s="11"/>
      <c r="G108" s="11"/>
      <c r="H108" s="11"/>
      <c r="I108" s="51" t="s">
        <v>14</v>
      </c>
      <c r="J108" s="52"/>
      <c r="K108" s="52"/>
    </row>
    <row r="109" spans="1:11" x14ac:dyDescent="0.3">
      <c r="A109" s="18"/>
      <c r="B109" s="19"/>
      <c r="C109" s="19"/>
      <c r="D109" s="20"/>
      <c r="E109" s="19"/>
      <c r="F109" s="20"/>
      <c r="G109" s="20"/>
      <c r="H109" s="20"/>
      <c r="I109" s="20"/>
      <c r="J109" s="20"/>
    </row>
    <row r="110" spans="1:11" x14ac:dyDescent="0.3">
      <c r="A110" s="22" t="s">
        <v>15</v>
      </c>
      <c r="B110" s="21"/>
      <c r="C110" s="63"/>
      <c r="D110" s="63"/>
      <c r="E110" s="63"/>
      <c r="F110" s="63"/>
      <c r="G110" s="22"/>
      <c r="H110" s="22"/>
      <c r="I110" s="22"/>
      <c r="J110" s="22"/>
    </row>
    <row r="111" spans="1:11" x14ac:dyDescent="0.3">
      <c r="A111" s="23" t="s">
        <v>16</v>
      </c>
      <c r="B111" s="23"/>
      <c r="C111" s="23"/>
      <c r="D111" s="23"/>
      <c r="E111" s="23"/>
      <c r="F111" s="23"/>
      <c r="G111" s="23"/>
      <c r="H111" s="23"/>
      <c r="I111" s="23"/>
      <c r="J111" s="23"/>
      <c r="K111" s="23"/>
    </row>
    <row r="112" spans="1:11" x14ac:dyDescent="0.3">
      <c r="A112" s="24">
        <v>1</v>
      </c>
      <c r="B112" s="79" t="s">
        <v>26</v>
      </c>
      <c r="C112" s="40"/>
      <c r="D112" s="41"/>
      <c r="E112" s="41"/>
      <c r="F112" s="40"/>
      <c r="G112" s="41"/>
      <c r="H112" s="27"/>
      <c r="I112" s="27"/>
      <c r="J112" s="27"/>
    </row>
    <row r="113" spans="1:11" ht="16.350000000000001" customHeight="1" x14ac:dyDescent="0.3">
      <c r="A113" s="24">
        <f t="shared" ref="A113:A147" si="2">A112+1</f>
        <v>2</v>
      </c>
      <c r="C113" s="73"/>
      <c r="D113" s="73"/>
      <c r="E113" s="73"/>
      <c r="F113" s="73"/>
      <c r="G113" s="73"/>
      <c r="H113" s="73"/>
      <c r="I113" s="73"/>
      <c r="J113" s="73"/>
      <c r="K113" s="73"/>
    </row>
    <row r="114" spans="1:11" ht="15.6" customHeight="1" x14ac:dyDescent="0.3">
      <c r="A114" s="24">
        <f t="shared" si="2"/>
        <v>3</v>
      </c>
      <c r="B114" s="73" t="s">
        <v>27</v>
      </c>
      <c r="C114" s="73"/>
      <c r="D114" s="73"/>
      <c r="E114" s="73"/>
      <c r="F114" s="73"/>
      <c r="G114" s="73"/>
      <c r="H114" s="73"/>
      <c r="I114" s="73"/>
      <c r="J114" s="73"/>
      <c r="K114" s="73"/>
    </row>
    <row r="115" spans="1:11" ht="15.6" customHeight="1" x14ac:dyDescent="0.3">
      <c r="A115" s="24">
        <f t="shared" si="2"/>
        <v>4</v>
      </c>
      <c r="B115" s="73"/>
      <c r="C115" s="73"/>
      <c r="D115" s="73"/>
      <c r="E115" s="73"/>
      <c r="F115" s="73"/>
      <c r="G115" s="73"/>
      <c r="H115" s="73"/>
      <c r="I115" s="73"/>
      <c r="J115" s="73"/>
      <c r="K115" s="73"/>
    </row>
    <row r="116" spans="1:11" ht="15.6" customHeight="1" x14ac:dyDescent="0.3">
      <c r="A116" s="24">
        <f t="shared" si="2"/>
        <v>5</v>
      </c>
      <c r="B116" s="310" t="s">
        <v>28</v>
      </c>
      <c r="C116" s="310"/>
      <c r="D116" s="310"/>
      <c r="E116" s="310"/>
      <c r="F116" s="310"/>
      <c r="G116" s="310"/>
      <c r="H116" s="310"/>
      <c r="I116" s="310"/>
      <c r="J116" s="310"/>
      <c r="K116" s="310"/>
    </row>
    <row r="117" spans="1:11" ht="15.6" customHeight="1" x14ac:dyDescent="0.3">
      <c r="A117" s="24">
        <f t="shared" si="2"/>
        <v>6</v>
      </c>
      <c r="B117" s="310"/>
      <c r="C117" s="310"/>
      <c r="D117" s="310"/>
      <c r="E117" s="310"/>
      <c r="F117" s="310"/>
      <c r="G117" s="310"/>
      <c r="H117" s="310"/>
      <c r="I117" s="310"/>
      <c r="J117" s="310"/>
      <c r="K117" s="310"/>
    </row>
    <row r="118" spans="1:11" ht="15.6" customHeight="1" x14ac:dyDescent="0.3">
      <c r="A118" s="24">
        <f t="shared" si="2"/>
        <v>7</v>
      </c>
      <c r="B118" s="310"/>
      <c r="C118" s="310"/>
      <c r="D118" s="310"/>
      <c r="E118" s="310"/>
      <c r="F118" s="310"/>
      <c r="G118" s="310"/>
      <c r="H118" s="310"/>
      <c r="I118" s="310"/>
      <c r="J118" s="310"/>
      <c r="K118" s="310"/>
    </row>
    <row r="119" spans="1:11" ht="15.6" customHeight="1" x14ac:dyDescent="0.3">
      <c r="A119" s="24">
        <f t="shared" si="2"/>
        <v>8</v>
      </c>
      <c r="B119" s="73"/>
      <c r="C119" s="73"/>
      <c r="D119" s="73"/>
      <c r="E119" s="73"/>
      <c r="F119" s="73"/>
      <c r="G119" s="73"/>
      <c r="H119" s="73"/>
      <c r="I119" s="73"/>
      <c r="J119" s="73"/>
      <c r="K119" s="73"/>
    </row>
    <row r="120" spans="1:11" ht="15.6" customHeight="1" x14ac:dyDescent="0.3">
      <c r="A120" s="24">
        <f t="shared" si="2"/>
        <v>9</v>
      </c>
      <c r="B120" s="73"/>
      <c r="C120" s="73"/>
      <c r="D120" s="73"/>
      <c r="E120" s="74" t="s">
        <v>29</v>
      </c>
      <c r="F120" s="73"/>
      <c r="G120" s="73"/>
      <c r="H120" s="73"/>
      <c r="I120" s="73"/>
      <c r="J120" s="73"/>
      <c r="K120" s="73"/>
    </row>
    <row r="121" spans="1:11" ht="15.6" customHeight="1" x14ac:dyDescent="0.3">
      <c r="A121" s="24">
        <f t="shared" si="2"/>
        <v>10</v>
      </c>
      <c r="B121" s="73"/>
      <c r="C121" s="73"/>
      <c r="D121" s="73"/>
      <c r="E121" s="74" t="s">
        <v>30</v>
      </c>
      <c r="F121" s="73"/>
      <c r="G121" s="73"/>
      <c r="H121" s="73"/>
      <c r="I121" s="73"/>
      <c r="J121" s="73"/>
      <c r="K121" s="73"/>
    </row>
    <row r="122" spans="1:11" ht="15.6" customHeight="1" x14ac:dyDescent="0.3">
      <c r="A122" s="24">
        <f t="shared" si="2"/>
        <v>11</v>
      </c>
      <c r="B122" s="73"/>
      <c r="C122" s="73"/>
      <c r="D122" s="73"/>
      <c r="E122" s="74" t="s">
        <v>31</v>
      </c>
      <c r="F122" s="73"/>
      <c r="G122" s="73"/>
      <c r="H122" s="73"/>
      <c r="I122" s="73"/>
      <c r="J122" s="73"/>
      <c r="K122" s="73"/>
    </row>
    <row r="123" spans="1:11" ht="15.6" customHeight="1" x14ac:dyDescent="0.3">
      <c r="A123" s="24">
        <f t="shared" si="2"/>
        <v>12</v>
      </c>
      <c r="B123" s="73"/>
      <c r="C123" s="73"/>
      <c r="D123" s="73"/>
      <c r="E123" s="74" t="s">
        <v>32</v>
      </c>
      <c r="F123" s="73"/>
      <c r="G123" s="73"/>
      <c r="H123" s="73"/>
      <c r="I123" s="73"/>
      <c r="J123" s="73"/>
      <c r="K123" s="73"/>
    </row>
    <row r="124" spans="1:11" ht="15.6" customHeight="1" x14ac:dyDescent="0.3">
      <c r="A124" s="24">
        <f t="shared" si="2"/>
        <v>13</v>
      </c>
      <c r="B124" s="73"/>
      <c r="C124" s="73"/>
      <c r="D124" s="73"/>
      <c r="E124" s="74" t="s">
        <v>33</v>
      </c>
      <c r="F124" s="73"/>
      <c r="G124" s="73"/>
      <c r="H124" s="73"/>
      <c r="I124" s="73"/>
      <c r="J124" s="73"/>
      <c r="K124" s="73"/>
    </row>
    <row r="125" spans="1:11" ht="15.6" customHeight="1" x14ac:dyDescent="0.3">
      <c r="A125" s="24">
        <f t="shared" si="2"/>
        <v>14</v>
      </c>
      <c r="B125" s="73"/>
      <c r="C125" s="73"/>
      <c r="D125" s="73"/>
      <c r="E125" s="74" t="s">
        <v>34</v>
      </c>
      <c r="F125" s="73"/>
      <c r="G125" s="73"/>
      <c r="H125" s="73"/>
      <c r="I125" s="73"/>
      <c r="J125" s="73"/>
      <c r="K125" s="73"/>
    </row>
    <row r="126" spans="1:11" ht="15.6" customHeight="1" x14ac:dyDescent="0.3">
      <c r="A126" s="24">
        <f t="shared" si="2"/>
        <v>15</v>
      </c>
      <c r="B126" s="73"/>
      <c r="C126" s="73"/>
      <c r="D126" s="73"/>
      <c r="E126" s="74" t="s">
        <v>35</v>
      </c>
      <c r="F126" s="73"/>
      <c r="G126" s="73"/>
      <c r="H126" s="73"/>
      <c r="I126" s="73"/>
      <c r="J126" s="73"/>
      <c r="K126" s="73"/>
    </row>
    <row r="127" spans="1:11" ht="15.6" customHeight="1" x14ac:dyDescent="0.3">
      <c r="A127" s="24">
        <f t="shared" si="2"/>
        <v>16</v>
      </c>
      <c r="B127" s="73"/>
      <c r="C127" s="73"/>
      <c r="D127" s="73"/>
      <c r="E127" s="74" t="s">
        <v>36</v>
      </c>
      <c r="F127" s="73"/>
      <c r="G127" s="73"/>
      <c r="H127" s="73"/>
      <c r="I127" s="73"/>
      <c r="J127" s="73"/>
      <c r="K127" s="73"/>
    </row>
    <row r="128" spans="1:11" ht="13.65" customHeight="1" x14ac:dyDescent="0.3">
      <c r="A128" s="24">
        <f t="shared" si="2"/>
        <v>17</v>
      </c>
      <c r="B128" s="73"/>
      <c r="C128" s="73"/>
      <c r="D128" s="73"/>
      <c r="E128" s="74" t="s">
        <v>37</v>
      </c>
      <c r="F128" s="73"/>
      <c r="G128" s="73"/>
      <c r="H128" s="73"/>
      <c r="I128" s="73"/>
      <c r="J128" s="73"/>
      <c r="K128" s="73"/>
    </row>
    <row r="129" spans="1:12" ht="18" customHeight="1" x14ac:dyDescent="0.3">
      <c r="A129" s="24">
        <f t="shared" si="2"/>
        <v>18</v>
      </c>
      <c r="B129" s="73"/>
      <c r="C129" s="73"/>
      <c r="D129" s="73"/>
      <c r="E129" s="75" t="s">
        <v>38</v>
      </c>
      <c r="F129" s="73"/>
      <c r="G129" s="73"/>
      <c r="H129" s="73"/>
      <c r="I129" s="73"/>
      <c r="J129" s="73"/>
      <c r="K129" s="73"/>
    </row>
    <row r="130" spans="1:12" ht="13.65" customHeight="1" x14ac:dyDescent="0.3">
      <c r="A130" s="24">
        <f t="shared" si="2"/>
        <v>19</v>
      </c>
      <c r="B130" s="73"/>
      <c r="C130" s="73"/>
      <c r="D130" s="73"/>
      <c r="E130" s="73"/>
      <c r="F130" s="73"/>
      <c r="G130" s="73"/>
      <c r="H130" s="73"/>
      <c r="I130" s="73"/>
      <c r="J130" s="73"/>
      <c r="K130" s="73"/>
    </row>
    <row r="131" spans="1:12" ht="15.6" customHeight="1" x14ac:dyDescent="0.3">
      <c r="A131" s="24">
        <f t="shared" si="2"/>
        <v>20</v>
      </c>
      <c r="B131" s="308" t="s">
        <v>39</v>
      </c>
      <c r="C131" s="308"/>
      <c r="D131" s="308"/>
      <c r="E131" s="308"/>
      <c r="F131" s="308"/>
      <c r="G131" s="308"/>
      <c r="H131" s="308"/>
      <c r="I131" s="308"/>
      <c r="J131" s="308"/>
      <c r="K131" s="308"/>
    </row>
    <row r="132" spans="1:12" ht="18" customHeight="1" x14ac:dyDescent="0.3">
      <c r="A132" s="24">
        <f t="shared" si="2"/>
        <v>21</v>
      </c>
      <c r="B132" s="308"/>
      <c r="C132" s="308"/>
      <c r="D132" s="308"/>
      <c r="E132" s="308"/>
      <c r="F132" s="308"/>
      <c r="G132" s="308"/>
      <c r="H132" s="308"/>
      <c r="I132" s="308"/>
      <c r="J132" s="308"/>
      <c r="K132" s="308"/>
    </row>
    <row r="133" spans="1:12" ht="18" customHeight="1" x14ac:dyDescent="0.3">
      <c r="A133" s="24">
        <f t="shared" si="2"/>
        <v>22</v>
      </c>
      <c r="B133" s="308"/>
      <c r="C133" s="308"/>
      <c r="D133" s="308"/>
      <c r="E133" s="308"/>
      <c r="F133" s="308"/>
      <c r="G133" s="308"/>
      <c r="H133" s="308"/>
      <c r="I133" s="308"/>
      <c r="J133" s="308"/>
      <c r="K133" s="308"/>
    </row>
    <row r="134" spans="1:12" ht="12.9" customHeight="1" x14ac:dyDescent="0.3">
      <c r="A134" s="24">
        <f t="shared" si="2"/>
        <v>23</v>
      </c>
      <c r="B134" s="308"/>
      <c r="C134" s="308"/>
      <c r="D134" s="308"/>
      <c r="E134" s="308"/>
      <c r="F134" s="308"/>
      <c r="G134" s="308"/>
      <c r="H134" s="308"/>
      <c r="I134" s="308"/>
      <c r="J134" s="308"/>
      <c r="K134" s="308"/>
    </row>
    <row r="135" spans="1:12" ht="15.6" customHeight="1" x14ac:dyDescent="0.3">
      <c r="A135" s="24">
        <f t="shared" si="2"/>
        <v>24</v>
      </c>
      <c r="B135" s="308"/>
      <c r="C135" s="308"/>
      <c r="D135" s="308"/>
      <c r="E135" s="308"/>
      <c r="F135" s="308"/>
      <c r="G135" s="308"/>
      <c r="H135" s="308"/>
      <c r="I135" s="308"/>
      <c r="J135" s="308"/>
      <c r="K135" s="308"/>
    </row>
    <row r="136" spans="1:12" x14ac:dyDescent="0.3">
      <c r="A136" s="24">
        <f t="shared" si="2"/>
        <v>25</v>
      </c>
      <c r="B136" s="62"/>
      <c r="C136" s="57"/>
      <c r="D136" s="57"/>
      <c r="E136" s="57"/>
      <c r="F136" s="57"/>
      <c r="G136" s="57"/>
      <c r="H136" s="57"/>
      <c r="I136" s="57"/>
      <c r="J136" s="57"/>
    </row>
    <row r="137" spans="1:12" ht="21" customHeight="1" x14ac:dyDescent="0.3">
      <c r="A137" s="24">
        <f t="shared" si="2"/>
        <v>26</v>
      </c>
      <c r="B137" s="62"/>
      <c r="C137" s="57"/>
      <c r="D137" s="57"/>
      <c r="E137" s="77" t="s">
        <v>40</v>
      </c>
      <c r="F137" s="57"/>
      <c r="G137" s="57"/>
      <c r="H137" s="57"/>
      <c r="I137" s="57"/>
      <c r="J137" s="57"/>
    </row>
    <row r="138" spans="1:12" ht="7.35" customHeight="1" x14ac:dyDescent="0.3">
      <c r="A138" s="24">
        <f t="shared" si="2"/>
        <v>27</v>
      </c>
      <c r="B138" s="26"/>
      <c r="C138" s="26"/>
      <c r="D138" s="27"/>
      <c r="E138" s="76"/>
      <c r="F138" s="25"/>
      <c r="G138" s="25"/>
      <c r="H138" s="25"/>
      <c r="I138" s="25"/>
    </row>
    <row r="139" spans="1:12" ht="12.9" customHeight="1" x14ac:dyDescent="0.3">
      <c r="A139" s="24">
        <f t="shared" si="2"/>
        <v>28</v>
      </c>
      <c r="B139" s="26"/>
      <c r="C139" s="26"/>
      <c r="D139" s="27"/>
      <c r="E139" s="76" t="s">
        <v>41</v>
      </c>
      <c r="F139" s="25"/>
      <c r="G139" s="25"/>
      <c r="H139" s="25"/>
      <c r="I139" s="25"/>
    </row>
    <row r="140" spans="1:12" ht="19.350000000000001" customHeight="1" x14ac:dyDescent="0.3">
      <c r="A140" s="24">
        <f t="shared" si="2"/>
        <v>29</v>
      </c>
      <c r="B140" s="26"/>
      <c r="C140" s="26"/>
      <c r="D140" s="27"/>
      <c r="E140" s="78" t="s">
        <v>42</v>
      </c>
      <c r="F140" s="25"/>
      <c r="G140" s="25"/>
      <c r="H140" s="25"/>
      <c r="I140" s="25"/>
    </row>
    <row r="141" spans="1:12" ht="16.649999999999999" customHeight="1" x14ac:dyDescent="0.3">
      <c r="A141" s="24">
        <f t="shared" si="2"/>
        <v>30</v>
      </c>
      <c r="B141" s="24"/>
      <c r="C141" s="26"/>
      <c r="D141" s="27"/>
      <c r="E141" s="78" t="s">
        <v>43</v>
      </c>
      <c r="F141" s="25"/>
      <c r="G141" s="25"/>
      <c r="H141" s="25"/>
      <c r="I141" s="25"/>
    </row>
    <row r="142" spans="1:12" ht="12.9" customHeight="1" x14ac:dyDescent="0.3">
      <c r="A142" s="24">
        <f t="shared" si="2"/>
        <v>31</v>
      </c>
      <c r="B142" s="26"/>
      <c r="C142" s="26"/>
      <c r="D142" s="27"/>
      <c r="E142" s="27"/>
      <c r="F142" s="25"/>
      <c r="G142" s="25"/>
      <c r="H142" s="25"/>
      <c r="I142" s="25"/>
      <c r="J142" s="25"/>
    </row>
    <row r="143" spans="1:12" x14ac:dyDescent="0.3">
      <c r="A143" s="24">
        <f t="shared" si="2"/>
        <v>32</v>
      </c>
      <c r="B143" s="26"/>
      <c r="C143" s="26"/>
      <c r="D143" s="27"/>
      <c r="E143" s="27"/>
      <c r="F143" s="25"/>
      <c r="G143" s="25"/>
      <c r="H143" s="25"/>
      <c r="I143" s="25"/>
    </row>
    <row r="144" spans="1:12" ht="13.65" customHeight="1" x14ac:dyDescent="0.3">
      <c r="A144" s="24">
        <f t="shared" si="2"/>
        <v>33</v>
      </c>
      <c r="B144" s="311" t="s">
        <v>44</v>
      </c>
      <c r="C144" s="311"/>
      <c r="D144" s="311"/>
      <c r="E144" s="311"/>
      <c r="F144" s="311"/>
      <c r="G144" s="311"/>
      <c r="H144" s="311"/>
      <c r="I144" s="311"/>
      <c r="J144" s="311"/>
      <c r="K144" s="311"/>
      <c r="L144" s="311"/>
    </row>
    <row r="145" spans="1:11" x14ac:dyDescent="0.3">
      <c r="A145" s="24">
        <f t="shared" si="2"/>
        <v>34</v>
      </c>
    </row>
    <row r="146" spans="1:11" x14ac:dyDescent="0.3">
      <c r="A146" s="24">
        <f t="shared" si="2"/>
        <v>35</v>
      </c>
    </row>
    <row r="147" spans="1:11" ht="14.4" thickBot="1" x14ac:dyDescent="0.35">
      <c r="A147" s="28">
        <f t="shared" si="2"/>
        <v>36</v>
      </c>
      <c r="B147" s="53"/>
      <c r="C147" s="53"/>
      <c r="D147" s="53"/>
      <c r="E147" s="53"/>
      <c r="F147" s="53"/>
      <c r="G147" s="53"/>
      <c r="H147" s="53"/>
      <c r="I147" s="53"/>
      <c r="J147" s="53"/>
      <c r="K147" s="53"/>
    </row>
    <row r="148" spans="1:11" ht="12.75" customHeight="1" x14ac:dyDescent="0.4">
      <c r="A148" s="1" t="s">
        <v>0</v>
      </c>
      <c r="B148" s="2"/>
      <c r="C148" s="306" t="s">
        <v>1</v>
      </c>
      <c r="D148" s="306"/>
      <c r="E148" s="306"/>
      <c r="F148" s="306"/>
      <c r="G148" s="306"/>
      <c r="H148" s="1"/>
      <c r="I148" s="1"/>
      <c r="J148" s="306" t="s">
        <v>45</v>
      </c>
      <c r="K148" s="306"/>
    </row>
    <row r="149" spans="1:11" ht="7.5" customHeight="1" x14ac:dyDescent="0.3">
      <c r="A149" s="4"/>
      <c r="B149" s="5"/>
      <c r="C149" s="5"/>
      <c r="D149" s="5"/>
      <c r="E149" s="5"/>
      <c r="F149" s="6"/>
      <c r="G149" s="6"/>
      <c r="H149" s="6"/>
      <c r="I149" s="6"/>
      <c r="J149" s="6"/>
      <c r="K149" s="6"/>
    </row>
    <row r="150" spans="1:11" ht="12.75" customHeight="1" x14ac:dyDescent="0.3">
      <c r="A150" s="3" t="s">
        <v>3</v>
      </c>
      <c r="B150" s="7"/>
      <c r="C150" s="8" t="s">
        <v>4</v>
      </c>
      <c r="D150" s="304" t="s">
        <v>5</v>
      </c>
      <c r="E150" s="304"/>
      <c r="F150" s="304"/>
      <c r="G150" s="9"/>
      <c r="H150" s="9"/>
      <c r="I150" s="9" t="s">
        <v>6</v>
      </c>
      <c r="J150" s="10"/>
      <c r="K150" s="10"/>
    </row>
    <row r="151" spans="1:11" ht="12.9" customHeight="1" x14ac:dyDescent="0.3">
      <c r="B151" s="7"/>
      <c r="C151" s="7"/>
      <c r="D151" s="305"/>
      <c r="E151" s="305"/>
      <c r="F151" s="305"/>
      <c r="G151" s="11"/>
      <c r="H151" s="11" t="s">
        <v>7</v>
      </c>
      <c r="I151" s="12" t="s">
        <v>8</v>
      </c>
      <c r="J151" s="13"/>
      <c r="K151" s="13">
        <v>45291</v>
      </c>
    </row>
    <row r="152" spans="1:11" ht="16.2" x14ac:dyDescent="0.35">
      <c r="A152" s="3" t="s">
        <v>9</v>
      </c>
      <c r="B152" s="14"/>
      <c r="C152" s="14"/>
      <c r="D152" s="305"/>
      <c r="E152" s="305"/>
      <c r="F152" s="305"/>
      <c r="G152" s="11"/>
      <c r="H152" s="11" t="s">
        <v>7</v>
      </c>
      <c r="I152" s="12" t="s">
        <v>8</v>
      </c>
      <c r="J152" s="13"/>
      <c r="K152" s="13">
        <v>44926</v>
      </c>
    </row>
    <row r="153" spans="1:11" ht="24" customHeight="1" x14ac:dyDescent="0.3">
      <c r="A153" s="15"/>
      <c r="D153" s="305"/>
      <c r="E153" s="305"/>
      <c r="F153" s="305"/>
      <c r="G153" s="11"/>
      <c r="H153" s="11" t="s">
        <v>7</v>
      </c>
      <c r="I153" s="12" t="s">
        <v>8</v>
      </c>
      <c r="J153" s="13"/>
      <c r="K153" s="13">
        <v>44561</v>
      </c>
    </row>
    <row r="154" spans="1:11" x14ac:dyDescent="0.3">
      <c r="A154" s="3" t="s">
        <v>10</v>
      </c>
      <c r="D154" s="67"/>
      <c r="E154" s="67"/>
      <c r="F154" s="67"/>
      <c r="G154" s="11"/>
      <c r="H154" s="11" t="s">
        <v>11</v>
      </c>
      <c r="I154" s="12" t="s">
        <v>12</v>
      </c>
      <c r="J154" s="13"/>
      <c r="K154" s="13">
        <v>44196</v>
      </c>
    </row>
    <row r="155" spans="1:11" x14ac:dyDescent="0.3">
      <c r="A155" s="16"/>
      <c r="D155" s="67"/>
      <c r="E155" s="67"/>
      <c r="F155" s="67"/>
      <c r="G155" s="11"/>
      <c r="H155" s="11" t="s">
        <v>11</v>
      </c>
      <c r="I155" s="12" t="s">
        <v>13</v>
      </c>
      <c r="J155" s="13"/>
      <c r="K155" s="13">
        <v>43830</v>
      </c>
    </row>
    <row r="156" spans="1:11" x14ac:dyDescent="0.3">
      <c r="A156" s="16"/>
      <c r="D156" s="29"/>
      <c r="E156" s="29"/>
      <c r="F156" s="29"/>
      <c r="G156" s="11"/>
      <c r="H156" s="11" t="s">
        <v>11</v>
      </c>
      <c r="I156" s="12" t="s">
        <v>13</v>
      </c>
      <c r="J156" s="13"/>
      <c r="K156" s="13">
        <v>43465</v>
      </c>
    </row>
    <row r="157" spans="1:11" x14ac:dyDescent="0.3">
      <c r="A157" s="16"/>
      <c r="D157" s="29"/>
      <c r="E157" s="17"/>
      <c r="F157" s="11"/>
      <c r="G157" s="11"/>
      <c r="H157" s="11"/>
      <c r="I157" s="51" t="s">
        <v>14</v>
      </c>
      <c r="J157" s="52"/>
      <c r="K157" s="52"/>
    </row>
    <row r="158" spans="1:11" x14ac:dyDescent="0.3">
      <c r="A158" s="18"/>
      <c r="B158" s="19"/>
      <c r="C158" s="19"/>
      <c r="D158" s="20"/>
      <c r="E158" s="19"/>
      <c r="F158" s="20"/>
      <c r="G158" s="20"/>
      <c r="H158" s="20"/>
      <c r="I158" s="20"/>
      <c r="J158" s="20"/>
    </row>
    <row r="159" spans="1:11" x14ac:dyDescent="0.3">
      <c r="A159" s="22" t="s">
        <v>15</v>
      </c>
      <c r="B159" s="21"/>
      <c r="C159" s="63"/>
      <c r="D159" s="63"/>
      <c r="E159" s="63"/>
      <c r="F159" s="63"/>
      <c r="G159" s="22"/>
      <c r="H159" s="22"/>
      <c r="I159" s="22"/>
      <c r="J159" s="22"/>
    </row>
    <row r="160" spans="1:11" x14ac:dyDescent="0.3">
      <c r="A160" s="23" t="s">
        <v>16</v>
      </c>
      <c r="B160" s="23"/>
      <c r="C160" s="23"/>
      <c r="D160" s="23"/>
      <c r="E160" s="23"/>
      <c r="F160" s="23"/>
      <c r="G160" s="23"/>
      <c r="H160" s="23"/>
      <c r="I160" s="23"/>
      <c r="J160" s="23"/>
      <c r="K160" s="23"/>
    </row>
    <row r="161" spans="1:11" x14ac:dyDescent="0.3">
      <c r="A161" s="24">
        <v>1</v>
      </c>
      <c r="B161" s="79" t="s">
        <v>26</v>
      </c>
      <c r="C161" s="40"/>
      <c r="D161" s="41"/>
      <c r="E161" s="41"/>
      <c r="F161" s="40"/>
      <c r="G161" s="41"/>
      <c r="H161" s="27"/>
      <c r="I161" s="27"/>
      <c r="J161" s="27"/>
    </row>
    <row r="162" spans="1:11" x14ac:dyDescent="0.3">
      <c r="A162" s="24">
        <f t="shared" ref="A162:A196" si="3">A161+1</f>
        <v>2</v>
      </c>
      <c r="C162" s="31"/>
      <c r="D162" s="27"/>
      <c r="E162" s="27"/>
      <c r="F162" s="31"/>
      <c r="G162" s="31"/>
      <c r="H162" s="27"/>
      <c r="I162" s="37"/>
      <c r="J162" s="39"/>
    </row>
    <row r="163" spans="1:11" ht="15.6" customHeight="1" x14ac:dyDescent="0.3">
      <c r="A163" s="24">
        <f t="shared" si="3"/>
        <v>3</v>
      </c>
      <c r="B163" s="72" t="s">
        <v>46</v>
      </c>
      <c r="C163" s="70"/>
      <c r="D163" s="70"/>
      <c r="E163" s="70"/>
      <c r="F163" s="70"/>
      <c r="G163" s="70"/>
      <c r="H163" s="70"/>
      <c r="I163" s="70"/>
      <c r="J163" s="70"/>
      <c r="K163" s="70"/>
    </row>
    <row r="164" spans="1:11" ht="15.6" customHeight="1" x14ac:dyDescent="0.3">
      <c r="A164" s="24">
        <f t="shared" si="3"/>
        <v>4</v>
      </c>
      <c r="C164" s="70"/>
      <c r="D164" s="70"/>
      <c r="E164" s="70"/>
      <c r="F164" s="70"/>
      <c r="G164" s="70"/>
      <c r="H164" s="70"/>
      <c r="I164" s="70"/>
      <c r="J164" s="70"/>
      <c r="K164" s="70"/>
    </row>
    <row r="165" spans="1:11" ht="15.6" customHeight="1" x14ac:dyDescent="0.3">
      <c r="A165" s="24">
        <f t="shared" si="3"/>
        <v>5</v>
      </c>
      <c r="B165" s="308" t="s">
        <v>47</v>
      </c>
      <c r="C165" s="308"/>
      <c r="D165" s="308"/>
      <c r="E165" s="308"/>
      <c r="F165" s="308"/>
      <c r="G165" s="308"/>
      <c r="H165" s="308"/>
      <c r="I165" s="308"/>
      <c r="J165" s="308"/>
      <c r="K165" s="308"/>
    </row>
    <row r="166" spans="1:11" ht="13.65" customHeight="1" x14ac:dyDescent="0.3">
      <c r="A166" s="24">
        <f t="shared" si="3"/>
        <v>6</v>
      </c>
      <c r="B166" s="308"/>
      <c r="C166" s="308"/>
      <c r="D166" s="308"/>
      <c r="E166" s="308"/>
      <c r="F166" s="308"/>
      <c r="G166" s="308"/>
      <c r="H166" s="308"/>
      <c r="I166" s="308"/>
      <c r="J166" s="308"/>
      <c r="K166" s="308"/>
    </row>
    <row r="167" spans="1:11" ht="13.65" customHeight="1" x14ac:dyDescent="0.3">
      <c r="A167" s="24">
        <f t="shared" si="3"/>
        <v>7</v>
      </c>
      <c r="B167" s="308"/>
      <c r="C167" s="308"/>
      <c r="D167" s="308"/>
      <c r="E167" s="308"/>
      <c r="F167" s="308"/>
      <c r="G167" s="308"/>
      <c r="H167" s="308"/>
      <c r="I167" s="308"/>
      <c r="J167" s="308"/>
      <c r="K167" s="308"/>
    </row>
    <row r="168" spans="1:11" ht="13.65" customHeight="1" x14ac:dyDescent="0.3">
      <c r="A168" s="24">
        <f t="shared" si="3"/>
        <v>8</v>
      </c>
      <c r="B168" s="308"/>
      <c r="C168" s="308"/>
      <c r="D168" s="308"/>
      <c r="E168" s="308"/>
      <c r="F168" s="308"/>
      <c r="G168" s="308"/>
      <c r="H168" s="308"/>
      <c r="I168" s="308"/>
      <c r="J168" s="308"/>
      <c r="K168" s="308"/>
    </row>
    <row r="169" spans="1:11" ht="16.350000000000001" customHeight="1" x14ac:dyDescent="0.3">
      <c r="A169" s="24">
        <f t="shared" si="3"/>
        <v>9</v>
      </c>
      <c r="B169" s="308"/>
      <c r="C169" s="308"/>
      <c r="D169" s="308"/>
      <c r="E169" s="308"/>
      <c r="F169" s="308"/>
      <c r="G169" s="308"/>
      <c r="H169" s="308"/>
      <c r="I169" s="308"/>
      <c r="J169" s="308"/>
      <c r="K169" s="308"/>
    </row>
    <row r="170" spans="1:11" ht="13.65" customHeight="1" x14ac:dyDescent="0.3">
      <c r="A170" s="24">
        <f t="shared" si="3"/>
        <v>10</v>
      </c>
      <c r="C170" s="70"/>
      <c r="D170" s="70"/>
      <c r="E170" s="70"/>
      <c r="F170" s="70"/>
      <c r="G170" s="70"/>
      <c r="H170" s="70"/>
      <c r="I170" s="70"/>
      <c r="J170" s="70"/>
      <c r="K170" s="70"/>
    </row>
    <row r="171" spans="1:11" ht="13.65" customHeight="1" x14ac:dyDescent="0.3">
      <c r="A171" s="24">
        <f t="shared" si="3"/>
        <v>11</v>
      </c>
      <c r="B171" s="308" t="s">
        <v>48</v>
      </c>
      <c r="C171" s="308"/>
      <c r="D171" s="308"/>
      <c r="E171" s="308"/>
      <c r="F171" s="308"/>
      <c r="G171" s="308"/>
      <c r="H171" s="308"/>
      <c r="I171" s="308"/>
      <c r="J171" s="308"/>
      <c r="K171" s="308"/>
    </row>
    <row r="172" spans="1:11" ht="13.65" customHeight="1" x14ac:dyDescent="0.3">
      <c r="A172" s="24">
        <f t="shared" si="3"/>
        <v>12</v>
      </c>
      <c r="B172" s="308"/>
      <c r="C172" s="308"/>
      <c r="D172" s="308"/>
      <c r="E172" s="308"/>
      <c r="F172" s="308"/>
      <c r="G172" s="308"/>
      <c r="H172" s="308"/>
      <c r="I172" s="308"/>
      <c r="J172" s="308"/>
      <c r="K172" s="308"/>
    </row>
    <row r="173" spans="1:11" ht="13.65" customHeight="1" x14ac:dyDescent="0.3">
      <c r="A173" s="24">
        <f t="shared" si="3"/>
        <v>13</v>
      </c>
      <c r="B173" s="308"/>
      <c r="C173" s="308"/>
      <c r="D173" s="308"/>
      <c r="E173" s="308"/>
      <c r="F173" s="308"/>
      <c r="G173" s="308"/>
      <c r="H173" s="308"/>
      <c r="I173" s="308"/>
      <c r="J173" s="308"/>
      <c r="K173" s="308"/>
    </row>
    <row r="174" spans="1:11" ht="13.65" customHeight="1" x14ac:dyDescent="0.3">
      <c r="A174" s="24">
        <f t="shared" si="3"/>
        <v>14</v>
      </c>
      <c r="B174" s="308"/>
      <c r="C174" s="308"/>
      <c r="D174" s="308"/>
      <c r="E174" s="308"/>
      <c r="F174" s="308"/>
      <c r="G174" s="308"/>
      <c r="H174" s="308"/>
      <c r="I174" s="308"/>
      <c r="J174" s="308"/>
      <c r="K174" s="308"/>
    </row>
    <row r="175" spans="1:11" ht="13.65" customHeight="1" x14ac:dyDescent="0.3">
      <c r="A175" s="24">
        <f t="shared" si="3"/>
        <v>15</v>
      </c>
      <c r="B175" s="308"/>
      <c r="C175" s="308"/>
      <c r="D175" s="308"/>
      <c r="E175" s="308"/>
      <c r="F175" s="308"/>
      <c r="G175" s="308"/>
      <c r="H175" s="308"/>
      <c r="I175" s="308"/>
      <c r="J175" s="308"/>
      <c r="K175" s="308"/>
    </row>
    <row r="176" spans="1:11" ht="13.65" customHeight="1" x14ac:dyDescent="0.3">
      <c r="A176" s="24">
        <f t="shared" si="3"/>
        <v>16</v>
      </c>
      <c r="B176" s="308"/>
      <c r="C176" s="308"/>
      <c r="D176" s="308"/>
      <c r="E176" s="308"/>
      <c r="F176" s="308"/>
      <c r="G176" s="308"/>
      <c r="H176" s="308"/>
      <c r="I176" s="308"/>
      <c r="J176" s="308"/>
      <c r="K176" s="308"/>
    </row>
    <row r="177" spans="1:11" ht="13.65" customHeight="1" x14ac:dyDescent="0.3">
      <c r="A177" s="24">
        <f t="shared" si="3"/>
        <v>17</v>
      </c>
      <c r="B177" s="308"/>
      <c r="C177" s="308"/>
      <c r="D177" s="308"/>
      <c r="E177" s="308"/>
      <c r="F177" s="308"/>
      <c r="G177" s="308"/>
      <c r="H177" s="308"/>
      <c r="I177" s="308"/>
      <c r="J177" s="308"/>
      <c r="K177" s="308"/>
    </row>
    <row r="178" spans="1:11" x14ac:dyDescent="0.3">
      <c r="A178" s="24">
        <f t="shared" si="3"/>
        <v>18</v>
      </c>
      <c r="B178" s="308"/>
      <c r="C178" s="308"/>
      <c r="D178" s="308"/>
      <c r="E178" s="308"/>
      <c r="F178" s="308"/>
      <c r="G178" s="308"/>
      <c r="H178" s="308"/>
      <c r="I178" s="308"/>
      <c r="J178" s="308"/>
      <c r="K178" s="308"/>
    </row>
    <row r="179" spans="1:11" x14ac:dyDescent="0.3">
      <c r="A179" s="24">
        <f t="shared" si="3"/>
        <v>19</v>
      </c>
      <c r="B179" s="55"/>
      <c r="C179" s="48"/>
      <c r="D179" s="49"/>
      <c r="E179" s="49"/>
      <c r="F179" s="49"/>
      <c r="G179" s="49"/>
      <c r="H179" s="49"/>
      <c r="I179" s="49"/>
      <c r="J179" s="50"/>
    </row>
    <row r="180" spans="1:11" ht="16.2" x14ac:dyDescent="0.3">
      <c r="A180" s="24">
        <f t="shared" si="3"/>
        <v>20</v>
      </c>
      <c r="B180" s="80" t="s">
        <v>49</v>
      </c>
      <c r="C180" s="26"/>
      <c r="D180" s="27"/>
      <c r="E180" s="27"/>
      <c r="F180" s="25"/>
      <c r="G180" s="25"/>
      <c r="H180" s="25"/>
      <c r="I180" s="25"/>
    </row>
    <row r="181" spans="1:11" x14ac:dyDescent="0.3">
      <c r="A181" s="24">
        <f t="shared" si="3"/>
        <v>21</v>
      </c>
      <c r="B181" s="54"/>
      <c r="C181" s="54"/>
      <c r="D181" s="27"/>
      <c r="E181" s="27"/>
      <c r="F181" s="25"/>
      <c r="G181" s="25"/>
      <c r="H181" s="25"/>
      <c r="I181" s="25"/>
    </row>
    <row r="182" spans="1:11" ht="12.9" customHeight="1" x14ac:dyDescent="0.3">
      <c r="A182" s="24">
        <f t="shared" si="3"/>
        <v>22</v>
      </c>
      <c r="B182" s="307" t="s">
        <v>50</v>
      </c>
      <c r="C182" s="307"/>
      <c r="D182" s="307"/>
      <c r="E182" s="307"/>
      <c r="F182" s="307"/>
      <c r="G182" s="307"/>
      <c r="H182" s="307"/>
      <c r="I182" s="307"/>
      <c r="J182" s="307"/>
      <c r="K182" s="307"/>
    </row>
    <row r="183" spans="1:11" x14ac:dyDescent="0.3">
      <c r="A183" s="24">
        <f t="shared" si="3"/>
        <v>23</v>
      </c>
      <c r="B183" s="307"/>
      <c r="C183" s="307"/>
      <c r="D183" s="307"/>
      <c r="E183" s="307"/>
      <c r="F183" s="307"/>
      <c r="G183" s="307"/>
      <c r="H183" s="307"/>
      <c r="I183" s="307"/>
      <c r="J183" s="307"/>
      <c r="K183" s="307"/>
    </row>
    <row r="184" spans="1:11" x14ac:dyDescent="0.3">
      <c r="A184" s="24">
        <f t="shared" si="3"/>
        <v>24</v>
      </c>
      <c r="B184" s="307"/>
      <c r="C184" s="307"/>
      <c r="D184" s="307"/>
      <c r="E184" s="307"/>
      <c r="F184" s="307"/>
      <c r="G184" s="307"/>
      <c r="H184" s="307"/>
      <c r="I184" s="307"/>
      <c r="J184" s="307"/>
      <c r="K184" s="307"/>
    </row>
    <row r="185" spans="1:11" x14ac:dyDescent="0.3">
      <c r="A185" s="24">
        <f t="shared" si="3"/>
        <v>25</v>
      </c>
      <c r="B185" s="307"/>
      <c r="C185" s="307"/>
      <c r="D185" s="307"/>
      <c r="E185" s="307"/>
      <c r="F185" s="307"/>
      <c r="G185" s="307"/>
      <c r="H185" s="307"/>
      <c r="I185" s="307"/>
      <c r="J185" s="307"/>
      <c r="K185" s="307"/>
    </row>
    <row r="186" spans="1:11" x14ac:dyDescent="0.3">
      <c r="A186" s="24">
        <f t="shared" si="3"/>
        <v>26</v>
      </c>
      <c r="B186" s="26"/>
      <c r="C186" s="26"/>
      <c r="D186" s="27"/>
      <c r="E186" s="27"/>
      <c r="F186" s="25"/>
      <c r="G186" s="25"/>
      <c r="H186" s="25"/>
      <c r="I186" s="25"/>
    </row>
    <row r="187" spans="1:11" x14ac:dyDescent="0.3">
      <c r="A187" s="24">
        <f t="shared" si="3"/>
        <v>27</v>
      </c>
      <c r="B187" s="26"/>
      <c r="C187" s="26"/>
      <c r="D187" s="27"/>
      <c r="E187" s="27"/>
      <c r="F187" s="25"/>
      <c r="G187" s="25"/>
      <c r="H187" s="25"/>
      <c r="I187" s="25"/>
    </row>
    <row r="188" spans="1:11" x14ac:dyDescent="0.3">
      <c r="A188" s="24">
        <f t="shared" si="3"/>
        <v>28</v>
      </c>
      <c r="B188" s="26"/>
      <c r="C188" s="26"/>
      <c r="D188" s="27"/>
      <c r="E188" s="27"/>
      <c r="F188" s="25"/>
      <c r="G188" s="25"/>
      <c r="H188" s="25"/>
      <c r="I188" s="25"/>
    </row>
    <row r="189" spans="1:11" x14ac:dyDescent="0.3">
      <c r="A189" s="24">
        <f t="shared" si="3"/>
        <v>29</v>
      </c>
      <c r="B189" s="24"/>
      <c r="C189" s="26"/>
      <c r="D189" s="27"/>
      <c r="E189" s="27"/>
      <c r="F189" s="25"/>
      <c r="G189" s="25"/>
      <c r="H189" s="25"/>
      <c r="I189" s="25"/>
    </row>
    <row r="190" spans="1:11" x14ac:dyDescent="0.3">
      <c r="A190" s="24">
        <f t="shared" si="3"/>
        <v>30</v>
      </c>
      <c r="B190" s="26"/>
      <c r="C190" s="26"/>
      <c r="D190" s="27"/>
      <c r="E190" s="27"/>
      <c r="F190" s="25"/>
      <c r="G190" s="25"/>
      <c r="H190" s="25"/>
      <c r="I190" s="25"/>
      <c r="J190" s="25"/>
    </row>
    <row r="191" spans="1:11" x14ac:dyDescent="0.3">
      <c r="A191" s="24">
        <f t="shared" si="3"/>
        <v>31</v>
      </c>
      <c r="B191" s="26"/>
      <c r="C191" s="26"/>
      <c r="D191" s="27"/>
      <c r="E191" s="27"/>
      <c r="F191" s="25"/>
      <c r="G191" s="25"/>
      <c r="H191" s="25"/>
      <c r="I191" s="25"/>
    </row>
    <row r="192" spans="1:11" x14ac:dyDescent="0.3">
      <c r="A192" s="24">
        <f t="shared" si="3"/>
        <v>32</v>
      </c>
    </row>
    <row r="193" spans="1:11" x14ac:dyDescent="0.3">
      <c r="A193" s="24">
        <f t="shared" si="3"/>
        <v>33</v>
      </c>
    </row>
    <row r="194" spans="1:11" x14ac:dyDescent="0.3">
      <c r="A194" s="24">
        <f t="shared" si="3"/>
        <v>34</v>
      </c>
    </row>
    <row r="195" spans="1:11" x14ac:dyDescent="0.3">
      <c r="A195" s="24">
        <f t="shared" si="3"/>
        <v>35</v>
      </c>
    </row>
    <row r="196" spans="1:11" ht="14.4" thickBot="1" x14ac:dyDescent="0.35">
      <c r="A196" s="28">
        <f t="shared" si="3"/>
        <v>36</v>
      </c>
      <c r="B196" s="53"/>
      <c r="C196" s="53"/>
      <c r="D196" s="53"/>
      <c r="E196" s="53"/>
      <c r="F196" s="53"/>
      <c r="G196" s="53"/>
      <c r="H196" s="53"/>
      <c r="I196" s="53"/>
      <c r="J196" s="53"/>
      <c r="K196" s="53"/>
    </row>
    <row r="197" spans="1:11" ht="12.75" customHeight="1" x14ac:dyDescent="0.4">
      <c r="A197" s="1" t="s">
        <v>0</v>
      </c>
      <c r="B197" s="2"/>
      <c r="C197" s="306" t="s">
        <v>1</v>
      </c>
      <c r="D197" s="306"/>
      <c r="E197" s="306"/>
      <c r="F197" s="306"/>
      <c r="G197" s="306"/>
      <c r="H197" s="1"/>
      <c r="I197" s="1"/>
      <c r="J197" s="306" t="s">
        <v>51</v>
      </c>
      <c r="K197" s="306"/>
    </row>
    <row r="198" spans="1:11" ht="7.5" customHeight="1" x14ac:dyDescent="0.3">
      <c r="A198" s="4"/>
      <c r="B198" s="5"/>
      <c r="C198" s="5"/>
      <c r="D198" s="5"/>
      <c r="E198" s="5"/>
      <c r="F198" s="6"/>
      <c r="G198" s="6"/>
      <c r="H198" s="6"/>
      <c r="I198" s="6"/>
      <c r="J198" s="6"/>
      <c r="K198" s="6"/>
    </row>
    <row r="199" spans="1:11" ht="12.75" customHeight="1" x14ac:dyDescent="0.3">
      <c r="A199" s="3" t="s">
        <v>3</v>
      </c>
      <c r="B199" s="7"/>
      <c r="C199" s="8" t="s">
        <v>4</v>
      </c>
      <c r="D199" s="304" t="s">
        <v>5</v>
      </c>
      <c r="E199" s="304"/>
      <c r="F199" s="304"/>
      <c r="G199" s="9"/>
      <c r="H199" s="9"/>
      <c r="I199" s="9" t="s">
        <v>6</v>
      </c>
      <c r="J199" s="10"/>
      <c r="K199" s="10"/>
    </row>
    <row r="200" spans="1:11" ht="12.9" customHeight="1" x14ac:dyDescent="0.3">
      <c r="B200" s="7"/>
      <c r="C200" s="7"/>
      <c r="D200" s="305"/>
      <c r="E200" s="305"/>
      <c r="F200" s="305"/>
      <c r="G200" s="11"/>
      <c r="H200" s="11" t="s">
        <v>7</v>
      </c>
      <c r="I200" s="12" t="s">
        <v>8</v>
      </c>
      <c r="J200" s="13"/>
      <c r="K200" s="13">
        <v>45291</v>
      </c>
    </row>
    <row r="201" spans="1:11" ht="16.2" x14ac:dyDescent="0.35">
      <c r="A201" s="3" t="s">
        <v>9</v>
      </c>
      <c r="B201" s="14"/>
      <c r="C201" s="14"/>
      <c r="D201" s="305"/>
      <c r="E201" s="305"/>
      <c r="F201" s="305"/>
      <c r="G201" s="11"/>
      <c r="H201" s="11" t="s">
        <v>7</v>
      </c>
      <c r="I201" s="12" t="s">
        <v>8</v>
      </c>
      <c r="J201" s="13"/>
      <c r="K201" s="13">
        <v>44926</v>
      </c>
    </row>
    <row r="202" spans="1:11" ht="12.9" customHeight="1" x14ac:dyDescent="0.3">
      <c r="A202" s="15"/>
      <c r="D202" s="305"/>
      <c r="E202" s="305"/>
      <c r="F202" s="305"/>
      <c r="G202" s="11"/>
      <c r="H202" s="11" t="s">
        <v>7</v>
      </c>
      <c r="I202" s="12" t="s">
        <v>8</v>
      </c>
      <c r="J202" s="13"/>
      <c r="K202" s="13">
        <v>44561</v>
      </c>
    </row>
    <row r="203" spans="1:11" x14ac:dyDescent="0.3">
      <c r="A203" s="3" t="s">
        <v>10</v>
      </c>
      <c r="D203" s="67"/>
      <c r="E203" s="67"/>
      <c r="F203" s="67"/>
      <c r="G203" s="11"/>
      <c r="H203" s="11" t="s">
        <v>11</v>
      </c>
      <c r="I203" s="12" t="s">
        <v>12</v>
      </c>
      <c r="J203" s="13"/>
      <c r="K203" s="13">
        <v>44196</v>
      </c>
    </row>
    <row r="204" spans="1:11" x14ac:dyDescent="0.3">
      <c r="A204" s="16"/>
      <c r="D204" s="67"/>
      <c r="E204" s="67"/>
      <c r="F204" s="67"/>
      <c r="G204" s="11"/>
      <c r="H204" s="11" t="s">
        <v>11</v>
      </c>
      <c r="I204" s="12" t="s">
        <v>13</v>
      </c>
      <c r="J204" s="13"/>
      <c r="K204" s="13">
        <v>43830</v>
      </c>
    </row>
    <row r="205" spans="1:11" x14ac:dyDescent="0.3">
      <c r="A205" s="16"/>
      <c r="D205" s="29"/>
      <c r="E205" s="29"/>
      <c r="F205" s="29"/>
      <c r="G205" s="11"/>
      <c r="H205" s="11" t="s">
        <v>11</v>
      </c>
      <c r="I205" s="12" t="s">
        <v>13</v>
      </c>
      <c r="J205" s="13"/>
      <c r="K205" s="13">
        <v>43465</v>
      </c>
    </row>
    <row r="206" spans="1:11" x14ac:dyDescent="0.3">
      <c r="A206" s="16"/>
      <c r="D206" s="29"/>
      <c r="E206" s="17"/>
      <c r="F206" s="11"/>
      <c r="G206" s="11"/>
      <c r="H206" s="11"/>
      <c r="I206" s="51" t="s">
        <v>14</v>
      </c>
      <c r="J206" s="52"/>
      <c r="K206" s="52"/>
    </row>
    <row r="207" spans="1:11" x14ac:dyDescent="0.3">
      <c r="A207" s="18"/>
      <c r="B207" s="19"/>
      <c r="C207" s="19"/>
      <c r="D207" s="20"/>
      <c r="E207" s="19"/>
      <c r="F207" s="20"/>
      <c r="G207" s="20"/>
      <c r="H207" s="20"/>
      <c r="I207" s="20"/>
      <c r="J207" s="20"/>
    </row>
    <row r="208" spans="1:11" x14ac:dyDescent="0.3">
      <c r="A208" s="22" t="s">
        <v>15</v>
      </c>
      <c r="B208" s="21"/>
      <c r="C208" s="63"/>
      <c r="D208" s="63"/>
      <c r="E208" s="63"/>
      <c r="F208" s="63"/>
      <c r="G208" s="22"/>
      <c r="H208" s="22"/>
      <c r="I208" s="22"/>
      <c r="J208" s="22"/>
    </row>
    <row r="209" spans="1:11" x14ac:dyDescent="0.3">
      <c r="A209" s="23" t="s">
        <v>16</v>
      </c>
      <c r="B209" s="23"/>
      <c r="C209" s="23"/>
      <c r="D209" s="23"/>
      <c r="E209" s="23"/>
      <c r="F209" s="23"/>
      <c r="G209" s="23"/>
      <c r="H209" s="23"/>
      <c r="I209" s="23"/>
      <c r="J209" s="23"/>
      <c r="K209" s="23"/>
    </row>
    <row r="210" spans="1:11" x14ac:dyDescent="0.3">
      <c r="A210" s="24">
        <v>1</v>
      </c>
      <c r="B210" s="79" t="s">
        <v>26</v>
      </c>
      <c r="C210" s="40"/>
      <c r="D210" s="41"/>
      <c r="E210" s="41"/>
      <c r="F210" s="40"/>
      <c r="G210" s="41"/>
      <c r="H210" s="27"/>
      <c r="I210" s="27"/>
      <c r="J210" s="27"/>
    </row>
    <row r="211" spans="1:11" x14ac:dyDescent="0.3">
      <c r="A211" s="24">
        <f t="shared" ref="A211:A245" si="4">A210+1</f>
        <v>2</v>
      </c>
      <c r="B211" s="31"/>
      <c r="C211" s="31"/>
      <c r="D211" s="27"/>
      <c r="E211" s="27"/>
      <c r="F211" s="31"/>
      <c r="G211" s="31"/>
      <c r="H211" s="27"/>
      <c r="I211" s="37"/>
      <c r="J211" s="39"/>
    </row>
    <row r="212" spans="1:11" ht="16.2" x14ac:dyDescent="0.3">
      <c r="A212" s="24">
        <f t="shared" si="4"/>
        <v>3</v>
      </c>
      <c r="B212" s="72" t="s">
        <v>52</v>
      </c>
      <c r="C212" s="34"/>
      <c r="D212" s="64"/>
      <c r="E212" s="64"/>
      <c r="F212" s="34"/>
      <c r="G212" s="34"/>
      <c r="H212" s="27"/>
      <c r="I212" s="37"/>
      <c r="J212" s="39"/>
    </row>
    <row r="213" spans="1:11" x14ac:dyDescent="0.3">
      <c r="A213" s="24">
        <f t="shared" si="4"/>
        <v>4</v>
      </c>
      <c r="B213" s="55"/>
      <c r="C213" s="36"/>
      <c r="D213" s="27"/>
      <c r="E213" s="27"/>
      <c r="F213" s="36"/>
      <c r="G213" s="27"/>
      <c r="H213" s="27"/>
      <c r="I213" s="37"/>
      <c r="J213" s="39"/>
    </row>
    <row r="214" spans="1:11" ht="15.6" customHeight="1" x14ac:dyDescent="0.3">
      <c r="A214" s="24">
        <f t="shared" si="4"/>
        <v>5</v>
      </c>
      <c r="B214" s="307" t="s">
        <v>53</v>
      </c>
      <c r="C214" s="307"/>
      <c r="D214" s="307"/>
      <c r="E214" s="307"/>
      <c r="F214" s="307"/>
      <c r="G214" s="307"/>
      <c r="H214" s="307"/>
      <c r="I214" s="307"/>
      <c r="J214" s="307"/>
      <c r="K214" s="307"/>
    </row>
    <row r="215" spans="1:11" ht="13.65" customHeight="1" x14ac:dyDescent="0.3">
      <c r="A215" s="24">
        <f t="shared" si="4"/>
        <v>6</v>
      </c>
      <c r="B215" s="307"/>
      <c r="C215" s="307"/>
      <c r="D215" s="307"/>
      <c r="E215" s="307"/>
      <c r="F215" s="307"/>
      <c r="G215" s="307"/>
      <c r="H215" s="307"/>
      <c r="I215" s="307"/>
      <c r="J215" s="307"/>
      <c r="K215" s="307"/>
    </row>
    <row r="216" spans="1:11" ht="13.65" customHeight="1" x14ac:dyDescent="0.3">
      <c r="A216" s="24">
        <f t="shared" si="4"/>
        <v>7</v>
      </c>
      <c r="B216" s="307"/>
      <c r="C216" s="307"/>
      <c r="D216" s="307"/>
      <c r="E216" s="307"/>
      <c r="F216" s="307"/>
      <c r="G216" s="307"/>
      <c r="H216" s="307"/>
      <c r="I216" s="307"/>
      <c r="J216" s="307"/>
      <c r="K216" s="307"/>
    </row>
    <row r="217" spans="1:11" ht="13.65" customHeight="1" x14ac:dyDescent="0.3">
      <c r="A217" s="24">
        <f t="shared" si="4"/>
        <v>8</v>
      </c>
      <c r="B217" s="307"/>
      <c r="C217" s="307"/>
      <c r="D217" s="307"/>
      <c r="E217" s="307"/>
      <c r="F217" s="307"/>
      <c r="G217" s="307"/>
      <c r="H217" s="307"/>
      <c r="I217" s="307"/>
      <c r="J217" s="307"/>
      <c r="K217" s="307"/>
    </row>
    <row r="218" spans="1:11" ht="13.65" customHeight="1" x14ac:dyDescent="0.3">
      <c r="A218" s="24">
        <f t="shared" si="4"/>
        <v>9</v>
      </c>
      <c r="B218" s="307"/>
      <c r="C218" s="307"/>
      <c r="D218" s="307"/>
      <c r="E218" s="307"/>
      <c r="F218" s="307"/>
      <c r="G218" s="307"/>
      <c r="H218" s="307"/>
      <c r="I218" s="307"/>
      <c r="J218" s="307"/>
      <c r="K218" s="307"/>
    </row>
    <row r="219" spans="1:11" ht="13.65" customHeight="1" x14ac:dyDescent="0.3">
      <c r="A219" s="24">
        <f t="shared" si="4"/>
        <v>10</v>
      </c>
      <c r="B219" s="307"/>
      <c r="C219" s="307"/>
      <c r="D219" s="307"/>
      <c r="E219" s="307"/>
      <c r="F219" s="307"/>
      <c r="G219" s="307"/>
      <c r="H219" s="307"/>
      <c r="I219" s="307"/>
      <c r="J219" s="307"/>
      <c r="K219" s="307"/>
    </row>
    <row r="220" spans="1:11" ht="13.65" customHeight="1" x14ac:dyDescent="0.3">
      <c r="A220" s="24">
        <f t="shared" si="4"/>
        <v>11</v>
      </c>
      <c r="B220" s="307"/>
      <c r="C220" s="307"/>
      <c r="D220" s="307"/>
      <c r="E220" s="307"/>
      <c r="F220" s="307"/>
      <c r="G220" s="307"/>
      <c r="H220" s="307"/>
      <c r="I220" s="307"/>
      <c r="J220" s="307"/>
      <c r="K220" s="307"/>
    </row>
    <row r="221" spans="1:11" ht="13.65" customHeight="1" x14ac:dyDescent="0.3">
      <c r="A221" s="24">
        <f t="shared" si="4"/>
        <v>12</v>
      </c>
      <c r="B221" s="307"/>
      <c r="C221" s="307"/>
      <c r="D221" s="307"/>
      <c r="E221" s="307"/>
      <c r="F221" s="307"/>
      <c r="G221" s="307"/>
      <c r="H221" s="307"/>
      <c r="I221" s="307"/>
      <c r="J221" s="307"/>
      <c r="K221" s="307"/>
    </row>
    <row r="222" spans="1:11" ht="13.65" customHeight="1" x14ac:dyDescent="0.3">
      <c r="A222" s="24">
        <f t="shared" si="4"/>
        <v>13</v>
      </c>
      <c r="B222" s="81"/>
      <c r="C222" s="81"/>
      <c r="D222" s="81"/>
      <c r="E222" s="81"/>
      <c r="F222" s="81"/>
      <c r="G222" s="81"/>
      <c r="H222" s="81"/>
      <c r="I222" s="81"/>
      <c r="J222" s="81"/>
      <c r="K222" s="81"/>
    </row>
    <row r="223" spans="1:11" ht="16.2" x14ac:dyDescent="0.3">
      <c r="A223" s="24">
        <f t="shared" si="4"/>
        <v>14</v>
      </c>
      <c r="B223" s="72" t="s">
        <v>54</v>
      </c>
      <c r="C223" s="41"/>
      <c r="D223" s="41"/>
      <c r="E223" s="41"/>
      <c r="F223" s="42"/>
      <c r="G223" s="43"/>
      <c r="H223" s="32"/>
      <c r="I223" s="32"/>
    </row>
    <row r="224" spans="1:11" x14ac:dyDescent="0.3">
      <c r="A224" s="24">
        <f t="shared" si="4"/>
        <v>15</v>
      </c>
      <c r="B224" s="54"/>
      <c r="C224" s="46"/>
      <c r="D224" s="35"/>
      <c r="E224" s="35"/>
      <c r="F224" s="46"/>
      <c r="G224" s="35"/>
      <c r="H224" s="27"/>
      <c r="I224" s="37"/>
      <c r="J224" s="39"/>
    </row>
    <row r="225" spans="1:11" ht="15.6" customHeight="1" x14ac:dyDescent="0.3">
      <c r="A225" s="24">
        <f t="shared" si="4"/>
        <v>16</v>
      </c>
      <c r="B225" s="308" t="s">
        <v>55</v>
      </c>
      <c r="C225" s="308"/>
      <c r="D225" s="308"/>
      <c r="E225" s="308"/>
      <c r="F225" s="308"/>
      <c r="G225" s="308"/>
      <c r="H225" s="308"/>
      <c r="I225" s="308"/>
      <c r="J225" s="308"/>
      <c r="K225" s="308"/>
    </row>
    <row r="226" spans="1:11" ht="13.65" customHeight="1" x14ac:dyDescent="0.3">
      <c r="A226" s="24">
        <f t="shared" si="4"/>
        <v>17</v>
      </c>
      <c r="B226" s="308"/>
      <c r="C226" s="308"/>
      <c r="D226" s="308"/>
      <c r="E226" s="308"/>
      <c r="F226" s="308"/>
      <c r="G226" s="308"/>
      <c r="H226" s="308"/>
      <c r="I226" s="308"/>
      <c r="J226" s="308"/>
      <c r="K226" s="308"/>
    </row>
    <row r="227" spans="1:11" ht="13.65" customHeight="1" x14ac:dyDescent="0.3">
      <c r="A227" s="24">
        <f t="shared" si="4"/>
        <v>18</v>
      </c>
      <c r="B227" s="70"/>
      <c r="C227" s="70"/>
      <c r="D227" s="70"/>
      <c r="E227" s="70"/>
      <c r="F227" s="70"/>
      <c r="G227" s="70"/>
      <c r="H227" s="70"/>
      <c r="I227" s="70"/>
      <c r="J227" s="70"/>
      <c r="K227" s="70"/>
    </row>
    <row r="228" spans="1:11" ht="13.65" customHeight="1" x14ac:dyDescent="0.3">
      <c r="A228" s="24">
        <f t="shared" si="4"/>
        <v>19</v>
      </c>
      <c r="B228" s="307" t="s">
        <v>56</v>
      </c>
      <c r="C228" s="307"/>
      <c r="D228" s="307"/>
      <c r="E228" s="307"/>
      <c r="F228" s="307"/>
      <c r="G228" s="307"/>
      <c r="H228" s="307"/>
      <c r="I228" s="307"/>
      <c r="J228" s="307"/>
      <c r="K228" s="307"/>
    </row>
    <row r="229" spans="1:11" ht="13.65" customHeight="1" x14ac:dyDescent="0.3">
      <c r="A229" s="24">
        <f t="shared" si="4"/>
        <v>20</v>
      </c>
      <c r="B229" s="307"/>
      <c r="C229" s="307"/>
      <c r="D229" s="307"/>
      <c r="E229" s="307"/>
      <c r="F229" s="307"/>
      <c r="G229" s="307"/>
      <c r="H229" s="307"/>
      <c r="I229" s="307"/>
      <c r="J229" s="307"/>
      <c r="K229" s="307"/>
    </row>
    <row r="230" spans="1:11" ht="13.65" customHeight="1" x14ac:dyDescent="0.3">
      <c r="A230" s="24">
        <f t="shared" si="4"/>
        <v>21</v>
      </c>
      <c r="B230" s="307"/>
      <c r="C230" s="307"/>
      <c r="D230" s="307"/>
      <c r="E230" s="307"/>
      <c r="F230" s="307"/>
      <c r="G230" s="307"/>
      <c r="H230" s="307"/>
      <c r="I230" s="307"/>
      <c r="J230" s="307"/>
      <c r="K230" s="307"/>
    </row>
    <row r="231" spans="1:11" ht="12.9" customHeight="1" x14ac:dyDescent="0.3">
      <c r="A231" s="24">
        <f t="shared" si="4"/>
        <v>22</v>
      </c>
      <c r="B231" s="307"/>
      <c r="C231" s="307"/>
      <c r="D231" s="307"/>
      <c r="E231" s="307"/>
      <c r="F231" s="307"/>
      <c r="G231" s="307"/>
      <c r="H231" s="307"/>
      <c r="I231" s="307"/>
      <c r="J231" s="307"/>
      <c r="K231" s="307"/>
    </row>
    <row r="232" spans="1:11" ht="13.65" customHeight="1" x14ac:dyDescent="0.3">
      <c r="A232" s="24">
        <f t="shared" si="4"/>
        <v>23</v>
      </c>
      <c r="B232" s="307"/>
      <c r="C232" s="307"/>
      <c r="D232" s="307"/>
      <c r="E232" s="307"/>
      <c r="F232" s="307"/>
      <c r="G232" s="307"/>
      <c r="H232" s="307"/>
      <c r="I232" s="307"/>
      <c r="J232" s="307"/>
      <c r="K232" s="307"/>
    </row>
    <row r="233" spans="1:11" ht="13.65" customHeight="1" x14ac:dyDescent="0.3">
      <c r="A233" s="24">
        <f t="shared" si="4"/>
        <v>24</v>
      </c>
      <c r="B233" s="307"/>
      <c r="C233" s="307"/>
      <c r="D233" s="307"/>
      <c r="E233" s="307"/>
      <c r="F233" s="307"/>
      <c r="G233" s="307"/>
      <c r="H233" s="307"/>
      <c r="I233" s="307"/>
      <c r="J233" s="307"/>
      <c r="K233" s="307"/>
    </row>
    <row r="234" spans="1:11" ht="13.65" customHeight="1" x14ac:dyDescent="0.3">
      <c r="A234" s="24">
        <f t="shared" si="4"/>
        <v>25</v>
      </c>
      <c r="B234" s="307"/>
      <c r="C234" s="307"/>
      <c r="D234" s="307"/>
      <c r="E234" s="307"/>
      <c r="F234" s="307"/>
      <c r="G234" s="307"/>
      <c r="H234" s="307"/>
      <c r="I234" s="307"/>
      <c r="J234" s="307"/>
      <c r="K234" s="307"/>
    </row>
    <row r="235" spans="1:11" ht="13.65" customHeight="1" x14ac:dyDescent="0.3">
      <c r="A235" s="24">
        <f t="shared" si="4"/>
        <v>26</v>
      </c>
      <c r="B235" s="307"/>
      <c r="C235" s="307"/>
      <c r="D235" s="307"/>
      <c r="E235" s="307"/>
      <c r="F235" s="307"/>
      <c r="G235" s="307"/>
      <c r="H235" s="307"/>
      <c r="I235" s="307"/>
      <c r="J235" s="307"/>
      <c r="K235" s="307"/>
    </row>
    <row r="236" spans="1:11" ht="30.9" customHeight="1" x14ac:dyDescent="0.3">
      <c r="A236" s="24">
        <f t="shared" si="4"/>
        <v>27</v>
      </c>
      <c r="B236" s="307"/>
      <c r="C236" s="307"/>
      <c r="D236" s="307"/>
      <c r="E236" s="307"/>
      <c r="F236" s="307"/>
      <c r="G236" s="307"/>
      <c r="H236" s="307"/>
      <c r="I236" s="307"/>
      <c r="J236" s="307"/>
      <c r="K236" s="307"/>
    </row>
    <row r="237" spans="1:11" ht="13.65" customHeight="1" x14ac:dyDescent="0.3">
      <c r="A237" s="24">
        <f t="shared" si="4"/>
        <v>28</v>
      </c>
      <c r="B237" s="81"/>
      <c r="C237" s="81"/>
      <c r="D237" s="81"/>
      <c r="E237" s="81"/>
      <c r="F237" s="81"/>
      <c r="G237" s="81"/>
      <c r="H237" s="81"/>
      <c r="I237" s="81"/>
      <c r="J237" s="81"/>
      <c r="K237" s="81"/>
    </row>
    <row r="238" spans="1:11" ht="13.65" customHeight="1" x14ac:dyDescent="0.3">
      <c r="A238" s="24">
        <f t="shared" si="4"/>
        <v>29</v>
      </c>
      <c r="B238" s="81"/>
      <c r="C238" s="81"/>
      <c r="D238" s="81"/>
      <c r="E238" s="81"/>
      <c r="F238" s="81"/>
      <c r="G238" s="81"/>
      <c r="H238" s="81"/>
      <c r="I238" s="81"/>
      <c r="J238" s="81"/>
      <c r="K238" s="81"/>
    </row>
    <row r="239" spans="1:11" ht="13.65" customHeight="1" x14ac:dyDescent="0.3">
      <c r="A239" s="24">
        <f t="shared" si="4"/>
        <v>30</v>
      </c>
      <c r="B239" s="81"/>
      <c r="C239" s="81"/>
      <c r="D239" s="81"/>
      <c r="E239" s="81"/>
      <c r="F239" s="81"/>
      <c r="G239" s="81"/>
      <c r="H239" s="81"/>
      <c r="I239" s="81"/>
      <c r="J239" s="81"/>
      <c r="K239" s="81"/>
    </row>
    <row r="240" spans="1:11" ht="13.65" customHeight="1" x14ac:dyDescent="0.3">
      <c r="A240" s="24">
        <f t="shared" si="4"/>
        <v>31</v>
      </c>
      <c r="B240" s="81"/>
      <c r="C240" s="81"/>
      <c r="D240" s="81"/>
      <c r="E240" s="81"/>
      <c r="F240" s="81"/>
      <c r="G240" s="81"/>
      <c r="H240" s="81"/>
      <c r="I240" s="81"/>
      <c r="J240" s="81"/>
      <c r="K240" s="81"/>
    </row>
    <row r="241" spans="1:11" ht="13.65" customHeight="1" x14ac:dyDescent="0.3">
      <c r="A241" s="24">
        <f t="shared" si="4"/>
        <v>32</v>
      </c>
      <c r="B241" s="81"/>
      <c r="C241" s="81"/>
      <c r="D241" s="81"/>
      <c r="E241" s="81"/>
      <c r="F241" s="81"/>
      <c r="G241" s="81"/>
      <c r="H241" s="81"/>
      <c r="I241" s="81"/>
      <c r="J241" s="81"/>
      <c r="K241" s="81"/>
    </row>
    <row r="242" spans="1:11" x14ac:dyDescent="0.3">
      <c r="A242" s="24">
        <f t="shared" si="4"/>
        <v>33</v>
      </c>
    </row>
    <row r="243" spans="1:11" x14ac:dyDescent="0.3">
      <c r="A243" s="24">
        <f t="shared" si="4"/>
        <v>34</v>
      </c>
    </row>
    <row r="244" spans="1:11" x14ac:dyDescent="0.3">
      <c r="A244" s="24">
        <f t="shared" si="4"/>
        <v>35</v>
      </c>
    </row>
    <row r="245" spans="1:11" ht="14.4" thickBot="1" x14ac:dyDescent="0.35">
      <c r="A245" s="28">
        <f t="shared" si="4"/>
        <v>36</v>
      </c>
      <c r="B245" s="53"/>
      <c r="C245" s="53"/>
      <c r="D245" s="53"/>
      <c r="E245" s="53"/>
      <c r="F245" s="53"/>
      <c r="G245" s="53"/>
      <c r="H245" s="53"/>
      <c r="I245" s="53"/>
      <c r="J245" s="53"/>
      <c r="K245" s="53"/>
    </row>
    <row r="246" spans="1:11" ht="12.75" customHeight="1" x14ac:dyDescent="0.4">
      <c r="A246" s="1" t="s">
        <v>0</v>
      </c>
      <c r="B246" s="2"/>
      <c r="C246" s="306" t="s">
        <v>1</v>
      </c>
      <c r="D246" s="306"/>
      <c r="E246" s="306"/>
      <c r="F246" s="306"/>
      <c r="G246" s="306"/>
      <c r="H246" s="1"/>
      <c r="I246" s="1"/>
      <c r="J246" s="306" t="s">
        <v>57</v>
      </c>
      <c r="K246" s="306"/>
    </row>
    <row r="247" spans="1:11" ht="7.5" customHeight="1" x14ac:dyDescent="0.3">
      <c r="A247" s="4"/>
      <c r="B247" s="5"/>
      <c r="C247" s="5"/>
      <c r="D247" s="5"/>
      <c r="E247" s="5"/>
      <c r="F247" s="6"/>
      <c r="G247" s="6"/>
      <c r="H247" s="6"/>
      <c r="I247" s="6"/>
      <c r="J247" s="6"/>
      <c r="K247" s="6"/>
    </row>
    <row r="248" spans="1:11" ht="12.75" customHeight="1" x14ac:dyDescent="0.3">
      <c r="A248" s="3" t="s">
        <v>3</v>
      </c>
      <c r="B248" s="7"/>
      <c r="C248" s="8" t="s">
        <v>4</v>
      </c>
      <c r="D248" s="304" t="s">
        <v>5</v>
      </c>
      <c r="E248" s="304"/>
      <c r="F248" s="304"/>
      <c r="G248" s="9"/>
      <c r="H248" s="9"/>
      <c r="I248" s="9" t="s">
        <v>6</v>
      </c>
      <c r="J248" s="10"/>
      <c r="K248" s="10"/>
    </row>
    <row r="249" spans="1:11" ht="12.9" customHeight="1" x14ac:dyDescent="0.3">
      <c r="B249" s="7"/>
      <c r="C249" s="7"/>
      <c r="D249" s="305"/>
      <c r="E249" s="305"/>
      <c r="F249" s="305"/>
      <c r="G249" s="11"/>
      <c r="H249" s="11" t="s">
        <v>7</v>
      </c>
      <c r="I249" s="12" t="s">
        <v>8</v>
      </c>
      <c r="J249" s="13"/>
      <c r="K249" s="13">
        <v>45291</v>
      </c>
    </row>
    <row r="250" spans="1:11" ht="18" customHeight="1" x14ac:dyDescent="0.35">
      <c r="A250" s="3" t="s">
        <v>9</v>
      </c>
      <c r="B250" s="14"/>
      <c r="C250" s="14"/>
      <c r="D250" s="305"/>
      <c r="E250" s="305"/>
      <c r="F250" s="305"/>
      <c r="G250" s="11"/>
      <c r="H250" s="11" t="s">
        <v>7</v>
      </c>
      <c r="I250" s="12" t="s">
        <v>8</v>
      </c>
      <c r="J250" s="13"/>
      <c r="K250" s="13">
        <v>44926</v>
      </c>
    </row>
    <row r="251" spans="1:11" ht="20.100000000000001" customHeight="1" x14ac:dyDescent="0.3">
      <c r="A251" s="15"/>
      <c r="D251" s="305"/>
      <c r="E251" s="305"/>
      <c r="F251" s="305"/>
      <c r="G251" s="11"/>
      <c r="H251" s="11" t="s">
        <v>7</v>
      </c>
      <c r="I251" s="12" t="s">
        <v>8</v>
      </c>
      <c r="J251" s="13"/>
      <c r="K251" s="13">
        <v>44561</v>
      </c>
    </row>
    <row r="252" spans="1:11" x14ac:dyDescent="0.3">
      <c r="A252" s="3" t="s">
        <v>10</v>
      </c>
      <c r="D252" s="67"/>
      <c r="E252" s="67"/>
      <c r="F252" s="67"/>
      <c r="G252" s="11"/>
      <c r="H252" s="11" t="s">
        <v>11</v>
      </c>
      <c r="I252" s="12" t="s">
        <v>12</v>
      </c>
      <c r="J252" s="13"/>
      <c r="K252" s="13">
        <v>44196</v>
      </c>
    </row>
    <row r="253" spans="1:11" x14ac:dyDescent="0.3">
      <c r="A253" s="16"/>
      <c r="D253" s="67"/>
      <c r="E253" s="67"/>
      <c r="F253" s="67"/>
      <c r="G253" s="11"/>
      <c r="H253" s="11" t="s">
        <v>11</v>
      </c>
      <c r="I253" s="12" t="s">
        <v>13</v>
      </c>
      <c r="J253" s="13"/>
      <c r="K253" s="13">
        <v>43830</v>
      </c>
    </row>
    <row r="254" spans="1:11" x14ac:dyDescent="0.3">
      <c r="A254" s="16"/>
      <c r="D254" s="29"/>
      <c r="E254" s="29"/>
      <c r="F254" s="29"/>
      <c r="G254" s="11"/>
      <c r="H254" s="11" t="s">
        <v>11</v>
      </c>
      <c r="I254" s="12" t="s">
        <v>13</v>
      </c>
      <c r="J254" s="13"/>
      <c r="K254" s="13">
        <v>43465</v>
      </c>
    </row>
    <row r="255" spans="1:11" x14ac:dyDescent="0.3">
      <c r="A255" s="16"/>
      <c r="D255" s="29"/>
      <c r="E255" s="17"/>
      <c r="F255" s="11"/>
      <c r="G255" s="11"/>
      <c r="H255" s="11"/>
      <c r="I255" s="51" t="s">
        <v>14</v>
      </c>
      <c r="J255" s="52"/>
      <c r="K255" s="52"/>
    </row>
    <row r="256" spans="1:11" x14ac:dyDescent="0.3">
      <c r="A256" s="18"/>
      <c r="B256" s="19"/>
      <c r="C256" s="19"/>
      <c r="D256" s="20"/>
      <c r="E256" s="19"/>
      <c r="F256" s="20"/>
      <c r="G256" s="20"/>
      <c r="H256" s="20"/>
      <c r="I256" s="20"/>
      <c r="J256" s="20"/>
    </row>
    <row r="257" spans="1:11" x14ac:dyDescent="0.3">
      <c r="A257" s="22" t="s">
        <v>15</v>
      </c>
      <c r="B257" s="21"/>
      <c r="C257" s="63"/>
      <c r="D257" s="63"/>
      <c r="E257" s="63"/>
      <c r="F257" s="63"/>
      <c r="G257" s="22"/>
      <c r="H257" s="22"/>
      <c r="I257" s="22"/>
      <c r="J257" s="22"/>
    </row>
    <row r="258" spans="1:11" x14ac:dyDescent="0.3">
      <c r="A258" s="23" t="s">
        <v>16</v>
      </c>
      <c r="B258" s="23"/>
      <c r="C258" s="23"/>
      <c r="D258" s="23"/>
      <c r="E258" s="23"/>
      <c r="F258" s="23"/>
      <c r="G258" s="23"/>
      <c r="H258" s="23"/>
      <c r="I258" s="23"/>
      <c r="J258" s="23"/>
      <c r="K258" s="23"/>
    </row>
    <row r="259" spans="1:11" x14ac:dyDescent="0.3">
      <c r="A259" s="24">
        <v>1</v>
      </c>
      <c r="B259" s="79" t="s">
        <v>26</v>
      </c>
      <c r="C259" s="40"/>
      <c r="D259" s="41"/>
      <c r="E259" s="41"/>
      <c r="F259" s="40"/>
      <c r="G259" s="41"/>
      <c r="H259" s="27"/>
      <c r="I259" s="27"/>
      <c r="J259" s="27"/>
    </row>
    <row r="260" spans="1:11" x14ac:dyDescent="0.3">
      <c r="A260" s="24">
        <f t="shared" ref="A260:A294" si="5">A259+1</f>
        <v>2</v>
      </c>
      <c r="B260" s="31"/>
      <c r="C260" s="31"/>
      <c r="D260" s="27"/>
      <c r="E260" s="27"/>
      <c r="F260" s="31"/>
      <c r="G260" s="31"/>
      <c r="H260" s="27"/>
      <c r="I260" s="37"/>
      <c r="J260" s="39"/>
    </row>
    <row r="261" spans="1:11" ht="15.6" x14ac:dyDescent="0.3">
      <c r="A261" s="24">
        <f t="shared" si="5"/>
        <v>3</v>
      </c>
      <c r="B261" s="71" t="s">
        <v>58</v>
      </c>
      <c r="C261" s="34"/>
      <c r="D261" s="64"/>
      <c r="E261" s="64"/>
      <c r="F261" s="34"/>
      <c r="G261" s="34"/>
      <c r="H261" s="27"/>
      <c r="I261" s="37"/>
      <c r="J261" s="39"/>
    </row>
    <row r="262" spans="1:11" x14ac:dyDescent="0.3">
      <c r="A262" s="24">
        <f t="shared" si="5"/>
        <v>4</v>
      </c>
      <c r="B262" s="55"/>
      <c r="C262" s="36"/>
      <c r="D262" s="27"/>
      <c r="E262" s="27"/>
      <c r="F262" s="36"/>
      <c r="G262" s="27"/>
      <c r="H262" s="27"/>
      <c r="I262" s="37"/>
      <c r="J262" s="39"/>
    </row>
    <row r="263" spans="1:11" ht="15.6" customHeight="1" x14ac:dyDescent="0.3">
      <c r="A263" s="24">
        <f t="shared" si="5"/>
        <v>5</v>
      </c>
      <c r="B263" s="307" t="s">
        <v>59</v>
      </c>
      <c r="C263" s="307"/>
      <c r="D263" s="307"/>
      <c r="E263" s="307"/>
      <c r="F263" s="307"/>
      <c r="G263" s="307"/>
      <c r="H263" s="307"/>
      <c r="I263" s="307"/>
      <c r="J263" s="307"/>
      <c r="K263" s="307"/>
    </row>
    <row r="264" spans="1:11" ht="15.6" customHeight="1" x14ac:dyDescent="0.3">
      <c r="A264" s="24">
        <f t="shared" si="5"/>
        <v>6</v>
      </c>
      <c r="B264" s="307"/>
      <c r="C264" s="307"/>
      <c r="D264" s="307"/>
      <c r="E264" s="307"/>
      <c r="F264" s="307"/>
      <c r="G264" s="307"/>
      <c r="H264" s="307"/>
      <c r="I264" s="307"/>
      <c r="J264" s="307"/>
      <c r="K264" s="307"/>
    </row>
    <row r="265" spans="1:11" ht="15.6" customHeight="1" x14ac:dyDescent="0.3">
      <c r="A265" s="24">
        <f t="shared" si="5"/>
        <v>7</v>
      </c>
      <c r="B265" s="307"/>
      <c r="C265" s="307"/>
      <c r="D265" s="307"/>
      <c r="E265" s="307"/>
      <c r="F265" s="307"/>
      <c r="G265" s="307"/>
      <c r="H265" s="307"/>
      <c r="I265" s="307"/>
      <c r="J265" s="307"/>
      <c r="K265" s="307"/>
    </row>
    <row r="266" spans="1:11" ht="15.6" customHeight="1" x14ac:dyDescent="0.3">
      <c r="A266" s="24">
        <f t="shared" si="5"/>
        <v>8</v>
      </c>
      <c r="B266" s="81"/>
      <c r="C266" s="81"/>
      <c r="D266" s="81"/>
      <c r="E266" s="81"/>
      <c r="F266" s="81"/>
      <c r="G266" s="81"/>
      <c r="H266" s="81"/>
      <c r="I266" s="81"/>
      <c r="J266" s="81"/>
      <c r="K266" s="81"/>
    </row>
    <row r="267" spans="1:11" ht="15.6" customHeight="1" x14ac:dyDescent="0.3">
      <c r="A267" s="24">
        <f t="shared" si="5"/>
        <v>9</v>
      </c>
      <c r="B267" s="307" t="s">
        <v>60</v>
      </c>
      <c r="C267" s="307"/>
      <c r="D267" s="307"/>
      <c r="E267" s="307"/>
      <c r="F267" s="307"/>
      <c r="G267" s="307"/>
      <c r="H267" s="307"/>
      <c r="I267" s="307"/>
      <c r="J267" s="307"/>
      <c r="K267" s="307"/>
    </row>
    <row r="268" spans="1:11" ht="15.6" customHeight="1" x14ac:dyDescent="0.3">
      <c r="A268" s="24">
        <f t="shared" si="5"/>
        <v>10</v>
      </c>
      <c r="B268" s="307"/>
      <c r="C268" s="307"/>
      <c r="D268" s="307"/>
      <c r="E268" s="307"/>
      <c r="F268" s="307"/>
      <c r="G268" s="307"/>
      <c r="H268" s="307"/>
      <c r="I268" s="307"/>
      <c r="J268" s="307"/>
      <c r="K268" s="307"/>
    </row>
    <row r="269" spans="1:11" ht="15.6" customHeight="1" x14ac:dyDescent="0.3">
      <c r="A269" s="24">
        <f t="shared" si="5"/>
        <v>11</v>
      </c>
      <c r="B269" s="307"/>
      <c r="C269" s="307"/>
      <c r="D269" s="307"/>
      <c r="E269" s="307"/>
      <c r="F269" s="307"/>
      <c r="G269" s="307"/>
      <c r="H269" s="307"/>
      <c r="I269" s="307"/>
      <c r="J269" s="307"/>
      <c r="K269" s="307"/>
    </row>
    <row r="270" spans="1:11" ht="15.6" customHeight="1" x14ac:dyDescent="0.3">
      <c r="A270" s="24">
        <f t="shared" si="5"/>
        <v>12</v>
      </c>
      <c r="B270" s="307"/>
      <c r="C270" s="307"/>
      <c r="D270" s="307"/>
      <c r="E270" s="307"/>
      <c r="F270" s="307"/>
      <c r="G270" s="307"/>
      <c r="H270" s="307"/>
      <c r="I270" s="307"/>
      <c r="J270" s="307"/>
      <c r="K270" s="307"/>
    </row>
    <row r="271" spans="1:11" ht="15.6" customHeight="1" x14ac:dyDescent="0.3">
      <c r="A271" s="24">
        <f t="shared" si="5"/>
        <v>13</v>
      </c>
      <c r="B271" s="307"/>
      <c r="C271" s="307"/>
      <c r="D271" s="307"/>
      <c r="E271" s="307"/>
      <c r="F271" s="307"/>
      <c r="G271" s="307"/>
      <c r="H271" s="307"/>
      <c r="I271" s="307"/>
      <c r="J271" s="307"/>
      <c r="K271" s="307"/>
    </row>
    <row r="272" spans="1:11" ht="13.65" customHeight="1" x14ac:dyDescent="0.3">
      <c r="A272" s="24">
        <f t="shared" si="5"/>
        <v>14</v>
      </c>
      <c r="B272" s="307"/>
      <c r="C272" s="307"/>
      <c r="D272" s="307"/>
      <c r="E272" s="307"/>
      <c r="F272" s="307"/>
      <c r="G272" s="307"/>
      <c r="H272" s="307"/>
      <c r="I272" s="307"/>
      <c r="J272" s="307"/>
      <c r="K272" s="307"/>
    </row>
    <row r="273" spans="1:11" ht="13.65" customHeight="1" x14ac:dyDescent="0.3">
      <c r="A273" s="24">
        <f t="shared" si="5"/>
        <v>15</v>
      </c>
      <c r="B273" s="307"/>
      <c r="C273" s="307"/>
      <c r="D273" s="307"/>
      <c r="E273" s="307"/>
      <c r="F273" s="307"/>
      <c r="G273" s="307"/>
      <c r="H273" s="307"/>
      <c r="I273" s="307"/>
      <c r="J273" s="307"/>
      <c r="K273" s="307"/>
    </row>
    <row r="274" spans="1:11" ht="13.65" customHeight="1" x14ac:dyDescent="0.3">
      <c r="A274" s="24">
        <f t="shared" si="5"/>
        <v>16</v>
      </c>
      <c r="B274" s="307"/>
      <c r="C274" s="307"/>
      <c r="D274" s="307"/>
      <c r="E274" s="307"/>
      <c r="F274" s="307"/>
      <c r="G274" s="307"/>
      <c r="H274" s="307"/>
      <c r="I274" s="307"/>
      <c r="J274" s="307"/>
      <c r="K274" s="307"/>
    </row>
    <row r="275" spans="1:11" ht="13.65" customHeight="1" x14ac:dyDescent="0.3">
      <c r="A275" s="24">
        <f t="shared" si="5"/>
        <v>17</v>
      </c>
      <c r="B275" s="307"/>
      <c r="C275" s="307"/>
      <c r="D275" s="307"/>
      <c r="E275" s="307"/>
      <c r="F275" s="307"/>
      <c r="G275" s="307"/>
      <c r="H275" s="307"/>
      <c r="I275" s="307"/>
      <c r="J275" s="307"/>
      <c r="K275" s="307"/>
    </row>
    <row r="276" spans="1:11" ht="13.65" customHeight="1" x14ac:dyDescent="0.3">
      <c r="A276" s="24">
        <f t="shared" si="5"/>
        <v>18</v>
      </c>
      <c r="B276" s="307"/>
      <c r="C276" s="307"/>
      <c r="D276" s="307"/>
      <c r="E276" s="307"/>
      <c r="F276" s="307"/>
      <c r="G276" s="307"/>
      <c r="H276" s="307"/>
      <c r="I276" s="307"/>
      <c r="J276" s="307"/>
      <c r="K276" s="307"/>
    </row>
    <row r="277" spans="1:11" ht="13.65" customHeight="1" x14ac:dyDescent="0.3">
      <c r="A277" s="24">
        <f t="shared" si="5"/>
        <v>19</v>
      </c>
      <c r="B277" s="307"/>
      <c r="C277" s="307"/>
      <c r="D277" s="307"/>
      <c r="E277" s="307"/>
      <c r="F277" s="307"/>
      <c r="G277" s="307"/>
      <c r="H277" s="307"/>
      <c r="I277" s="307"/>
      <c r="J277" s="307"/>
      <c r="K277" s="307"/>
    </row>
    <row r="278" spans="1:11" ht="13.65" customHeight="1" x14ac:dyDescent="0.3">
      <c r="A278" s="24">
        <f t="shared" si="5"/>
        <v>20</v>
      </c>
      <c r="B278" s="307"/>
      <c r="C278" s="307"/>
      <c r="D278" s="307"/>
      <c r="E278" s="307"/>
      <c r="F278" s="307"/>
      <c r="G278" s="307"/>
      <c r="H278" s="307"/>
      <c r="I278" s="307"/>
      <c r="J278" s="307"/>
      <c r="K278" s="307"/>
    </row>
    <row r="279" spans="1:11" ht="13.65" customHeight="1" x14ac:dyDescent="0.3">
      <c r="A279" s="24">
        <f t="shared" si="5"/>
        <v>21</v>
      </c>
      <c r="B279" s="307"/>
      <c r="C279" s="307"/>
      <c r="D279" s="307"/>
      <c r="E279" s="307"/>
      <c r="F279" s="307"/>
      <c r="G279" s="307"/>
      <c r="H279" s="307"/>
      <c r="I279" s="307"/>
      <c r="J279" s="307"/>
      <c r="K279" s="307"/>
    </row>
    <row r="280" spans="1:11" ht="12.9" customHeight="1" x14ac:dyDescent="0.3">
      <c r="A280" s="24">
        <f t="shared" si="5"/>
        <v>22</v>
      </c>
      <c r="B280" s="307"/>
      <c r="C280" s="307"/>
      <c r="D280" s="307"/>
      <c r="E280" s="307"/>
      <c r="F280" s="307"/>
      <c r="G280" s="307"/>
      <c r="H280" s="307"/>
      <c r="I280" s="307"/>
      <c r="J280" s="307"/>
      <c r="K280" s="307"/>
    </row>
    <row r="281" spans="1:11" ht="29.1" customHeight="1" x14ac:dyDescent="0.3">
      <c r="A281" s="24">
        <f t="shared" si="5"/>
        <v>23</v>
      </c>
      <c r="B281" s="307"/>
      <c r="C281" s="307"/>
      <c r="D281" s="307"/>
      <c r="E281" s="307"/>
      <c r="F281" s="307"/>
      <c r="G281" s="307"/>
      <c r="H281" s="307"/>
      <c r="I281" s="307"/>
      <c r="J281" s="307"/>
      <c r="K281" s="307"/>
    </row>
    <row r="282" spans="1:11" ht="15.6" customHeight="1" x14ac:dyDescent="0.3">
      <c r="A282" s="24">
        <f t="shared" si="5"/>
        <v>24</v>
      </c>
      <c r="B282" s="308" t="s">
        <v>61</v>
      </c>
      <c r="C282" s="308"/>
      <c r="D282" s="308"/>
      <c r="E282" s="308"/>
      <c r="F282" s="308"/>
      <c r="G282" s="308"/>
      <c r="H282" s="308"/>
      <c r="I282" s="308"/>
      <c r="J282" s="308"/>
      <c r="K282" s="308"/>
    </row>
    <row r="283" spans="1:11" ht="13.65" customHeight="1" x14ac:dyDescent="0.3">
      <c r="A283" s="24">
        <f t="shared" si="5"/>
        <v>25</v>
      </c>
      <c r="B283" s="308"/>
      <c r="C283" s="308"/>
      <c r="D283" s="308"/>
      <c r="E283" s="308"/>
      <c r="F283" s="308"/>
      <c r="G283" s="308"/>
      <c r="H283" s="308"/>
      <c r="I283" s="308"/>
      <c r="J283" s="308"/>
      <c r="K283" s="308"/>
    </row>
    <row r="284" spans="1:11" x14ac:dyDescent="0.3">
      <c r="A284" s="24">
        <f t="shared" si="5"/>
        <v>26</v>
      </c>
      <c r="B284" s="308"/>
      <c r="C284" s="308"/>
      <c r="D284" s="308"/>
      <c r="E284" s="308"/>
      <c r="F284" s="308"/>
      <c r="G284" s="308"/>
      <c r="H284" s="308"/>
      <c r="I284" s="308"/>
      <c r="J284" s="308"/>
      <c r="K284" s="308"/>
    </row>
    <row r="285" spans="1:11" x14ac:dyDescent="0.3">
      <c r="A285" s="24">
        <f t="shared" si="5"/>
        <v>27</v>
      </c>
      <c r="B285" s="26"/>
      <c r="C285" s="26"/>
      <c r="D285" s="27"/>
      <c r="E285" s="27"/>
      <c r="F285" s="25"/>
      <c r="G285" s="25"/>
      <c r="H285" s="25"/>
      <c r="I285" s="25"/>
    </row>
    <row r="286" spans="1:11" ht="15.6" customHeight="1" x14ac:dyDescent="0.3">
      <c r="A286" s="24">
        <f t="shared" si="5"/>
        <v>28</v>
      </c>
      <c r="B286" s="308" t="s">
        <v>62</v>
      </c>
      <c r="C286" s="308"/>
      <c r="D286" s="308"/>
      <c r="E286" s="308"/>
      <c r="F286" s="308"/>
      <c r="G286" s="308"/>
      <c r="H286" s="308"/>
      <c r="I286" s="308"/>
      <c r="J286" s="308"/>
      <c r="K286" s="308"/>
    </row>
    <row r="287" spans="1:11" ht="13.65" customHeight="1" x14ac:dyDescent="0.3">
      <c r="A287" s="24">
        <f t="shared" si="5"/>
        <v>29</v>
      </c>
      <c r="B287" s="308"/>
      <c r="C287" s="308"/>
      <c r="D287" s="308"/>
      <c r="E287" s="308"/>
      <c r="F287" s="308"/>
      <c r="G287" s="308"/>
      <c r="H287" s="308"/>
      <c r="I287" s="308"/>
      <c r="J287" s="308"/>
      <c r="K287" s="308"/>
    </row>
    <row r="288" spans="1:11" x14ac:dyDescent="0.3">
      <c r="A288" s="24">
        <f t="shared" si="5"/>
        <v>30</v>
      </c>
      <c r="B288" s="26"/>
      <c r="C288" s="26"/>
      <c r="D288" s="27"/>
      <c r="E288" s="27"/>
      <c r="F288" s="25"/>
      <c r="G288" s="25"/>
      <c r="H288" s="25"/>
      <c r="I288" s="25"/>
      <c r="J288" s="25"/>
    </row>
    <row r="289" spans="1:11" ht="15.6" customHeight="1" x14ac:dyDescent="0.3">
      <c r="A289" s="24">
        <f t="shared" si="5"/>
        <v>31</v>
      </c>
      <c r="B289" s="307" t="s">
        <v>63</v>
      </c>
      <c r="C289" s="307"/>
      <c r="D289" s="307"/>
      <c r="E289" s="307"/>
      <c r="F289" s="307"/>
      <c r="G289" s="307"/>
      <c r="H289" s="307"/>
      <c r="I289" s="307"/>
      <c r="J289" s="307"/>
      <c r="K289" s="307"/>
    </row>
    <row r="290" spans="1:11" ht="13.65" customHeight="1" x14ac:dyDescent="0.3">
      <c r="A290" s="24">
        <f t="shared" si="5"/>
        <v>32</v>
      </c>
      <c r="B290" s="307"/>
      <c r="C290" s="307"/>
      <c r="D290" s="307"/>
      <c r="E290" s="307"/>
      <c r="F290" s="307"/>
      <c r="G290" s="307"/>
      <c r="H290" s="307"/>
      <c r="I290" s="307"/>
      <c r="J290" s="307"/>
      <c r="K290" s="307"/>
    </row>
    <row r="291" spans="1:11" ht="24" customHeight="1" x14ac:dyDescent="0.3">
      <c r="A291" s="24">
        <f t="shared" si="5"/>
        <v>33</v>
      </c>
      <c r="B291" s="307"/>
      <c r="C291" s="307"/>
      <c r="D291" s="307"/>
      <c r="E291" s="307"/>
      <c r="F291" s="307"/>
      <c r="G291" s="307"/>
      <c r="H291" s="307"/>
      <c r="I291" s="307"/>
      <c r="J291" s="307"/>
      <c r="K291" s="307"/>
    </row>
    <row r="292" spans="1:11" x14ac:dyDescent="0.3">
      <c r="A292" s="24">
        <f t="shared" si="5"/>
        <v>34</v>
      </c>
    </row>
    <row r="293" spans="1:11" x14ac:dyDescent="0.3">
      <c r="A293" s="24">
        <f t="shared" si="5"/>
        <v>35</v>
      </c>
    </row>
    <row r="294" spans="1:11" ht="14.4" thickBot="1" x14ac:dyDescent="0.35">
      <c r="A294" s="28">
        <f t="shared" si="5"/>
        <v>36</v>
      </c>
      <c r="B294" s="53"/>
      <c r="C294" s="53"/>
      <c r="D294" s="53"/>
      <c r="E294" s="53"/>
      <c r="F294" s="53"/>
      <c r="G294" s="53"/>
      <c r="H294" s="53"/>
      <c r="I294" s="53"/>
      <c r="J294" s="53"/>
      <c r="K294" s="53"/>
    </row>
    <row r="295" spans="1:11" ht="12.75" customHeight="1" x14ac:dyDescent="0.4">
      <c r="A295" s="1" t="s">
        <v>0</v>
      </c>
      <c r="B295" s="2"/>
      <c r="C295" s="306" t="s">
        <v>1</v>
      </c>
      <c r="D295" s="306"/>
      <c r="E295" s="306"/>
      <c r="F295" s="306"/>
      <c r="G295" s="306"/>
      <c r="H295" s="1"/>
      <c r="I295" s="1"/>
      <c r="J295" s="306" t="s">
        <v>64</v>
      </c>
      <c r="K295" s="306"/>
    </row>
    <row r="296" spans="1:11" ht="7.5" customHeight="1" x14ac:dyDescent="0.3">
      <c r="A296" s="4"/>
      <c r="B296" s="5"/>
      <c r="C296" s="5"/>
      <c r="D296" s="5"/>
      <c r="E296" s="5"/>
      <c r="F296" s="6"/>
      <c r="G296" s="6"/>
      <c r="H296" s="6"/>
      <c r="I296" s="6"/>
      <c r="J296" s="6"/>
      <c r="K296" s="6"/>
    </row>
    <row r="297" spans="1:11" ht="12.75" customHeight="1" x14ac:dyDescent="0.3">
      <c r="A297" s="3" t="s">
        <v>3</v>
      </c>
      <c r="B297" s="7"/>
      <c r="C297" s="8" t="s">
        <v>4</v>
      </c>
      <c r="D297" s="304" t="s">
        <v>5</v>
      </c>
      <c r="E297" s="304"/>
      <c r="F297" s="304"/>
      <c r="G297" s="9"/>
      <c r="H297" s="9"/>
      <c r="I297" s="9" t="s">
        <v>6</v>
      </c>
      <c r="J297" s="10"/>
      <c r="K297" s="10"/>
    </row>
    <row r="298" spans="1:11" ht="12.9" customHeight="1" x14ac:dyDescent="0.3">
      <c r="B298" s="7"/>
      <c r="C298" s="7"/>
      <c r="D298" s="305"/>
      <c r="E298" s="305"/>
      <c r="F298" s="305"/>
      <c r="G298" s="11"/>
      <c r="H298" s="11" t="s">
        <v>7</v>
      </c>
      <c r="I298" s="12" t="s">
        <v>8</v>
      </c>
      <c r="J298" s="13"/>
      <c r="K298" s="13">
        <v>45291</v>
      </c>
    </row>
    <row r="299" spans="1:11" ht="16.2" x14ac:dyDescent="0.35">
      <c r="A299" s="3" t="s">
        <v>9</v>
      </c>
      <c r="B299" s="14"/>
      <c r="C299" s="14"/>
      <c r="D299" s="305"/>
      <c r="E299" s="305"/>
      <c r="F299" s="305"/>
      <c r="G299" s="11"/>
      <c r="H299" s="11" t="s">
        <v>7</v>
      </c>
      <c r="I299" s="12" t="s">
        <v>8</v>
      </c>
      <c r="J299" s="13"/>
      <c r="K299" s="13">
        <v>44926</v>
      </c>
    </row>
    <row r="300" spans="1:11" ht="24" customHeight="1" x14ac:dyDescent="0.3">
      <c r="A300" s="15"/>
      <c r="D300" s="305"/>
      <c r="E300" s="305"/>
      <c r="F300" s="305"/>
      <c r="G300" s="11"/>
      <c r="H300" s="11" t="s">
        <v>7</v>
      </c>
      <c r="I300" s="12" t="s">
        <v>8</v>
      </c>
      <c r="J300" s="13"/>
      <c r="K300" s="13">
        <v>44561</v>
      </c>
    </row>
    <row r="301" spans="1:11" x14ac:dyDescent="0.3">
      <c r="A301" s="3" t="s">
        <v>10</v>
      </c>
      <c r="D301" s="67"/>
      <c r="E301" s="67"/>
      <c r="F301" s="67"/>
      <c r="G301" s="11"/>
      <c r="H301" s="11" t="s">
        <v>11</v>
      </c>
      <c r="I301" s="12" t="s">
        <v>12</v>
      </c>
      <c r="J301" s="13"/>
      <c r="K301" s="13">
        <v>44196</v>
      </c>
    </row>
    <row r="302" spans="1:11" x14ac:dyDescent="0.3">
      <c r="A302" s="16"/>
      <c r="D302" s="67"/>
      <c r="E302" s="67"/>
      <c r="F302" s="67"/>
      <c r="G302" s="11"/>
      <c r="H302" s="11" t="s">
        <v>11</v>
      </c>
      <c r="I302" s="12" t="s">
        <v>13</v>
      </c>
      <c r="J302" s="13"/>
      <c r="K302" s="13">
        <v>43830</v>
      </c>
    </row>
    <row r="303" spans="1:11" x14ac:dyDescent="0.3">
      <c r="A303" s="16"/>
      <c r="D303" s="29"/>
      <c r="E303" s="29"/>
      <c r="F303" s="29"/>
      <c r="G303" s="11"/>
      <c r="H303" s="11" t="s">
        <v>11</v>
      </c>
      <c r="I303" s="12" t="s">
        <v>13</v>
      </c>
      <c r="J303" s="13"/>
      <c r="K303" s="13">
        <v>43465</v>
      </c>
    </row>
    <row r="304" spans="1:11" x14ac:dyDescent="0.3">
      <c r="A304" s="16"/>
      <c r="D304" s="29"/>
      <c r="E304" s="17"/>
      <c r="F304" s="11"/>
      <c r="G304" s="11"/>
      <c r="H304" s="11"/>
      <c r="I304" s="51" t="s">
        <v>14</v>
      </c>
      <c r="J304" s="52"/>
      <c r="K304" s="52"/>
    </row>
    <row r="305" spans="1:11" x14ac:dyDescent="0.3">
      <c r="A305" s="18"/>
      <c r="B305" s="19"/>
      <c r="C305" s="19"/>
      <c r="D305" s="20"/>
      <c r="E305" s="19"/>
      <c r="F305" s="20"/>
      <c r="G305" s="20"/>
      <c r="H305" s="20"/>
      <c r="I305" s="20"/>
      <c r="J305" s="20"/>
    </row>
    <row r="306" spans="1:11" x14ac:dyDescent="0.3">
      <c r="A306" s="22" t="s">
        <v>15</v>
      </c>
      <c r="B306" s="21"/>
      <c r="C306" s="63"/>
      <c r="D306" s="63"/>
      <c r="E306" s="63"/>
      <c r="F306" s="63"/>
      <c r="G306" s="22"/>
      <c r="H306" s="22"/>
      <c r="I306" s="22"/>
      <c r="J306" s="22"/>
    </row>
    <row r="307" spans="1:11" x14ac:dyDescent="0.3">
      <c r="A307" s="23" t="s">
        <v>16</v>
      </c>
      <c r="B307" s="23"/>
      <c r="C307" s="23"/>
      <c r="D307" s="23"/>
      <c r="E307" s="23"/>
      <c r="F307" s="23"/>
      <c r="G307" s="23"/>
      <c r="H307" s="23"/>
      <c r="I307" s="23"/>
      <c r="J307" s="23"/>
      <c r="K307" s="23"/>
    </row>
    <row r="308" spans="1:11" x14ac:dyDescent="0.3">
      <c r="A308" s="24">
        <v>1</v>
      </c>
      <c r="B308" s="54"/>
      <c r="C308" s="40"/>
      <c r="D308" s="41"/>
      <c r="E308" s="41"/>
      <c r="F308" s="40"/>
      <c r="G308" s="41"/>
      <c r="H308" s="27"/>
      <c r="I308" s="27"/>
      <c r="J308" s="27"/>
    </row>
    <row r="309" spans="1:11" x14ac:dyDescent="0.3">
      <c r="A309" s="24">
        <f t="shared" ref="A309:A343" si="6">A308+1</f>
        <v>2</v>
      </c>
      <c r="B309" s="31"/>
      <c r="C309" s="31"/>
      <c r="D309" s="27"/>
      <c r="E309" s="27"/>
      <c r="F309" s="31"/>
      <c r="G309" s="31"/>
      <c r="H309" s="27"/>
      <c r="I309" s="37"/>
      <c r="J309" s="39"/>
    </row>
    <row r="310" spans="1:11" x14ac:dyDescent="0.3">
      <c r="A310" s="24">
        <f t="shared" si="6"/>
        <v>3</v>
      </c>
      <c r="B310" s="55"/>
      <c r="C310" s="34"/>
      <c r="D310" s="64"/>
      <c r="E310" s="64"/>
      <c r="F310" s="34"/>
      <c r="G310" s="34"/>
      <c r="H310" s="27"/>
      <c r="I310" s="37"/>
      <c r="J310" s="39"/>
    </row>
    <row r="311" spans="1:11" x14ac:dyDescent="0.3">
      <c r="A311" s="24">
        <f t="shared" si="6"/>
        <v>4</v>
      </c>
      <c r="B311" s="55"/>
      <c r="C311" s="36"/>
      <c r="D311" s="27"/>
      <c r="E311" s="27"/>
      <c r="F311" s="36"/>
      <c r="G311" s="27"/>
      <c r="H311" s="27"/>
      <c r="I311" s="37"/>
      <c r="J311" s="39"/>
    </row>
    <row r="312" spans="1:11" x14ac:dyDescent="0.3">
      <c r="A312" s="24">
        <f t="shared" si="6"/>
        <v>5</v>
      </c>
      <c r="B312" s="55"/>
      <c r="C312" s="44"/>
      <c r="D312" s="44"/>
      <c r="E312" s="44"/>
      <c r="F312" s="44"/>
      <c r="G312" s="44"/>
      <c r="H312" s="32"/>
      <c r="I312" s="38"/>
      <c r="J312" s="39"/>
    </row>
    <row r="313" spans="1:11" x14ac:dyDescent="0.3">
      <c r="A313" s="24">
        <f t="shared" si="6"/>
        <v>6</v>
      </c>
      <c r="B313" s="30"/>
      <c r="C313" s="45"/>
      <c r="D313" s="35"/>
      <c r="E313" s="35"/>
      <c r="F313" s="45"/>
      <c r="G313" s="45"/>
      <c r="H313" s="27"/>
      <c r="I313" s="37"/>
      <c r="J313" s="39"/>
    </row>
    <row r="314" spans="1:11" x14ac:dyDescent="0.3">
      <c r="A314" s="24">
        <f t="shared" si="6"/>
        <v>7</v>
      </c>
      <c r="B314" s="54"/>
      <c r="C314" s="46"/>
      <c r="D314" s="35"/>
      <c r="E314" s="35"/>
      <c r="F314" s="46"/>
      <c r="G314" s="35"/>
      <c r="H314" s="27"/>
      <c r="I314" s="37"/>
      <c r="J314" s="39"/>
    </row>
    <row r="315" spans="1:11" x14ac:dyDescent="0.3">
      <c r="A315" s="24">
        <f t="shared" si="6"/>
        <v>8</v>
      </c>
      <c r="B315" s="55"/>
      <c r="C315" s="47"/>
      <c r="D315" s="47"/>
      <c r="E315" s="47"/>
      <c r="F315" s="47"/>
      <c r="G315" s="47"/>
      <c r="H315" s="39"/>
      <c r="I315" s="65"/>
      <c r="J315" s="39"/>
    </row>
    <row r="316" spans="1:11" x14ac:dyDescent="0.3">
      <c r="A316" s="24">
        <f t="shared" si="6"/>
        <v>9</v>
      </c>
      <c r="B316" s="55"/>
      <c r="C316" s="45"/>
      <c r="D316" s="35"/>
      <c r="E316" s="35"/>
      <c r="F316" s="45"/>
      <c r="G316" s="45"/>
      <c r="H316" s="27"/>
      <c r="I316" s="27"/>
    </row>
    <row r="317" spans="1:11" x14ac:dyDescent="0.3">
      <c r="A317" s="24">
        <f t="shared" si="6"/>
        <v>10</v>
      </c>
      <c r="B317" s="30"/>
      <c r="C317" s="47"/>
      <c r="D317" s="47"/>
      <c r="E317" s="47"/>
      <c r="F317" s="47"/>
      <c r="G317" s="45"/>
      <c r="H317" s="31"/>
      <c r="I317" s="27"/>
      <c r="J317" s="31"/>
    </row>
    <row r="318" spans="1:11" x14ac:dyDescent="0.3">
      <c r="A318" s="24">
        <f t="shared" si="6"/>
        <v>11</v>
      </c>
      <c r="B318" s="30"/>
      <c r="C318" s="46"/>
      <c r="D318" s="66"/>
      <c r="E318" s="66"/>
      <c r="F318" s="46"/>
      <c r="G318" s="47"/>
      <c r="H318" s="39"/>
      <c r="I318" s="39"/>
    </row>
    <row r="319" spans="1:11" x14ac:dyDescent="0.3">
      <c r="A319" s="24">
        <f t="shared" si="6"/>
        <v>12</v>
      </c>
      <c r="C319" s="31"/>
      <c r="D319" s="27"/>
      <c r="E319" s="27"/>
      <c r="F319" s="34"/>
      <c r="G319" s="31"/>
      <c r="H319" s="27"/>
      <c r="I319" s="27"/>
    </row>
    <row r="320" spans="1:11" x14ac:dyDescent="0.3">
      <c r="A320" s="24">
        <f t="shared" si="6"/>
        <v>13</v>
      </c>
      <c r="B320" s="30"/>
      <c r="C320" s="46"/>
      <c r="D320" s="66"/>
      <c r="E320" s="66"/>
      <c r="F320" s="46"/>
      <c r="G320" s="47"/>
      <c r="H320" s="39"/>
      <c r="I320" s="39"/>
    </row>
    <row r="321" spans="1:10" x14ac:dyDescent="0.3">
      <c r="A321" s="24">
        <f t="shared" si="6"/>
        <v>14</v>
      </c>
      <c r="B321" s="30"/>
      <c r="C321" s="41"/>
      <c r="D321" s="41"/>
      <c r="E321" s="41"/>
      <c r="F321" s="42"/>
      <c r="G321" s="43"/>
      <c r="H321" s="32"/>
      <c r="I321" s="32"/>
    </row>
    <row r="322" spans="1:10" x14ac:dyDescent="0.3">
      <c r="A322" s="24">
        <f t="shared" si="6"/>
        <v>15</v>
      </c>
      <c r="B322" s="54"/>
      <c r="C322" s="46"/>
      <c r="D322" s="35"/>
      <c r="E322" s="35"/>
      <c r="F322" s="46"/>
      <c r="G322" s="35"/>
      <c r="H322" s="27"/>
      <c r="I322" s="37"/>
      <c r="J322" s="39"/>
    </row>
    <row r="323" spans="1:10" x14ac:dyDescent="0.3">
      <c r="A323" s="24">
        <f t="shared" si="6"/>
        <v>16</v>
      </c>
      <c r="B323" s="55"/>
      <c r="C323" s="41"/>
      <c r="D323" s="41"/>
      <c r="E323" s="41"/>
      <c r="F323" s="42"/>
      <c r="G323" s="43"/>
      <c r="H323" s="33"/>
      <c r="I323" s="33"/>
    </row>
    <row r="324" spans="1:10" x14ac:dyDescent="0.3">
      <c r="A324" s="24">
        <f t="shared" si="6"/>
        <v>17</v>
      </c>
      <c r="B324" s="55"/>
      <c r="C324" s="58"/>
      <c r="D324" s="59"/>
      <c r="E324" s="59"/>
      <c r="F324" s="58"/>
      <c r="G324" s="58"/>
      <c r="H324" s="60"/>
      <c r="I324" s="60"/>
      <c r="J324" s="61"/>
    </row>
    <row r="325" spans="1:10" x14ac:dyDescent="0.3">
      <c r="A325" s="24">
        <f t="shared" si="6"/>
        <v>18</v>
      </c>
      <c r="B325" s="55"/>
      <c r="C325" s="48"/>
      <c r="D325" s="49"/>
      <c r="E325" s="49"/>
      <c r="F325" s="49"/>
      <c r="G325" s="49"/>
      <c r="H325" s="49"/>
      <c r="I325" s="49"/>
      <c r="J325" s="50"/>
    </row>
    <row r="326" spans="1:10" x14ac:dyDescent="0.3">
      <c r="A326" s="24">
        <f t="shared" si="6"/>
        <v>19</v>
      </c>
      <c r="B326" s="55"/>
      <c r="C326" s="48"/>
      <c r="D326" s="49"/>
      <c r="E326" s="49"/>
      <c r="F326" s="49"/>
      <c r="G326" s="49"/>
      <c r="H326" s="49"/>
      <c r="I326" s="49"/>
      <c r="J326" s="50"/>
    </row>
    <row r="327" spans="1:10" x14ac:dyDescent="0.3">
      <c r="A327" s="24">
        <f t="shared" si="6"/>
        <v>20</v>
      </c>
      <c r="B327" s="56"/>
      <c r="C327" s="26"/>
      <c r="D327" s="27"/>
      <c r="E327" s="27"/>
      <c r="F327" s="25"/>
      <c r="G327" s="25"/>
      <c r="H327" s="25"/>
      <c r="I327" s="25"/>
    </row>
    <row r="328" spans="1:10" x14ac:dyDescent="0.3">
      <c r="A328" s="24">
        <f t="shared" si="6"/>
        <v>21</v>
      </c>
      <c r="B328" s="54"/>
      <c r="C328" s="54"/>
      <c r="D328" s="27"/>
      <c r="E328" s="27"/>
      <c r="F328" s="25"/>
      <c r="G328" s="25"/>
      <c r="H328" s="25"/>
      <c r="I328" s="25"/>
    </row>
    <row r="329" spans="1:10" ht="12.9" customHeight="1" x14ac:dyDescent="0.3">
      <c r="A329" s="24">
        <f t="shared" si="6"/>
        <v>22</v>
      </c>
      <c r="B329" s="55"/>
      <c r="C329" s="57"/>
      <c r="D329" s="57"/>
      <c r="E329" s="57"/>
      <c r="F329" s="57"/>
      <c r="G329" s="57"/>
      <c r="H329" s="57"/>
      <c r="I329" s="57"/>
      <c r="J329" s="57"/>
    </row>
    <row r="330" spans="1:10" x14ac:dyDescent="0.3">
      <c r="A330" s="24">
        <f t="shared" si="6"/>
        <v>23</v>
      </c>
      <c r="B330" s="55"/>
      <c r="C330" s="57"/>
      <c r="D330" s="57"/>
      <c r="E330" s="57"/>
      <c r="F330" s="57"/>
      <c r="G330" s="57"/>
      <c r="H330" s="57"/>
      <c r="I330" s="57"/>
      <c r="J330" s="57"/>
    </row>
    <row r="331" spans="1:10" x14ac:dyDescent="0.3">
      <c r="A331" s="24">
        <f t="shared" si="6"/>
        <v>24</v>
      </c>
      <c r="B331" s="62"/>
      <c r="C331" s="57"/>
      <c r="D331" s="57"/>
      <c r="E331" s="57"/>
      <c r="F331" s="57"/>
      <c r="G331" s="57"/>
      <c r="H331" s="57"/>
      <c r="I331" s="57"/>
      <c r="J331" s="57"/>
    </row>
    <row r="332" spans="1:10" x14ac:dyDescent="0.3">
      <c r="A332" s="24">
        <f t="shared" si="6"/>
        <v>25</v>
      </c>
      <c r="B332" s="62"/>
      <c r="C332" s="57"/>
      <c r="D332" s="57"/>
      <c r="E332" s="57"/>
      <c r="F332" s="57"/>
      <c r="G332" s="57"/>
      <c r="H332" s="57"/>
      <c r="I332" s="57"/>
      <c r="J332" s="57"/>
    </row>
    <row r="333" spans="1:10" x14ac:dyDescent="0.3">
      <c r="A333" s="24">
        <f t="shared" si="6"/>
        <v>26</v>
      </c>
      <c r="B333" s="26"/>
      <c r="C333" s="26"/>
      <c r="D333" s="27"/>
      <c r="E333" s="27"/>
      <c r="F333" s="25"/>
      <c r="G333" s="25"/>
      <c r="H333" s="25"/>
      <c r="I333" s="25"/>
    </row>
    <row r="334" spans="1:10" x14ac:dyDescent="0.3">
      <c r="A334" s="24">
        <f t="shared" si="6"/>
        <v>27</v>
      </c>
      <c r="B334" s="26"/>
      <c r="C334" s="26"/>
      <c r="D334" s="27"/>
      <c r="E334" s="27"/>
      <c r="F334" s="25"/>
      <c r="G334" s="25"/>
      <c r="H334" s="25"/>
      <c r="I334" s="25"/>
    </row>
    <row r="335" spans="1:10" x14ac:dyDescent="0.3">
      <c r="A335" s="24">
        <f t="shared" si="6"/>
        <v>28</v>
      </c>
      <c r="B335" s="26"/>
      <c r="C335" s="26"/>
      <c r="D335" s="27"/>
      <c r="E335" s="27"/>
      <c r="F335" s="25"/>
      <c r="G335" s="25"/>
      <c r="H335" s="25"/>
      <c r="I335" s="25"/>
    </row>
    <row r="336" spans="1:10" x14ac:dyDescent="0.3">
      <c r="A336" s="24">
        <f t="shared" si="6"/>
        <v>29</v>
      </c>
      <c r="B336" s="24"/>
      <c r="C336" s="26"/>
      <c r="D336" s="27"/>
      <c r="E336" s="27"/>
      <c r="F336" s="25"/>
      <c r="G336" s="25"/>
      <c r="H336" s="25"/>
      <c r="I336" s="25"/>
    </row>
    <row r="337" spans="1:11" x14ac:dyDescent="0.3">
      <c r="A337" s="24">
        <f t="shared" si="6"/>
        <v>30</v>
      </c>
      <c r="B337" s="26"/>
      <c r="C337" s="26"/>
      <c r="D337" s="27"/>
      <c r="E337" s="27"/>
      <c r="F337" s="25"/>
      <c r="G337" s="25"/>
      <c r="H337" s="25"/>
      <c r="I337" s="25"/>
      <c r="J337" s="25"/>
    </row>
    <row r="338" spans="1:11" x14ac:dyDescent="0.3">
      <c r="A338" s="24">
        <f t="shared" si="6"/>
        <v>31</v>
      </c>
      <c r="B338" s="26"/>
      <c r="C338" s="26"/>
      <c r="D338" s="27"/>
      <c r="E338" s="27"/>
      <c r="F338" s="25"/>
      <c r="G338" s="25"/>
      <c r="H338" s="25"/>
      <c r="I338" s="25"/>
    </row>
    <row r="339" spans="1:11" x14ac:dyDescent="0.3">
      <c r="A339" s="24">
        <f t="shared" si="6"/>
        <v>32</v>
      </c>
    </row>
    <row r="340" spans="1:11" x14ac:dyDescent="0.3">
      <c r="A340" s="24">
        <f t="shared" si="6"/>
        <v>33</v>
      </c>
    </row>
    <row r="341" spans="1:11" x14ac:dyDescent="0.3">
      <c r="A341" s="24">
        <f t="shared" si="6"/>
        <v>34</v>
      </c>
    </row>
    <row r="342" spans="1:11" x14ac:dyDescent="0.3">
      <c r="A342" s="24">
        <f t="shared" si="6"/>
        <v>35</v>
      </c>
    </row>
    <row r="343" spans="1:11" ht="14.4" thickBot="1" x14ac:dyDescent="0.35">
      <c r="A343" s="28">
        <f t="shared" si="6"/>
        <v>36</v>
      </c>
      <c r="B343" s="53"/>
      <c r="C343" s="53"/>
      <c r="D343" s="53"/>
      <c r="E343" s="53"/>
      <c r="F343" s="53"/>
      <c r="G343" s="53"/>
      <c r="H343" s="53"/>
      <c r="I343" s="53"/>
      <c r="J343" s="53"/>
      <c r="K343" s="53"/>
    </row>
    <row r="344" spans="1:11" ht="12.75" customHeight="1" x14ac:dyDescent="0.4">
      <c r="A344" s="1" t="s">
        <v>0</v>
      </c>
      <c r="B344" s="2"/>
      <c r="C344" s="306" t="s">
        <v>1</v>
      </c>
      <c r="D344" s="306"/>
      <c r="E344" s="306"/>
      <c r="F344" s="306"/>
      <c r="G344" s="306"/>
      <c r="H344" s="1"/>
      <c r="I344" s="1"/>
      <c r="J344" s="306" t="s">
        <v>65</v>
      </c>
      <c r="K344" s="306"/>
    </row>
    <row r="345" spans="1:11" ht="7.5" customHeight="1" x14ac:dyDescent="0.3">
      <c r="A345" s="4"/>
      <c r="B345" s="5"/>
      <c r="C345" s="5"/>
      <c r="D345" s="5"/>
      <c r="E345" s="5"/>
      <c r="F345" s="6"/>
      <c r="G345" s="6"/>
      <c r="H345" s="6"/>
      <c r="I345" s="6"/>
      <c r="J345" s="6"/>
      <c r="K345" s="6"/>
    </row>
    <row r="346" spans="1:11" ht="12.75" customHeight="1" x14ac:dyDescent="0.3">
      <c r="A346" s="3" t="s">
        <v>3</v>
      </c>
      <c r="B346" s="7"/>
      <c r="C346" s="8" t="s">
        <v>4</v>
      </c>
      <c r="D346" s="304" t="s">
        <v>5</v>
      </c>
      <c r="E346" s="304"/>
      <c r="F346" s="304"/>
      <c r="G346" s="9"/>
      <c r="H346" s="9"/>
      <c r="I346" s="9" t="s">
        <v>6</v>
      </c>
      <c r="J346" s="10"/>
      <c r="K346" s="10"/>
    </row>
    <row r="347" spans="1:11" ht="12.9" customHeight="1" x14ac:dyDescent="0.3">
      <c r="B347" s="7"/>
      <c r="C347" s="7"/>
      <c r="D347" s="305"/>
      <c r="E347" s="305"/>
      <c r="F347" s="305"/>
      <c r="G347" s="11"/>
      <c r="H347" s="11" t="s">
        <v>7</v>
      </c>
      <c r="I347" s="12" t="s">
        <v>8</v>
      </c>
      <c r="J347" s="13"/>
      <c r="K347" s="13">
        <v>45291</v>
      </c>
    </row>
    <row r="348" spans="1:11" ht="16.2" x14ac:dyDescent="0.35">
      <c r="A348" s="3" t="s">
        <v>9</v>
      </c>
      <c r="B348" s="14"/>
      <c r="C348" s="14"/>
      <c r="D348" s="305"/>
      <c r="E348" s="305"/>
      <c r="F348" s="305"/>
      <c r="G348" s="11"/>
      <c r="H348" s="11" t="s">
        <v>7</v>
      </c>
      <c r="I348" s="12" t="s">
        <v>8</v>
      </c>
      <c r="J348" s="13"/>
      <c r="K348" s="13">
        <v>44926</v>
      </c>
    </row>
    <row r="349" spans="1:11" ht="12.9" customHeight="1" x14ac:dyDescent="0.3">
      <c r="A349" s="15"/>
      <c r="D349" s="305"/>
      <c r="E349" s="305"/>
      <c r="F349" s="305"/>
      <c r="G349" s="11"/>
      <c r="H349" s="11" t="s">
        <v>7</v>
      </c>
      <c r="I349" s="12" t="s">
        <v>8</v>
      </c>
      <c r="J349" s="13"/>
      <c r="K349" s="13">
        <v>44561</v>
      </c>
    </row>
    <row r="350" spans="1:11" x14ac:dyDescent="0.3">
      <c r="A350" s="3" t="s">
        <v>10</v>
      </c>
      <c r="D350" s="67"/>
      <c r="E350" s="67"/>
      <c r="F350" s="67"/>
      <c r="G350" s="11"/>
      <c r="H350" s="11" t="s">
        <v>11</v>
      </c>
      <c r="I350" s="12" t="s">
        <v>12</v>
      </c>
      <c r="J350" s="13"/>
      <c r="K350" s="13">
        <v>44196</v>
      </c>
    </row>
    <row r="351" spans="1:11" x14ac:dyDescent="0.3">
      <c r="A351" s="16"/>
      <c r="D351" s="67"/>
      <c r="E351" s="67"/>
      <c r="F351" s="67"/>
      <c r="G351" s="11"/>
      <c r="H351" s="11" t="s">
        <v>11</v>
      </c>
      <c r="I351" s="12" t="s">
        <v>13</v>
      </c>
      <c r="J351" s="13"/>
      <c r="K351" s="13">
        <v>43830</v>
      </c>
    </row>
    <row r="352" spans="1:11" x14ac:dyDescent="0.3">
      <c r="A352" s="16"/>
      <c r="D352" s="29"/>
      <c r="E352" s="29"/>
      <c r="F352" s="29"/>
      <c r="G352" s="11"/>
      <c r="H352" s="11" t="s">
        <v>11</v>
      </c>
      <c r="I352" s="12" t="s">
        <v>13</v>
      </c>
      <c r="J352" s="13"/>
      <c r="K352" s="13">
        <v>43465</v>
      </c>
    </row>
    <row r="353" spans="1:11" x14ac:dyDescent="0.3">
      <c r="A353" s="16"/>
      <c r="D353" s="29"/>
      <c r="E353" s="17"/>
      <c r="F353" s="11"/>
      <c r="G353" s="11"/>
      <c r="H353" s="11"/>
      <c r="I353" s="51" t="s">
        <v>14</v>
      </c>
      <c r="J353" s="52"/>
      <c r="K353" s="52"/>
    </row>
    <row r="354" spans="1:11" x14ac:dyDescent="0.3">
      <c r="A354" s="18"/>
      <c r="B354" s="19"/>
      <c r="C354" s="19"/>
      <c r="D354" s="20"/>
      <c r="E354" s="19"/>
      <c r="F354" s="20"/>
      <c r="G354" s="20"/>
      <c r="H354" s="20"/>
      <c r="I354" s="20"/>
      <c r="J354" s="20"/>
    </row>
    <row r="355" spans="1:11" x14ac:dyDescent="0.3">
      <c r="A355" s="22" t="s">
        <v>15</v>
      </c>
      <c r="B355" s="21"/>
      <c r="C355" s="63"/>
      <c r="D355" s="63"/>
      <c r="E355" s="63"/>
      <c r="F355" s="63"/>
      <c r="G355" s="22"/>
      <c r="H355" s="22"/>
      <c r="I355" s="22"/>
      <c r="J355" s="22"/>
    </row>
    <row r="356" spans="1:11" x14ac:dyDescent="0.3">
      <c r="A356" s="23" t="s">
        <v>16</v>
      </c>
      <c r="B356" s="23"/>
      <c r="C356" s="23"/>
      <c r="D356" s="23"/>
      <c r="E356" s="23"/>
      <c r="F356" s="23"/>
      <c r="G356" s="23"/>
      <c r="H356" s="23"/>
      <c r="I356" s="23"/>
      <c r="J356" s="23"/>
      <c r="K356" s="23"/>
    </row>
    <row r="357" spans="1:11" x14ac:dyDescent="0.3">
      <c r="A357" s="24">
        <v>1</v>
      </c>
      <c r="B357" s="54"/>
      <c r="C357" s="40"/>
      <c r="D357" s="41"/>
      <c r="E357" s="41"/>
      <c r="F357" s="40"/>
      <c r="G357" s="41"/>
      <c r="H357" s="27"/>
      <c r="I357" s="27"/>
      <c r="J357" s="27"/>
    </row>
    <row r="358" spans="1:11" x14ac:dyDescent="0.3">
      <c r="A358" s="24">
        <f t="shared" ref="A358:A392" si="7">A357+1</f>
        <v>2</v>
      </c>
      <c r="B358" s="31"/>
      <c r="C358" s="31"/>
      <c r="D358" s="27"/>
      <c r="E358" s="27"/>
      <c r="F358" s="31"/>
      <c r="G358" s="31"/>
      <c r="H358" s="27"/>
      <c r="I358" s="37"/>
      <c r="J358" s="39"/>
    </row>
    <row r="359" spans="1:11" x14ac:dyDescent="0.3">
      <c r="A359" s="24">
        <f t="shared" si="7"/>
        <v>3</v>
      </c>
      <c r="B359" s="55"/>
      <c r="C359" s="34"/>
      <c r="D359" s="64"/>
      <c r="E359" s="64"/>
      <c r="F359" s="34"/>
      <c r="G359" s="34"/>
      <c r="H359" s="27"/>
      <c r="I359" s="37"/>
      <c r="J359" s="39"/>
    </row>
    <row r="360" spans="1:11" x14ac:dyDescent="0.3">
      <c r="A360" s="24">
        <f t="shared" si="7"/>
        <v>4</v>
      </c>
      <c r="B360" s="55"/>
      <c r="C360" s="36"/>
      <c r="D360" s="27"/>
      <c r="E360" s="27"/>
      <c r="F360" s="36"/>
      <c r="G360" s="27"/>
      <c r="H360" s="27"/>
      <c r="I360" s="37"/>
      <c r="J360" s="39"/>
    </row>
    <row r="361" spans="1:11" x14ac:dyDescent="0.3">
      <c r="A361" s="24">
        <f t="shared" si="7"/>
        <v>5</v>
      </c>
      <c r="B361" s="55"/>
      <c r="C361" s="44"/>
      <c r="D361" s="44"/>
      <c r="E361" s="44"/>
      <c r="F361" s="44"/>
      <c r="G361" s="44"/>
      <c r="H361" s="32"/>
      <c r="I361" s="38"/>
      <c r="J361" s="39"/>
    </row>
    <row r="362" spans="1:11" x14ac:dyDescent="0.3">
      <c r="A362" s="24">
        <f t="shared" si="7"/>
        <v>6</v>
      </c>
      <c r="B362" s="30"/>
      <c r="C362" s="45"/>
      <c r="D362" s="35"/>
      <c r="E362" s="35"/>
      <c r="F362" s="45"/>
      <c r="G362" s="45"/>
      <c r="H362" s="27"/>
      <c r="I362" s="37"/>
      <c r="J362" s="39"/>
    </row>
    <row r="363" spans="1:11" x14ac:dyDescent="0.3">
      <c r="A363" s="24">
        <f t="shared" si="7"/>
        <v>7</v>
      </c>
      <c r="B363" s="54"/>
      <c r="C363" s="46"/>
      <c r="D363" s="35"/>
      <c r="E363" s="35"/>
      <c r="F363" s="46"/>
      <c r="G363" s="35"/>
      <c r="H363" s="27"/>
      <c r="I363" s="37"/>
      <c r="J363" s="39"/>
    </row>
    <row r="364" spans="1:11" x14ac:dyDescent="0.3">
      <c r="A364" s="24">
        <f t="shared" si="7"/>
        <v>8</v>
      </c>
      <c r="B364" s="55"/>
      <c r="C364" s="47"/>
      <c r="D364" s="47"/>
      <c r="E364" s="47"/>
      <c r="F364" s="47"/>
      <c r="G364" s="47"/>
      <c r="H364" s="39"/>
      <c r="I364" s="65"/>
      <c r="J364" s="39"/>
    </row>
    <row r="365" spans="1:11" x14ac:dyDescent="0.3">
      <c r="A365" s="24">
        <f t="shared" si="7"/>
        <v>9</v>
      </c>
      <c r="B365" s="55"/>
      <c r="C365" s="45"/>
      <c r="D365" s="35"/>
      <c r="E365" s="35"/>
      <c r="F365" s="45"/>
      <c r="G365" s="45"/>
      <c r="H365" s="27"/>
      <c r="I365" s="27"/>
    </row>
    <row r="366" spans="1:11" x14ac:dyDescent="0.3">
      <c r="A366" s="24">
        <f t="shared" si="7"/>
        <v>10</v>
      </c>
      <c r="B366" s="30"/>
      <c r="C366" s="47"/>
      <c r="D366" s="47"/>
      <c r="E366" s="47"/>
      <c r="F366" s="47"/>
      <c r="G366" s="45"/>
      <c r="H366" s="31"/>
      <c r="I366" s="27"/>
      <c r="J366" s="31"/>
    </row>
    <row r="367" spans="1:11" x14ac:dyDescent="0.3">
      <c r="A367" s="24">
        <f t="shared" si="7"/>
        <v>11</v>
      </c>
      <c r="B367" s="30"/>
      <c r="C367" s="46"/>
      <c r="D367" s="66"/>
      <c r="E367" s="66"/>
      <c r="F367" s="46"/>
      <c r="G367" s="47"/>
      <c r="H367" s="39"/>
      <c r="I367" s="39"/>
    </row>
    <row r="368" spans="1:11" x14ac:dyDescent="0.3">
      <c r="A368" s="24">
        <f t="shared" si="7"/>
        <v>12</v>
      </c>
      <c r="C368" s="31"/>
      <c r="D368" s="27"/>
      <c r="E368" s="27"/>
      <c r="F368" s="34"/>
      <c r="G368" s="31"/>
      <c r="H368" s="27"/>
      <c r="I368" s="27"/>
    </row>
    <row r="369" spans="1:10" x14ac:dyDescent="0.3">
      <c r="A369" s="24">
        <f t="shared" si="7"/>
        <v>13</v>
      </c>
      <c r="B369" s="30"/>
      <c r="C369" s="46"/>
      <c r="D369" s="66"/>
      <c r="E369" s="66"/>
      <c r="F369" s="46"/>
      <c r="G369" s="47"/>
      <c r="H369" s="39"/>
      <c r="I369" s="39"/>
    </row>
    <row r="370" spans="1:10" x14ac:dyDescent="0.3">
      <c r="A370" s="24">
        <f t="shared" si="7"/>
        <v>14</v>
      </c>
      <c r="B370" s="30"/>
      <c r="C370" s="41"/>
      <c r="D370" s="41"/>
      <c r="E370" s="41"/>
      <c r="F370" s="42"/>
      <c r="G370" s="43"/>
      <c r="H370" s="32"/>
      <c r="I370" s="32"/>
    </row>
    <row r="371" spans="1:10" x14ac:dyDescent="0.3">
      <c r="A371" s="24">
        <f t="shared" si="7"/>
        <v>15</v>
      </c>
      <c r="B371" s="54"/>
      <c r="C371" s="46"/>
      <c r="D371" s="35"/>
      <c r="E371" s="35"/>
      <c r="F371" s="46"/>
      <c r="G371" s="35"/>
      <c r="H371" s="27"/>
      <c r="I371" s="37"/>
      <c r="J371" s="39"/>
    </row>
    <row r="372" spans="1:10" x14ac:dyDescent="0.3">
      <c r="A372" s="24">
        <f t="shared" si="7"/>
        <v>16</v>
      </c>
      <c r="B372" s="55"/>
      <c r="C372" s="41"/>
      <c r="D372" s="41"/>
      <c r="E372" s="41"/>
      <c r="F372" s="42"/>
      <c r="G372" s="43"/>
      <c r="H372" s="33"/>
      <c r="I372" s="33"/>
    </row>
    <row r="373" spans="1:10" x14ac:dyDescent="0.3">
      <c r="A373" s="24">
        <f t="shared" si="7"/>
        <v>17</v>
      </c>
      <c r="B373" s="55"/>
      <c r="C373" s="58"/>
      <c r="D373" s="59"/>
      <c r="E373" s="59"/>
      <c r="F373" s="58"/>
      <c r="G373" s="58"/>
      <c r="H373" s="60"/>
      <c r="I373" s="60"/>
      <c r="J373" s="61"/>
    </row>
    <row r="374" spans="1:10" x14ac:dyDescent="0.3">
      <c r="A374" s="24">
        <f t="shared" si="7"/>
        <v>18</v>
      </c>
      <c r="B374" s="55"/>
      <c r="C374" s="48"/>
      <c r="D374" s="49"/>
      <c r="E374" s="49"/>
      <c r="F374" s="49"/>
      <c r="G374" s="49"/>
      <c r="H374" s="49"/>
      <c r="I374" s="49"/>
      <c r="J374" s="50"/>
    </row>
    <row r="375" spans="1:10" x14ac:dyDescent="0.3">
      <c r="A375" s="24">
        <f t="shared" si="7"/>
        <v>19</v>
      </c>
      <c r="B375" s="55"/>
      <c r="C375" s="48"/>
      <c r="D375" s="49"/>
      <c r="E375" s="49"/>
      <c r="F375" s="49"/>
      <c r="G375" s="49"/>
      <c r="H375" s="49"/>
      <c r="I375" s="49"/>
      <c r="J375" s="50"/>
    </row>
    <row r="376" spans="1:10" x14ac:dyDescent="0.3">
      <c r="A376" s="24">
        <f t="shared" si="7"/>
        <v>20</v>
      </c>
      <c r="B376" s="56"/>
      <c r="C376" s="26"/>
      <c r="D376" s="27"/>
      <c r="E376" s="27"/>
      <c r="F376" s="25"/>
      <c r="G376" s="25"/>
      <c r="H376" s="25"/>
      <c r="I376" s="25"/>
    </row>
    <row r="377" spans="1:10" x14ac:dyDescent="0.3">
      <c r="A377" s="24">
        <f t="shared" si="7"/>
        <v>21</v>
      </c>
      <c r="B377" s="54"/>
      <c r="C377" s="54"/>
      <c r="D377" s="27"/>
      <c r="E377" s="27"/>
      <c r="F377" s="25"/>
      <c r="G377" s="25"/>
      <c r="H377" s="25"/>
      <c r="I377" s="25"/>
    </row>
    <row r="378" spans="1:10" ht="12.9" customHeight="1" x14ac:dyDescent="0.3">
      <c r="A378" s="24">
        <f t="shared" si="7"/>
        <v>22</v>
      </c>
      <c r="B378" s="55"/>
      <c r="C378" s="57"/>
      <c r="D378" s="57"/>
      <c r="E378" s="57"/>
      <c r="F378" s="57"/>
      <c r="G378" s="57"/>
      <c r="H378" s="57"/>
      <c r="I378" s="57"/>
      <c r="J378" s="57"/>
    </row>
    <row r="379" spans="1:10" x14ac:dyDescent="0.3">
      <c r="A379" s="24">
        <f t="shared" si="7"/>
        <v>23</v>
      </c>
      <c r="B379" s="55"/>
      <c r="C379" s="57"/>
      <c r="D379" s="57"/>
      <c r="E379" s="57"/>
      <c r="F379" s="57"/>
      <c r="G379" s="57"/>
      <c r="H379" s="57"/>
      <c r="I379" s="57"/>
      <c r="J379" s="57"/>
    </row>
    <row r="380" spans="1:10" x14ac:dyDescent="0.3">
      <c r="A380" s="24">
        <f t="shared" si="7"/>
        <v>24</v>
      </c>
      <c r="B380" s="62"/>
      <c r="C380" s="57"/>
      <c r="D380" s="57"/>
      <c r="E380" s="57"/>
      <c r="F380" s="57"/>
      <c r="G380" s="57"/>
      <c r="H380" s="57"/>
      <c r="I380" s="57"/>
      <c r="J380" s="57"/>
    </row>
    <row r="381" spans="1:10" x14ac:dyDescent="0.3">
      <c r="A381" s="24">
        <f t="shared" si="7"/>
        <v>25</v>
      </c>
      <c r="B381" s="62"/>
      <c r="C381" s="57"/>
      <c r="D381" s="57"/>
      <c r="E381" s="57"/>
      <c r="F381" s="57"/>
      <c r="G381" s="57"/>
      <c r="H381" s="57"/>
      <c r="I381" s="57"/>
      <c r="J381" s="57"/>
    </row>
    <row r="382" spans="1:10" x14ac:dyDescent="0.3">
      <c r="A382" s="24">
        <f t="shared" si="7"/>
        <v>26</v>
      </c>
      <c r="B382" s="26"/>
      <c r="C382" s="26"/>
      <c r="D382" s="27"/>
      <c r="E382" s="27"/>
      <c r="F382" s="25"/>
      <c r="G382" s="25"/>
      <c r="H382" s="25"/>
      <c r="I382" s="25"/>
    </row>
    <row r="383" spans="1:10" x14ac:dyDescent="0.3">
      <c r="A383" s="24">
        <f t="shared" si="7"/>
        <v>27</v>
      </c>
      <c r="B383" s="26"/>
      <c r="C383" s="26"/>
      <c r="D383" s="27"/>
      <c r="E383" s="27"/>
      <c r="F383" s="25"/>
      <c r="G383" s="25"/>
      <c r="H383" s="25"/>
      <c r="I383" s="25"/>
    </row>
    <row r="384" spans="1:10" x14ac:dyDescent="0.3">
      <c r="A384" s="24">
        <f t="shared" si="7"/>
        <v>28</v>
      </c>
      <c r="B384" s="26"/>
      <c r="C384" s="26"/>
      <c r="D384" s="27"/>
      <c r="E384" s="27"/>
      <c r="F384" s="25"/>
      <c r="G384" s="25"/>
      <c r="H384" s="25"/>
      <c r="I384" s="25"/>
    </row>
    <row r="385" spans="1:11" x14ac:dyDescent="0.3">
      <c r="A385" s="24">
        <f t="shared" si="7"/>
        <v>29</v>
      </c>
      <c r="B385" s="24"/>
      <c r="C385" s="26"/>
      <c r="D385" s="27"/>
      <c r="E385" s="27"/>
      <c r="F385" s="25"/>
      <c r="G385" s="25"/>
      <c r="H385" s="25"/>
      <c r="I385" s="25"/>
    </row>
    <row r="386" spans="1:11" x14ac:dyDescent="0.3">
      <c r="A386" s="24">
        <f t="shared" si="7"/>
        <v>30</v>
      </c>
      <c r="B386" s="26"/>
      <c r="C386" s="26"/>
      <c r="D386" s="27"/>
      <c r="E386" s="27"/>
      <c r="F386" s="25"/>
      <c r="G386" s="25"/>
      <c r="H386" s="25"/>
      <c r="I386" s="25"/>
      <c r="J386" s="25"/>
    </row>
    <row r="387" spans="1:11" x14ac:dyDescent="0.3">
      <c r="A387" s="24">
        <f t="shared" si="7"/>
        <v>31</v>
      </c>
      <c r="B387" s="26"/>
      <c r="C387" s="26"/>
      <c r="D387" s="27"/>
      <c r="E387" s="27"/>
      <c r="F387" s="25"/>
      <c r="G387" s="25"/>
      <c r="H387" s="25"/>
      <c r="I387" s="25"/>
    </row>
    <row r="388" spans="1:11" x14ac:dyDescent="0.3">
      <c r="A388" s="24">
        <f t="shared" si="7"/>
        <v>32</v>
      </c>
    </row>
    <row r="389" spans="1:11" x14ac:dyDescent="0.3">
      <c r="A389" s="24">
        <f t="shared" si="7"/>
        <v>33</v>
      </c>
    </row>
    <row r="390" spans="1:11" x14ac:dyDescent="0.3">
      <c r="A390" s="24">
        <f t="shared" si="7"/>
        <v>34</v>
      </c>
    </row>
    <row r="391" spans="1:11" x14ac:dyDescent="0.3">
      <c r="A391" s="24">
        <f t="shared" si="7"/>
        <v>35</v>
      </c>
    </row>
    <row r="392" spans="1:11" ht="14.4" thickBot="1" x14ac:dyDescent="0.35">
      <c r="A392" s="28">
        <f t="shared" si="7"/>
        <v>36</v>
      </c>
      <c r="B392" s="53"/>
      <c r="C392" s="53"/>
      <c r="D392" s="53"/>
      <c r="E392" s="53"/>
      <c r="F392" s="53"/>
      <c r="G392" s="53"/>
      <c r="H392" s="53"/>
      <c r="I392" s="53"/>
      <c r="J392" s="53"/>
      <c r="K392" s="53"/>
    </row>
    <row r="393" spans="1:11" ht="12.75" customHeight="1" x14ac:dyDescent="0.4">
      <c r="A393" s="1" t="s">
        <v>0</v>
      </c>
      <c r="B393" s="2"/>
      <c r="C393" s="306" t="s">
        <v>1</v>
      </c>
      <c r="D393" s="306"/>
      <c r="E393" s="306"/>
      <c r="F393" s="306"/>
      <c r="G393" s="306"/>
      <c r="H393" s="1"/>
      <c r="I393" s="1"/>
      <c r="J393" s="306" t="s">
        <v>66</v>
      </c>
      <c r="K393" s="306"/>
    </row>
    <row r="394" spans="1:11" ht="7.5" customHeight="1" x14ac:dyDescent="0.3">
      <c r="A394" s="4"/>
      <c r="B394" s="5"/>
      <c r="C394" s="5"/>
      <c r="D394" s="5"/>
      <c r="E394" s="5"/>
      <c r="F394" s="6"/>
      <c r="G394" s="6"/>
      <c r="H394" s="6"/>
      <c r="I394" s="6"/>
      <c r="J394" s="6"/>
      <c r="K394" s="6"/>
    </row>
    <row r="395" spans="1:11" ht="12.75" customHeight="1" x14ac:dyDescent="0.3">
      <c r="A395" s="3" t="s">
        <v>3</v>
      </c>
      <c r="B395" s="7"/>
      <c r="C395" s="8" t="s">
        <v>4</v>
      </c>
      <c r="D395" s="304" t="s">
        <v>5</v>
      </c>
      <c r="E395" s="304"/>
      <c r="F395" s="304"/>
      <c r="G395" s="9"/>
      <c r="H395" s="9"/>
      <c r="I395" s="9" t="s">
        <v>6</v>
      </c>
      <c r="J395" s="10"/>
      <c r="K395" s="10"/>
    </row>
    <row r="396" spans="1:11" ht="12.9" customHeight="1" x14ac:dyDescent="0.3">
      <c r="B396" s="7"/>
      <c r="C396" s="7"/>
      <c r="D396" s="305"/>
      <c r="E396" s="305"/>
      <c r="F396" s="305"/>
      <c r="G396" s="11"/>
      <c r="H396" s="11" t="s">
        <v>7</v>
      </c>
      <c r="I396" s="12" t="s">
        <v>8</v>
      </c>
      <c r="J396" s="13"/>
      <c r="K396" s="13">
        <v>45291</v>
      </c>
    </row>
    <row r="397" spans="1:11" ht="16.2" x14ac:dyDescent="0.35">
      <c r="A397" s="3" t="s">
        <v>9</v>
      </c>
      <c r="B397" s="14"/>
      <c r="C397" s="14"/>
      <c r="D397" s="305"/>
      <c r="E397" s="305"/>
      <c r="F397" s="305"/>
      <c r="G397" s="11"/>
      <c r="H397" s="11" t="s">
        <v>7</v>
      </c>
      <c r="I397" s="12" t="s">
        <v>8</v>
      </c>
      <c r="J397" s="13"/>
      <c r="K397" s="13">
        <v>44926</v>
      </c>
    </row>
    <row r="398" spans="1:11" ht="12.9" customHeight="1" x14ac:dyDescent="0.3">
      <c r="A398" s="15"/>
      <c r="D398" s="305"/>
      <c r="E398" s="305"/>
      <c r="F398" s="305"/>
      <c r="G398" s="11"/>
      <c r="H398" s="11" t="s">
        <v>7</v>
      </c>
      <c r="I398" s="12" t="s">
        <v>8</v>
      </c>
      <c r="J398" s="13"/>
      <c r="K398" s="13">
        <v>44561</v>
      </c>
    </row>
    <row r="399" spans="1:11" x14ac:dyDescent="0.3">
      <c r="A399" s="3" t="s">
        <v>10</v>
      </c>
      <c r="D399" s="67"/>
      <c r="E399" s="67"/>
      <c r="F399" s="67"/>
      <c r="G399" s="11"/>
      <c r="H399" s="11" t="s">
        <v>11</v>
      </c>
      <c r="I399" s="12" t="s">
        <v>12</v>
      </c>
      <c r="J399" s="13"/>
      <c r="K399" s="13">
        <v>44196</v>
      </c>
    </row>
    <row r="400" spans="1:11" x14ac:dyDescent="0.3">
      <c r="A400" s="16"/>
      <c r="D400" s="67"/>
      <c r="E400" s="67"/>
      <c r="F400" s="67"/>
      <c r="G400" s="11"/>
      <c r="H400" s="11" t="s">
        <v>11</v>
      </c>
      <c r="I400" s="12" t="s">
        <v>13</v>
      </c>
      <c r="J400" s="13"/>
      <c r="K400" s="13">
        <v>43830</v>
      </c>
    </row>
    <row r="401" spans="1:11" x14ac:dyDescent="0.3">
      <c r="A401" s="16"/>
      <c r="D401" s="29"/>
      <c r="E401" s="29"/>
      <c r="F401" s="29"/>
      <c r="G401" s="11"/>
      <c r="H401" s="11" t="s">
        <v>11</v>
      </c>
      <c r="I401" s="12" t="s">
        <v>13</v>
      </c>
      <c r="J401" s="13"/>
      <c r="K401" s="13">
        <v>43465</v>
      </c>
    </row>
    <row r="402" spans="1:11" x14ac:dyDescent="0.3">
      <c r="A402" s="16"/>
      <c r="D402" s="29"/>
      <c r="E402" s="17"/>
      <c r="F402" s="11"/>
      <c r="G402" s="11"/>
      <c r="H402" s="11"/>
      <c r="I402" s="51" t="s">
        <v>14</v>
      </c>
      <c r="J402" s="52"/>
      <c r="K402" s="52"/>
    </row>
    <row r="403" spans="1:11" x14ac:dyDescent="0.3">
      <c r="A403" s="18"/>
      <c r="B403" s="19"/>
      <c r="C403" s="19"/>
      <c r="D403" s="20"/>
      <c r="E403" s="19"/>
      <c r="F403" s="20"/>
      <c r="G403" s="20"/>
      <c r="H403" s="20"/>
      <c r="I403" s="20"/>
      <c r="J403" s="20"/>
    </row>
    <row r="404" spans="1:11" x14ac:dyDescent="0.3">
      <c r="A404" s="22" t="s">
        <v>15</v>
      </c>
      <c r="B404" s="21"/>
      <c r="C404" s="63"/>
      <c r="D404" s="63"/>
      <c r="E404" s="63"/>
      <c r="F404" s="63"/>
      <c r="G404" s="22"/>
      <c r="H404" s="22"/>
      <c r="I404" s="22"/>
      <c r="J404" s="22"/>
    </row>
    <row r="405" spans="1:11" x14ac:dyDescent="0.3">
      <c r="A405" s="23" t="s">
        <v>16</v>
      </c>
      <c r="B405" s="23"/>
      <c r="C405" s="23"/>
      <c r="D405" s="23"/>
      <c r="E405" s="23"/>
      <c r="F405" s="23"/>
      <c r="G405" s="23"/>
      <c r="H405" s="23"/>
      <c r="I405" s="23"/>
      <c r="J405" s="23"/>
      <c r="K405" s="23"/>
    </row>
    <row r="406" spans="1:11" x14ac:dyDescent="0.3">
      <c r="A406" s="24">
        <v>1</v>
      </c>
      <c r="B406" s="54"/>
      <c r="C406" s="40"/>
      <c r="D406" s="41"/>
      <c r="E406" s="41"/>
      <c r="F406" s="40"/>
      <c r="G406" s="41"/>
      <c r="H406" s="27"/>
      <c r="I406" s="27"/>
      <c r="J406" s="27"/>
    </row>
    <row r="407" spans="1:11" x14ac:dyDescent="0.3">
      <c r="A407" s="24">
        <f t="shared" ref="A407:A441" si="8">A406+1</f>
        <v>2</v>
      </c>
      <c r="B407" s="31"/>
      <c r="C407" s="31"/>
      <c r="D407" s="27"/>
      <c r="E407" s="27"/>
      <c r="F407" s="31"/>
      <c r="G407" s="31"/>
      <c r="H407" s="27"/>
      <c r="I407" s="37"/>
      <c r="J407" s="39"/>
    </row>
    <row r="408" spans="1:11" x14ac:dyDescent="0.3">
      <c r="A408" s="24">
        <f t="shared" si="8"/>
        <v>3</v>
      </c>
      <c r="B408" s="55"/>
      <c r="C408" s="34"/>
      <c r="D408" s="64"/>
      <c r="E408" s="64"/>
      <c r="F408" s="34"/>
      <c r="G408" s="34"/>
      <c r="H408" s="27"/>
      <c r="I408" s="37"/>
      <c r="J408" s="39"/>
    </row>
    <row r="409" spans="1:11" x14ac:dyDescent="0.3">
      <c r="A409" s="24">
        <f t="shared" si="8"/>
        <v>4</v>
      </c>
      <c r="B409" s="55"/>
      <c r="C409" s="36"/>
      <c r="D409" s="27"/>
      <c r="E409" s="27"/>
      <c r="F409" s="36"/>
      <c r="G409" s="27"/>
      <c r="H409" s="27"/>
      <c r="I409" s="37"/>
      <c r="J409" s="39"/>
    </row>
    <row r="410" spans="1:11" x14ac:dyDescent="0.3">
      <c r="A410" s="24">
        <f t="shared" si="8"/>
        <v>5</v>
      </c>
      <c r="B410" s="55"/>
      <c r="C410" s="44"/>
      <c r="D410" s="44"/>
      <c r="E410" s="44"/>
      <c r="F410" s="44"/>
      <c r="G410" s="44"/>
      <c r="H410" s="32"/>
      <c r="I410" s="38"/>
      <c r="J410" s="39"/>
    </row>
    <row r="411" spans="1:11" x14ac:dyDescent="0.3">
      <c r="A411" s="24">
        <f t="shared" si="8"/>
        <v>6</v>
      </c>
      <c r="B411" s="30"/>
      <c r="C411" s="45"/>
      <c r="D411" s="35"/>
      <c r="E411" s="35"/>
      <c r="F411" s="45"/>
      <c r="G411" s="45"/>
      <c r="H411" s="27"/>
      <c r="I411" s="37"/>
      <c r="J411" s="39"/>
    </row>
    <row r="412" spans="1:11" x14ac:dyDescent="0.3">
      <c r="A412" s="24">
        <f t="shared" si="8"/>
        <v>7</v>
      </c>
      <c r="B412" s="54"/>
      <c r="C412" s="46"/>
      <c r="D412" s="35"/>
      <c r="E412" s="35"/>
      <c r="F412" s="46"/>
      <c r="G412" s="35"/>
      <c r="H412" s="27"/>
      <c r="I412" s="37"/>
      <c r="J412" s="39"/>
    </row>
    <row r="413" spans="1:11" x14ac:dyDescent="0.3">
      <c r="A413" s="24">
        <f t="shared" si="8"/>
        <v>8</v>
      </c>
      <c r="B413" s="55"/>
      <c r="C413" s="47"/>
      <c r="D413" s="47"/>
      <c r="E413" s="47"/>
      <c r="F413" s="47"/>
      <c r="G413" s="47"/>
      <c r="H413" s="39"/>
      <c r="I413" s="65"/>
      <c r="J413" s="39"/>
    </row>
    <row r="414" spans="1:11" x14ac:dyDescent="0.3">
      <c r="A414" s="24">
        <f t="shared" si="8"/>
        <v>9</v>
      </c>
      <c r="B414" s="55"/>
      <c r="C414" s="45"/>
      <c r="D414" s="35"/>
      <c r="E414" s="35"/>
      <c r="F414" s="45"/>
      <c r="G414" s="45"/>
      <c r="H414" s="27"/>
      <c r="I414" s="27"/>
    </row>
    <row r="415" spans="1:11" x14ac:dyDescent="0.3">
      <c r="A415" s="24">
        <f t="shared" si="8"/>
        <v>10</v>
      </c>
      <c r="B415" s="30"/>
      <c r="C415" s="47"/>
      <c r="D415" s="47"/>
      <c r="E415" s="47"/>
      <c r="F415" s="47"/>
      <c r="G415" s="45"/>
      <c r="H415" s="31"/>
      <c r="I415" s="27"/>
      <c r="J415" s="31"/>
    </row>
    <row r="416" spans="1:11" x14ac:dyDescent="0.3">
      <c r="A416" s="24">
        <f t="shared" si="8"/>
        <v>11</v>
      </c>
      <c r="B416" s="30"/>
      <c r="C416" s="46"/>
      <c r="D416" s="66"/>
      <c r="E416" s="66"/>
      <c r="F416" s="46"/>
      <c r="G416" s="47"/>
      <c r="H416" s="39"/>
      <c r="I416" s="39"/>
    </row>
    <row r="417" spans="1:10" x14ac:dyDescent="0.3">
      <c r="A417" s="24">
        <f t="shared" si="8"/>
        <v>12</v>
      </c>
      <c r="C417" s="31"/>
      <c r="D417" s="27"/>
      <c r="E417" s="27"/>
      <c r="F417" s="34"/>
      <c r="G417" s="31"/>
      <c r="H417" s="27"/>
      <c r="I417" s="27"/>
    </row>
    <row r="418" spans="1:10" x14ac:dyDescent="0.3">
      <c r="A418" s="24">
        <f t="shared" si="8"/>
        <v>13</v>
      </c>
      <c r="B418" s="30"/>
      <c r="C418" s="46"/>
      <c r="D418" s="66"/>
      <c r="E418" s="66"/>
      <c r="F418" s="46"/>
      <c r="G418" s="47"/>
      <c r="H418" s="39"/>
      <c r="I418" s="39"/>
    </row>
    <row r="419" spans="1:10" x14ac:dyDescent="0.3">
      <c r="A419" s="24">
        <f t="shared" si="8"/>
        <v>14</v>
      </c>
      <c r="B419" s="30"/>
      <c r="C419" s="41"/>
      <c r="D419" s="41"/>
      <c r="E419" s="41"/>
      <c r="F419" s="42"/>
      <c r="G419" s="43"/>
      <c r="H419" s="32"/>
      <c r="I419" s="32"/>
    </row>
    <row r="420" spans="1:10" x14ac:dyDescent="0.3">
      <c r="A420" s="24">
        <f t="shared" si="8"/>
        <v>15</v>
      </c>
      <c r="B420" s="54"/>
      <c r="C420" s="46"/>
      <c r="D420" s="35"/>
      <c r="E420" s="35"/>
      <c r="F420" s="46"/>
      <c r="G420" s="35"/>
      <c r="H420" s="27"/>
      <c r="I420" s="37"/>
      <c r="J420" s="39"/>
    </row>
    <row r="421" spans="1:10" x14ac:dyDescent="0.3">
      <c r="A421" s="24">
        <f t="shared" si="8"/>
        <v>16</v>
      </c>
      <c r="B421" s="55"/>
      <c r="C421" s="41"/>
      <c r="D421" s="41"/>
      <c r="E421" s="41"/>
      <c r="F421" s="42"/>
      <c r="G421" s="43"/>
      <c r="H421" s="33"/>
      <c r="I421" s="33"/>
    </row>
    <row r="422" spans="1:10" x14ac:dyDescent="0.3">
      <c r="A422" s="24">
        <f t="shared" si="8"/>
        <v>17</v>
      </c>
      <c r="B422" s="55"/>
      <c r="C422" s="58"/>
      <c r="D422" s="59"/>
      <c r="E422" s="59"/>
      <c r="F422" s="58"/>
      <c r="G422" s="58"/>
      <c r="H422" s="60"/>
      <c r="I422" s="60"/>
      <c r="J422" s="61"/>
    </row>
    <row r="423" spans="1:10" x14ac:dyDescent="0.3">
      <c r="A423" s="24">
        <f t="shared" si="8"/>
        <v>18</v>
      </c>
      <c r="B423" s="55"/>
      <c r="C423" s="48"/>
      <c r="D423" s="49"/>
      <c r="E423" s="49"/>
      <c r="F423" s="49"/>
      <c r="G423" s="49"/>
      <c r="H423" s="49"/>
      <c r="I423" s="49"/>
      <c r="J423" s="50"/>
    </row>
    <row r="424" spans="1:10" x14ac:dyDescent="0.3">
      <c r="A424" s="24">
        <f t="shared" si="8"/>
        <v>19</v>
      </c>
      <c r="B424" s="55"/>
      <c r="C424" s="48"/>
      <c r="D424" s="49"/>
      <c r="E424" s="49"/>
      <c r="F424" s="49"/>
      <c r="G424" s="49"/>
      <c r="H424" s="49"/>
      <c r="I424" s="49"/>
      <c r="J424" s="50"/>
    </row>
    <row r="425" spans="1:10" x14ac:dyDescent="0.3">
      <c r="A425" s="24">
        <f t="shared" si="8"/>
        <v>20</v>
      </c>
      <c r="B425" s="56"/>
      <c r="C425" s="26"/>
      <c r="D425" s="27"/>
      <c r="E425" s="27"/>
      <c r="F425" s="25"/>
      <c r="G425" s="25"/>
      <c r="H425" s="25"/>
      <c r="I425" s="25"/>
    </row>
    <row r="426" spans="1:10" x14ac:dyDescent="0.3">
      <c r="A426" s="24">
        <f t="shared" si="8"/>
        <v>21</v>
      </c>
      <c r="B426" s="54"/>
      <c r="C426" s="54"/>
      <c r="D426" s="27"/>
      <c r="E426" s="27"/>
      <c r="F426" s="25"/>
      <c r="G426" s="25"/>
      <c r="H426" s="25"/>
      <c r="I426" s="25"/>
    </row>
    <row r="427" spans="1:10" ht="12.9" customHeight="1" x14ac:dyDescent="0.3">
      <c r="A427" s="24">
        <f t="shared" si="8"/>
        <v>22</v>
      </c>
      <c r="B427" s="55"/>
      <c r="C427" s="57"/>
      <c r="D427" s="57"/>
      <c r="E427" s="57"/>
      <c r="F427" s="57"/>
      <c r="G427" s="57"/>
      <c r="H427" s="57"/>
      <c r="I427" s="57"/>
      <c r="J427" s="57"/>
    </row>
    <row r="428" spans="1:10" x14ac:dyDescent="0.3">
      <c r="A428" s="24">
        <f t="shared" si="8"/>
        <v>23</v>
      </c>
      <c r="B428" s="55"/>
      <c r="C428" s="57"/>
      <c r="D428" s="57"/>
      <c r="E428" s="57"/>
      <c r="F428" s="57"/>
      <c r="G428" s="57"/>
      <c r="H428" s="57"/>
      <c r="I428" s="57"/>
      <c r="J428" s="57"/>
    </row>
    <row r="429" spans="1:10" x14ac:dyDescent="0.3">
      <c r="A429" s="24">
        <f t="shared" si="8"/>
        <v>24</v>
      </c>
      <c r="B429" s="62"/>
      <c r="C429" s="57"/>
      <c r="D429" s="57"/>
      <c r="E429" s="57"/>
      <c r="F429" s="57"/>
      <c r="G429" s="57"/>
      <c r="H429" s="57"/>
      <c r="I429" s="57"/>
      <c r="J429" s="57"/>
    </row>
    <row r="430" spans="1:10" x14ac:dyDescent="0.3">
      <c r="A430" s="24">
        <f t="shared" si="8"/>
        <v>25</v>
      </c>
      <c r="B430" s="62"/>
      <c r="C430" s="57"/>
      <c r="D430" s="57"/>
      <c r="E430" s="57"/>
      <c r="F430" s="57"/>
      <c r="G430" s="57"/>
      <c r="H430" s="57"/>
      <c r="I430" s="57"/>
      <c r="J430" s="57"/>
    </row>
    <row r="431" spans="1:10" x14ac:dyDescent="0.3">
      <c r="A431" s="24">
        <f t="shared" si="8"/>
        <v>26</v>
      </c>
      <c r="B431" s="26"/>
      <c r="C431" s="26"/>
      <c r="D431" s="27"/>
      <c r="E431" s="27"/>
      <c r="F431" s="25"/>
      <c r="G431" s="25"/>
      <c r="H431" s="25"/>
      <c r="I431" s="25"/>
    </row>
    <row r="432" spans="1:10" x14ac:dyDescent="0.3">
      <c r="A432" s="24">
        <f t="shared" si="8"/>
        <v>27</v>
      </c>
      <c r="B432" s="26"/>
      <c r="C432" s="26"/>
      <c r="D432" s="27"/>
      <c r="E432" s="27"/>
      <c r="F432" s="25"/>
      <c r="G432" s="25"/>
      <c r="H432" s="25"/>
      <c r="I432" s="25"/>
    </row>
    <row r="433" spans="1:11" x14ac:dyDescent="0.3">
      <c r="A433" s="24">
        <f t="shared" si="8"/>
        <v>28</v>
      </c>
      <c r="B433" s="26"/>
      <c r="C433" s="26"/>
      <c r="D433" s="27"/>
      <c r="E433" s="27"/>
      <c r="F433" s="25"/>
      <c r="G433" s="25"/>
      <c r="H433" s="25"/>
      <c r="I433" s="25"/>
    </row>
    <row r="434" spans="1:11" x14ac:dyDescent="0.3">
      <c r="A434" s="24">
        <f t="shared" si="8"/>
        <v>29</v>
      </c>
      <c r="B434" s="24"/>
      <c r="C434" s="26"/>
      <c r="D434" s="27"/>
      <c r="E434" s="27"/>
      <c r="F434" s="25"/>
      <c r="G434" s="25"/>
      <c r="H434" s="25"/>
      <c r="I434" s="25"/>
    </row>
    <row r="435" spans="1:11" x14ac:dyDescent="0.3">
      <c r="A435" s="24">
        <f t="shared" si="8"/>
        <v>30</v>
      </c>
      <c r="B435" s="26"/>
      <c r="C435" s="26"/>
      <c r="D435" s="27"/>
      <c r="E435" s="27"/>
      <c r="F435" s="25"/>
      <c r="G435" s="25"/>
      <c r="H435" s="25"/>
      <c r="I435" s="25"/>
      <c r="J435" s="25"/>
    </row>
    <row r="436" spans="1:11" x14ac:dyDescent="0.3">
      <c r="A436" s="24">
        <f t="shared" si="8"/>
        <v>31</v>
      </c>
      <c r="B436" s="26"/>
      <c r="C436" s="26"/>
      <c r="D436" s="27"/>
      <c r="E436" s="27"/>
      <c r="F436" s="25"/>
      <c r="G436" s="25"/>
      <c r="H436" s="25"/>
      <c r="I436" s="25"/>
    </row>
    <row r="437" spans="1:11" x14ac:dyDescent="0.3">
      <c r="A437" s="24">
        <f t="shared" si="8"/>
        <v>32</v>
      </c>
    </row>
    <row r="438" spans="1:11" x14ac:dyDescent="0.3">
      <c r="A438" s="24">
        <f t="shared" si="8"/>
        <v>33</v>
      </c>
    </row>
    <row r="439" spans="1:11" x14ac:dyDescent="0.3">
      <c r="A439" s="24">
        <f t="shared" si="8"/>
        <v>34</v>
      </c>
    </row>
    <row r="440" spans="1:11" x14ac:dyDescent="0.3">
      <c r="A440" s="24">
        <f t="shared" si="8"/>
        <v>35</v>
      </c>
    </row>
    <row r="441" spans="1:11" ht="14.4" thickBot="1" x14ac:dyDescent="0.35">
      <c r="A441" s="28">
        <f t="shared" si="8"/>
        <v>36</v>
      </c>
      <c r="B441" s="53"/>
      <c r="C441" s="53"/>
      <c r="D441" s="53"/>
      <c r="E441" s="53"/>
      <c r="F441" s="53"/>
      <c r="G441" s="53"/>
      <c r="H441" s="53"/>
      <c r="I441" s="53"/>
      <c r="J441" s="53"/>
      <c r="K441" s="53"/>
    </row>
    <row r="442" spans="1:11" ht="12.75" customHeight="1" x14ac:dyDescent="0.4">
      <c r="A442" s="1" t="s">
        <v>0</v>
      </c>
      <c r="B442" s="2"/>
      <c r="C442" s="306" t="s">
        <v>1</v>
      </c>
      <c r="D442" s="306"/>
      <c r="E442" s="306"/>
      <c r="F442" s="306"/>
      <c r="G442" s="306"/>
      <c r="H442" s="1"/>
      <c r="I442" s="1"/>
      <c r="J442" s="306" t="s">
        <v>67</v>
      </c>
      <c r="K442" s="306"/>
    </row>
    <row r="443" spans="1:11" ht="7.5" customHeight="1" x14ac:dyDescent="0.3">
      <c r="A443" s="4"/>
      <c r="B443" s="5"/>
      <c r="C443" s="5"/>
      <c r="D443" s="5"/>
      <c r="E443" s="5"/>
      <c r="F443" s="6"/>
      <c r="G443" s="6"/>
      <c r="H443" s="6"/>
      <c r="I443" s="6"/>
      <c r="J443" s="6"/>
      <c r="K443" s="6"/>
    </row>
    <row r="444" spans="1:11" ht="12.75" customHeight="1" x14ac:dyDescent="0.3">
      <c r="A444" s="3" t="s">
        <v>3</v>
      </c>
      <c r="B444" s="7"/>
      <c r="C444" s="8" t="s">
        <v>4</v>
      </c>
      <c r="D444" s="304" t="s">
        <v>5</v>
      </c>
      <c r="E444" s="304"/>
      <c r="F444" s="304"/>
      <c r="G444" s="9"/>
      <c r="H444" s="9"/>
      <c r="I444" s="9" t="s">
        <v>6</v>
      </c>
      <c r="J444" s="10"/>
      <c r="K444" s="10"/>
    </row>
    <row r="445" spans="1:11" ht="12.9" customHeight="1" x14ac:dyDescent="0.3">
      <c r="B445" s="7"/>
      <c r="C445" s="7"/>
      <c r="D445" s="305"/>
      <c r="E445" s="305"/>
      <c r="F445" s="305"/>
      <c r="G445" s="11"/>
      <c r="H445" s="11" t="s">
        <v>7</v>
      </c>
      <c r="I445" s="12" t="s">
        <v>8</v>
      </c>
      <c r="J445" s="13"/>
      <c r="K445" s="13">
        <v>45291</v>
      </c>
    </row>
    <row r="446" spans="1:11" ht="16.2" x14ac:dyDescent="0.35">
      <c r="A446" s="3" t="s">
        <v>9</v>
      </c>
      <c r="B446" s="14"/>
      <c r="C446" s="14"/>
      <c r="D446" s="305"/>
      <c r="E446" s="305"/>
      <c r="F446" s="305"/>
      <c r="G446" s="11"/>
      <c r="H446" s="11" t="s">
        <v>7</v>
      </c>
      <c r="I446" s="12" t="s">
        <v>8</v>
      </c>
      <c r="J446" s="13"/>
      <c r="K446" s="13">
        <v>44926</v>
      </c>
    </row>
    <row r="447" spans="1:11" ht="12.9" customHeight="1" x14ac:dyDescent="0.3">
      <c r="A447" s="15"/>
      <c r="D447" s="305"/>
      <c r="E447" s="305"/>
      <c r="F447" s="305"/>
      <c r="G447" s="11"/>
      <c r="H447" s="11" t="s">
        <v>7</v>
      </c>
      <c r="I447" s="12" t="s">
        <v>8</v>
      </c>
      <c r="J447" s="13"/>
      <c r="K447" s="13">
        <v>44561</v>
      </c>
    </row>
    <row r="448" spans="1:11" x14ac:dyDescent="0.3">
      <c r="A448" s="3" t="s">
        <v>10</v>
      </c>
      <c r="D448" s="67"/>
      <c r="E448" s="67"/>
      <c r="F448" s="67"/>
      <c r="G448" s="11"/>
      <c r="H448" s="11" t="s">
        <v>11</v>
      </c>
      <c r="I448" s="12" t="s">
        <v>12</v>
      </c>
      <c r="J448" s="13"/>
      <c r="K448" s="13">
        <v>44196</v>
      </c>
    </row>
    <row r="449" spans="1:11" x14ac:dyDescent="0.3">
      <c r="A449" s="16"/>
      <c r="D449" s="67"/>
      <c r="E449" s="67"/>
      <c r="F449" s="67"/>
      <c r="G449" s="11"/>
      <c r="H449" s="11" t="s">
        <v>11</v>
      </c>
      <c r="I449" s="12" t="s">
        <v>13</v>
      </c>
      <c r="J449" s="13"/>
      <c r="K449" s="13">
        <v>43830</v>
      </c>
    </row>
    <row r="450" spans="1:11" x14ac:dyDescent="0.3">
      <c r="A450" s="16"/>
      <c r="D450" s="29"/>
      <c r="E450" s="29"/>
      <c r="F450" s="29"/>
      <c r="G450" s="11"/>
      <c r="H450" s="11" t="s">
        <v>11</v>
      </c>
      <c r="I450" s="12" t="s">
        <v>13</v>
      </c>
      <c r="J450" s="13"/>
      <c r="K450" s="13">
        <v>43465</v>
      </c>
    </row>
    <row r="451" spans="1:11" x14ac:dyDescent="0.3">
      <c r="A451" s="16"/>
      <c r="D451" s="29"/>
      <c r="E451" s="17"/>
      <c r="F451" s="11"/>
      <c r="G451" s="11"/>
      <c r="H451" s="11"/>
      <c r="I451" s="51" t="s">
        <v>14</v>
      </c>
      <c r="J451" s="52"/>
      <c r="K451" s="52"/>
    </row>
    <row r="452" spans="1:11" x14ac:dyDescent="0.3">
      <c r="A452" s="18"/>
      <c r="B452" s="19"/>
      <c r="C452" s="19"/>
      <c r="D452" s="20"/>
      <c r="E452" s="19"/>
      <c r="F452" s="20"/>
      <c r="G452" s="20"/>
      <c r="H452" s="20"/>
      <c r="I452" s="20"/>
      <c r="J452" s="20"/>
    </row>
    <row r="453" spans="1:11" x14ac:dyDescent="0.3">
      <c r="A453" s="22" t="s">
        <v>15</v>
      </c>
      <c r="B453" s="21"/>
      <c r="C453" s="63"/>
      <c r="D453" s="63"/>
      <c r="E453" s="63"/>
      <c r="F453" s="63"/>
      <c r="G453" s="22"/>
      <c r="H453" s="22"/>
      <c r="I453" s="22"/>
      <c r="J453" s="22"/>
    </row>
    <row r="454" spans="1:11" x14ac:dyDescent="0.3">
      <c r="A454" s="23" t="s">
        <v>16</v>
      </c>
      <c r="B454" s="23"/>
      <c r="C454" s="23"/>
      <c r="D454" s="23"/>
      <c r="E454" s="23"/>
      <c r="F454" s="23"/>
      <c r="G454" s="23"/>
      <c r="H454" s="23"/>
      <c r="I454" s="23"/>
      <c r="J454" s="23"/>
      <c r="K454" s="23"/>
    </row>
    <row r="455" spans="1:11" x14ac:dyDescent="0.3">
      <c r="A455" s="24">
        <v>1</v>
      </c>
      <c r="B455" s="54"/>
      <c r="C455" s="40"/>
      <c r="D455" s="41"/>
      <c r="E455" s="41"/>
      <c r="F455" s="40"/>
      <c r="G455" s="41"/>
      <c r="H455" s="27"/>
      <c r="I455" s="27"/>
      <c r="J455" s="27"/>
    </row>
    <row r="456" spans="1:11" x14ac:dyDescent="0.3">
      <c r="A456" s="24">
        <f t="shared" ref="A456:A490" si="9">A455+1</f>
        <v>2</v>
      </c>
      <c r="B456" s="31"/>
      <c r="C456" s="31"/>
      <c r="D456" s="27"/>
      <c r="E456" s="27"/>
      <c r="F456" s="31"/>
      <c r="G456" s="31"/>
      <c r="H456" s="27"/>
      <c r="I456" s="37"/>
      <c r="J456" s="39"/>
    </row>
    <row r="457" spans="1:11" x14ac:dyDescent="0.3">
      <c r="A457" s="24">
        <f t="shared" si="9"/>
        <v>3</v>
      </c>
      <c r="B457" s="55"/>
      <c r="C457" s="34"/>
      <c r="D457" s="64"/>
      <c r="E457" s="64"/>
      <c r="F457" s="34"/>
      <c r="G457" s="34"/>
      <c r="H457" s="27"/>
      <c r="I457" s="37"/>
      <c r="J457" s="39"/>
    </row>
    <row r="458" spans="1:11" x14ac:dyDescent="0.3">
      <c r="A458" s="24">
        <f t="shared" si="9"/>
        <v>4</v>
      </c>
      <c r="B458" s="55"/>
      <c r="C458" s="36"/>
      <c r="D458" s="27"/>
      <c r="E458" s="27"/>
      <c r="F458" s="36"/>
      <c r="G458" s="27"/>
      <c r="H458" s="27"/>
      <c r="I458" s="37"/>
      <c r="J458" s="39"/>
    </row>
    <row r="459" spans="1:11" x14ac:dyDescent="0.3">
      <c r="A459" s="24">
        <f t="shared" si="9"/>
        <v>5</v>
      </c>
      <c r="B459" s="55"/>
      <c r="C459" s="44"/>
      <c r="D459" s="44"/>
      <c r="E459" s="44"/>
      <c r="F459" s="44"/>
      <c r="G459" s="44"/>
      <c r="H459" s="32"/>
      <c r="I459" s="38"/>
      <c r="J459" s="39"/>
    </row>
    <row r="460" spans="1:11" x14ac:dyDescent="0.3">
      <c r="A460" s="24">
        <f t="shared" si="9"/>
        <v>6</v>
      </c>
      <c r="B460" s="30"/>
      <c r="C460" s="45"/>
      <c r="D460" s="35"/>
      <c r="E460" s="35"/>
      <c r="F460" s="45"/>
      <c r="G460" s="45"/>
      <c r="H460" s="27"/>
      <c r="I460" s="37"/>
      <c r="J460" s="39"/>
    </row>
    <row r="461" spans="1:11" x14ac:dyDescent="0.3">
      <c r="A461" s="24">
        <f t="shared" si="9"/>
        <v>7</v>
      </c>
      <c r="B461" s="54"/>
      <c r="C461" s="46"/>
      <c r="D461" s="35"/>
      <c r="E461" s="35"/>
      <c r="F461" s="46"/>
      <c r="G461" s="35"/>
      <c r="H461" s="27"/>
      <c r="I461" s="37"/>
      <c r="J461" s="39"/>
    </row>
    <row r="462" spans="1:11" x14ac:dyDescent="0.3">
      <c r="A462" s="24">
        <f t="shared" si="9"/>
        <v>8</v>
      </c>
      <c r="B462" s="55"/>
      <c r="C462" s="47"/>
      <c r="D462" s="47"/>
      <c r="E462" s="47"/>
      <c r="F462" s="47"/>
      <c r="G462" s="47"/>
      <c r="H462" s="39"/>
      <c r="I462" s="65"/>
      <c r="J462" s="39"/>
    </row>
    <row r="463" spans="1:11" x14ac:dyDescent="0.3">
      <c r="A463" s="24">
        <f t="shared" si="9"/>
        <v>9</v>
      </c>
      <c r="B463" s="55"/>
      <c r="C463" s="45"/>
      <c r="D463" s="35"/>
      <c r="E463" s="35"/>
      <c r="F463" s="45"/>
      <c r="G463" s="45"/>
      <c r="H463" s="27"/>
      <c r="I463" s="27"/>
    </row>
    <row r="464" spans="1:11" x14ac:dyDescent="0.3">
      <c r="A464" s="24">
        <f t="shared" si="9"/>
        <v>10</v>
      </c>
      <c r="B464" s="30"/>
      <c r="C464" s="47"/>
      <c r="D464" s="47"/>
      <c r="E464" s="47"/>
      <c r="F464" s="47"/>
      <c r="G464" s="45"/>
      <c r="H464" s="31"/>
      <c r="I464" s="27"/>
      <c r="J464" s="31"/>
    </row>
    <row r="465" spans="1:10" x14ac:dyDescent="0.3">
      <c r="A465" s="24">
        <f t="shared" si="9"/>
        <v>11</v>
      </c>
      <c r="B465" s="30"/>
      <c r="C465" s="46"/>
      <c r="D465" s="66"/>
      <c r="E465" s="66"/>
      <c r="F465" s="46"/>
      <c r="G465" s="47"/>
      <c r="H465" s="39"/>
      <c r="I465" s="39"/>
    </row>
    <row r="466" spans="1:10" x14ac:dyDescent="0.3">
      <c r="A466" s="24">
        <f t="shared" si="9"/>
        <v>12</v>
      </c>
      <c r="C466" s="31"/>
      <c r="D466" s="27"/>
      <c r="E466" s="27"/>
      <c r="F466" s="34"/>
      <c r="G466" s="31"/>
      <c r="H466" s="27"/>
      <c r="I466" s="27"/>
    </row>
    <row r="467" spans="1:10" x14ac:dyDescent="0.3">
      <c r="A467" s="24">
        <f t="shared" si="9"/>
        <v>13</v>
      </c>
      <c r="B467" s="30"/>
      <c r="C467" s="46"/>
      <c r="D467" s="66"/>
      <c r="E467" s="66"/>
      <c r="F467" s="46"/>
      <c r="G467" s="47"/>
      <c r="H467" s="39"/>
      <c r="I467" s="39"/>
    </row>
    <row r="468" spans="1:10" x14ac:dyDescent="0.3">
      <c r="A468" s="24">
        <f t="shared" si="9"/>
        <v>14</v>
      </c>
      <c r="B468" s="30"/>
      <c r="C468" s="41"/>
      <c r="D468" s="41"/>
      <c r="E468" s="41"/>
      <c r="F468" s="42"/>
      <c r="G468" s="43"/>
      <c r="H468" s="32"/>
      <c r="I468" s="32"/>
    </row>
    <row r="469" spans="1:10" x14ac:dyDescent="0.3">
      <c r="A469" s="24">
        <f t="shared" si="9"/>
        <v>15</v>
      </c>
      <c r="B469" s="54"/>
      <c r="C469" s="46"/>
      <c r="D469" s="35"/>
      <c r="E469" s="35"/>
      <c r="F469" s="46"/>
      <c r="G469" s="35"/>
      <c r="H469" s="27"/>
      <c r="I469" s="37"/>
      <c r="J469" s="39"/>
    </row>
    <row r="470" spans="1:10" x14ac:dyDescent="0.3">
      <c r="A470" s="24">
        <f t="shared" si="9"/>
        <v>16</v>
      </c>
      <c r="B470" s="55"/>
      <c r="C470" s="41"/>
      <c r="D470" s="41"/>
      <c r="E470" s="41"/>
      <c r="F470" s="42"/>
      <c r="G470" s="43"/>
      <c r="H470" s="33"/>
      <c r="I470" s="33"/>
    </row>
    <row r="471" spans="1:10" x14ac:dyDescent="0.3">
      <c r="A471" s="24">
        <f t="shared" si="9"/>
        <v>17</v>
      </c>
      <c r="B471" s="55"/>
      <c r="C471" s="58"/>
      <c r="D471" s="59"/>
      <c r="E471" s="59"/>
      <c r="F471" s="58"/>
      <c r="G471" s="58"/>
      <c r="H471" s="60"/>
      <c r="I471" s="60"/>
      <c r="J471" s="61"/>
    </row>
    <row r="472" spans="1:10" x14ac:dyDescent="0.3">
      <c r="A472" s="24">
        <f t="shared" si="9"/>
        <v>18</v>
      </c>
      <c r="B472" s="55"/>
      <c r="C472" s="48"/>
      <c r="D472" s="49"/>
      <c r="E472" s="49"/>
      <c r="F472" s="49"/>
      <c r="G472" s="49"/>
      <c r="H472" s="49"/>
      <c r="I472" s="49"/>
      <c r="J472" s="50"/>
    </row>
    <row r="473" spans="1:10" x14ac:dyDescent="0.3">
      <c r="A473" s="24">
        <f t="shared" si="9"/>
        <v>19</v>
      </c>
      <c r="B473" s="55"/>
      <c r="C473" s="48"/>
      <c r="D473" s="49"/>
      <c r="E473" s="49"/>
      <c r="F473" s="49"/>
      <c r="G473" s="49"/>
      <c r="H473" s="49"/>
      <c r="I473" s="49"/>
      <c r="J473" s="50"/>
    </row>
    <row r="474" spans="1:10" x14ac:dyDescent="0.3">
      <c r="A474" s="24">
        <f t="shared" si="9"/>
        <v>20</v>
      </c>
      <c r="B474" s="56"/>
      <c r="C474" s="26"/>
      <c r="D474" s="27"/>
      <c r="E474" s="27"/>
      <c r="F474" s="25"/>
      <c r="G474" s="25"/>
      <c r="H474" s="25"/>
      <c r="I474" s="25"/>
    </row>
    <row r="475" spans="1:10" x14ac:dyDescent="0.3">
      <c r="A475" s="24">
        <f t="shared" si="9"/>
        <v>21</v>
      </c>
      <c r="B475" s="54"/>
      <c r="C475" s="54"/>
      <c r="D475" s="27"/>
      <c r="E475" s="27"/>
      <c r="F475" s="25"/>
      <c r="G475" s="25"/>
      <c r="H475" s="25"/>
      <c r="I475" s="25"/>
    </row>
    <row r="476" spans="1:10" ht="12.9" customHeight="1" x14ac:dyDescent="0.3">
      <c r="A476" s="24">
        <f t="shared" si="9"/>
        <v>22</v>
      </c>
      <c r="B476" s="55"/>
      <c r="C476" s="57"/>
      <c r="D476" s="57"/>
      <c r="E476" s="57"/>
      <c r="F476" s="57"/>
      <c r="G476" s="57"/>
      <c r="H476" s="57"/>
      <c r="I476" s="57"/>
      <c r="J476" s="57"/>
    </row>
    <row r="477" spans="1:10" x14ac:dyDescent="0.3">
      <c r="A477" s="24">
        <f t="shared" si="9"/>
        <v>23</v>
      </c>
      <c r="B477" s="55"/>
      <c r="C477" s="57"/>
      <c r="D477" s="57"/>
      <c r="E477" s="57"/>
      <c r="F477" s="57"/>
      <c r="G477" s="57"/>
      <c r="H477" s="57"/>
      <c r="I477" s="57"/>
      <c r="J477" s="57"/>
    </row>
    <row r="478" spans="1:10" x14ac:dyDescent="0.3">
      <c r="A478" s="24">
        <f t="shared" si="9"/>
        <v>24</v>
      </c>
      <c r="B478" s="62"/>
      <c r="C478" s="57"/>
      <c r="D478" s="57"/>
      <c r="E478" s="57"/>
      <c r="F478" s="57"/>
      <c r="G478" s="57"/>
      <c r="H478" s="57"/>
      <c r="I478" s="57"/>
      <c r="J478" s="57"/>
    </row>
    <row r="479" spans="1:10" x14ac:dyDescent="0.3">
      <c r="A479" s="24">
        <f t="shared" si="9"/>
        <v>25</v>
      </c>
      <c r="B479" s="62"/>
      <c r="C479" s="57"/>
      <c r="D479" s="57"/>
      <c r="E479" s="57"/>
      <c r="F479" s="57"/>
      <c r="G479" s="57"/>
      <c r="H479" s="57"/>
      <c r="I479" s="57"/>
      <c r="J479" s="57"/>
    </row>
    <row r="480" spans="1:10" x14ac:dyDescent="0.3">
      <c r="A480" s="24">
        <f t="shared" si="9"/>
        <v>26</v>
      </c>
      <c r="B480" s="26"/>
      <c r="C480" s="26"/>
      <c r="D480" s="27"/>
      <c r="E480" s="27"/>
      <c r="F480" s="25"/>
      <c r="G480" s="25"/>
      <c r="H480" s="25"/>
      <c r="I480" s="25"/>
    </row>
    <row r="481" spans="1:11" x14ac:dyDescent="0.3">
      <c r="A481" s="24">
        <f t="shared" si="9"/>
        <v>27</v>
      </c>
      <c r="B481" s="26"/>
      <c r="C481" s="26"/>
      <c r="D481" s="27"/>
      <c r="E481" s="27"/>
      <c r="F481" s="25"/>
      <c r="G481" s="25"/>
      <c r="H481" s="25"/>
      <c r="I481" s="25"/>
    </row>
    <row r="482" spans="1:11" x14ac:dyDescent="0.3">
      <c r="A482" s="24">
        <f t="shared" si="9"/>
        <v>28</v>
      </c>
      <c r="B482" s="26"/>
      <c r="C482" s="26"/>
      <c r="D482" s="27"/>
      <c r="E482" s="27"/>
      <c r="F482" s="25"/>
      <c r="G482" s="25"/>
      <c r="H482" s="25"/>
      <c r="I482" s="25"/>
    </row>
    <row r="483" spans="1:11" x14ac:dyDescent="0.3">
      <c r="A483" s="24">
        <f t="shared" si="9"/>
        <v>29</v>
      </c>
      <c r="B483" s="24"/>
      <c r="C483" s="26"/>
      <c r="D483" s="27"/>
      <c r="E483" s="27"/>
      <c r="F483" s="25"/>
      <c r="G483" s="25"/>
      <c r="H483" s="25"/>
      <c r="I483" s="25"/>
    </row>
    <row r="484" spans="1:11" x14ac:dyDescent="0.3">
      <c r="A484" s="24">
        <f t="shared" si="9"/>
        <v>30</v>
      </c>
      <c r="B484" s="26"/>
      <c r="C484" s="26"/>
      <c r="D484" s="27"/>
      <c r="E484" s="27"/>
      <c r="F484" s="25"/>
      <c r="G484" s="25"/>
      <c r="H484" s="25"/>
      <c r="I484" s="25"/>
      <c r="J484" s="25"/>
    </row>
    <row r="485" spans="1:11" x14ac:dyDescent="0.3">
      <c r="A485" s="24">
        <f t="shared" si="9"/>
        <v>31</v>
      </c>
      <c r="B485" s="26"/>
      <c r="C485" s="26"/>
      <c r="D485" s="27"/>
      <c r="E485" s="27"/>
      <c r="F485" s="25"/>
      <c r="G485" s="25"/>
      <c r="H485" s="25"/>
      <c r="I485" s="25"/>
    </row>
    <row r="486" spans="1:11" x14ac:dyDescent="0.3">
      <c r="A486" s="24">
        <f t="shared" si="9"/>
        <v>32</v>
      </c>
    </row>
    <row r="487" spans="1:11" x14ac:dyDescent="0.3">
      <c r="A487" s="24">
        <f t="shared" si="9"/>
        <v>33</v>
      </c>
    </row>
    <row r="488" spans="1:11" x14ac:dyDescent="0.3">
      <c r="A488" s="24">
        <f t="shared" si="9"/>
        <v>34</v>
      </c>
    </row>
    <row r="489" spans="1:11" x14ac:dyDescent="0.3">
      <c r="A489" s="24">
        <f t="shared" si="9"/>
        <v>35</v>
      </c>
    </row>
    <row r="490" spans="1:11" ht="14.4" thickBot="1" x14ac:dyDescent="0.35">
      <c r="A490" s="28">
        <f t="shared" si="9"/>
        <v>36</v>
      </c>
      <c r="B490" s="53"/>
      <c r="C490" s="53"/>
      <c r="D490" s="53"/>
      <c r="E490" s="53"/>
      <c r="F490" s="53"/>
      <c r="G490" s="53"/>
      <c r="H490" s="53"/>
      <c r="I490" s="53"/>
      <c r="J490" s="53"/>
      <c r="K490" s="53"/>
    </row>
    <row r="491" spans="1:11" ht="12.75" customHeight="1" x14ac:dyDescent="0.4">
      <c r="A491" s="1" t="s">
        <v>0</v>
      </c>
      <c r="B491" s="2"/>
      <c r="C491" s="306" t="s">
        <v>1</v>
      </c>
      <c r="D491" s="306"/>
      <c r="E491" s="306"/>
      <c r="F491" s="306"/>
      <c r="G491" s="306"/>
      <c r="H491" s="1"/>
      <c r="I491" s="1"/>
      <c r="J491" s="306" t="s">
        <v>68</v>
      </c>
      <c r="K491" s="306"/>
    </row>
    <row r="492" spans="1:11" ht="7.5" customHeight="1" x14ac:dyDescent="0.3">
      <c r="A492" s="4"/>
      <c r="B492" s="5"/>
      <c r="C492" s="5"/>
      <c r="D492" s="5"/>
      <c r="E492" s="5"/>
      <c r="F492" s="6"/>
      <c r="G492" s="6"/>
      <c r="H492" s="6"/>
      <c r="I492" s="6"/>
      <c r="J492" s="6"/>
      <c r="K492" s="6"/>
    </row>
    <row r="493" spans="1:11" ht="12.75" customHeight="1" x14ac:dyDescent="0.3">
      <c r="A493" s="3" t="s">
        <v>3</v>
      </c>
      <c r="B493" s="7"/>
      <c r="C493" s="8" t="s">
        <v>4</v>
      </c>
      <c r="D493" s="304" t="s">
        <v>5</v>
      </c>
      <c r="E493" s="304"/>
      <c r="F493" s="304"/>
      <c r="G493" s="9"/>
      <c r="H493" s="9"/>
      <c r="I493" s="9" t="s">
        <v>6</v>
      </c>
      <c r="J493" s="10"/>
      <c r="K493" s="10"/>
    </row>
    <row r="494" spans="1:11" ht="12.9" customHeight="1" x14ac:dyDescent="0.3">
      <c r="B494" s="7"/>
      <c r="C494" s="7"/>
      <c r="D494" s="305"/>
      <c r="E494" s="305"/>
      <c r="F494" s="305"/>
      <c r="G494" s="11"/>
      <c r="H494" s="11" t="s">
        <v>7</v>
      </c>
      <c r="I494" s="12" t="s">
        <v>8</v>
      </c>
      <c r="J494" s="13"/>
      <c r="K494" s="13">
        <v>45291</v>
      </c>
    </row>
    <row r="495" spans="1:11" ht="16.2" x14ac:dyDescent="0.35">
      <c r="A495" s="3" t="s">
        <v>9</v>
      </c>
      <c r="B495" s="14"/>
      <c r="C495" s="14"/>
      <c r="D495" s="305"/>
      <c r="E495" s="305"/>
      <c r="F495" s="305"/>
      <c r="G495" s="11"/>
      <c r="H495" s="11" t="s">
        <v>7</v>
      </c>
      <c r="I495" s="12" t="s">
        <v>8</v>
      </c>
      <c r="J495" s="13"/>
      <c r="K495" s="13">
        <v>44926</v>
      </c>
    </row>
    <row r="496" spans="1:11" ht="12.9" customHeight="1" x14ac:dyDescent="0.3">
      <c r="A496" s="15"/>
      <c r="D496" s="305"/>
      <c r="E496" s="305"/>
      <c r="F496" s="305"/>
      <c r="G496" s="11"/>
      <c r="H496" s="11" t="s">
        <v>7</v>
      </c>
      <c r="I496" s="12" t="s">
        <v>8</v>
      </c>
      <c r="J496" s="13"/>
      <c r="K496" s="13">
        <v>44561</v>
      </c>
    </row>
    <row r="497" spans="1:11" x14ac:dyDescent="0.3">
      <c r="A497" s="3" t="s">
        <v>10</v>
      </c>
      <c r="D497" s="67"/>
      <c r="E497" s="67"/>
      <c r="F497" s="67"/>
      <c r="G497" s="11"/>
      <c r="H497" s="11" t="s">
        <v>11</v>
      </c>
      <c r="I497" s="12" t="s">
        <v>12</v>
      </c>
      <c r="J497" s="13"/>
      <c r="K497" s="13">
        <v>44196</v>
      </c>
    </row>
    <row r="498" spans="1:11" x14ac:dyDescent="0.3">
      <c r="A498" s="16"/>
      <c r="D498" s="67"/>
      <c r="E498" s="67"/>
      <c r="F498" s="67"/>
      <c r="G498" s="11"/>
      <c r="H498" s="11" t="s">
        <v>11</v>
      </c>
      <c r="I498" s="12" t="s">
        <v>13</v>
      </c>
      <c r="J498" s="13"/>
      <c r="K498" s="13">
        <v>43830</v>
      </c>
    </row>
    <row r="499" spans="1:11" x14ac:dyDescent="0.3">
      <c r="A499" s="16"/>
      <c r="D499" s="29"/>
      <c r="E499" s="29"/>
      <c r="F499" s="29"/>
      <c r="G499" s="11"/>
      <c r="H499" s="11" t="s">
        <v>11</v>
      </c>
      <c r="I499" s="12" t="s">
        <v>13</v>
      </c>
      <c r="J499" s="13"/>
      <c r="K499" s="13">
        <v>43465</v>
      </c>
    </row>
    <row r="500" spans="1:11" x14ac:dyDescent="0.3">
      <c r="A500" s="16"/>
      <c r="D500" s="29"/>
      <c r="E500" s="17"/>
      <c r="F500" s="11"/>
      <c r="G500" s="11"/>
      <c r="H500" s="11"/>
      <c r="I500" s="51" t="s">
        <v>14</v>
      </c>
      <c r="J500" s="52"/>
      <c r="K500" s="52"/>
    </row>
    <row r="501" spans="1:11" x14ac:dyDescent="0.3">
      <c r="A501" s="18"/>
      <c r="B501" s="19"/>
      <c r="C501" s="19"/>
      <c r="D501" s="20"/>
      <c r="E501" s="19"/>
      <c r="F501" s="20"/>
      <c r="G501" s="20"/>
      <c r="H501" s="20"/>
      <c r="I501" s="20"/>
      <c r="J501" s="20"/>
    </row>
    <row r="502" spans="1:11" x14ac:dyDescent="0.3">
      <c r="A502" s="22" t="s">
        <v>15</v>
      </c>
      <c r="B502" s="21"/>
      <c r="C502" s="63"/>
      <c r="D502" s="63"/>
      <c r="E502" s="63"/>
      <c r="F502" s="63"/>
      <c r="G502" s="22"/>
      <c r="H502" s="22"/>
      <c r="I502" s="22"/>
      <c r="J502" s="22"/>
    </row>
    <row r="503" spans="1:11" x14ac:dyDescent="0.3">
      <c r="A503" s="23" t="s">
        <v>16</v>
      </c>
      <c r="B503" s="23"/>
      <c r="C503" s="23"/>
      <c r="D503" s="23"/>
      <c r="E503" s="23"/>
      <c r="F503" s="23"/>
      <c r="G503" s="23"/>
      <c r="H503" s="23"/>
      <c r="I503" s="23"/>
      <c r="J503" s="23"/>
      <c r="K503" s="23"/>
    </row>
    <row r="504" spans="1:11" x14ac:dyDescent="0.3">
      <c r="A504" s="24">
        <v>1</v>
      </c>
      <c r="B504" s="54"/>
      <c r="C504" s="40"/>
      <c r="D504" s="41"/>
      <c r="E504" s="41"/>
      <c r="F504" s="40"/>
      <c r="G504" s="41"/>
      <c r="H504" s="27"/>
      <c r="I504" s="27"/>
      <c r="J504" s="27"/>
    </row>
    <row r="505" spans="1:11" x14ac:dyDescent="0.3">
      <c r="A505" s="24">
        <f t="shared" ref="A505:A539" si="10">A504+1</f>
        <v>2</v>
      </c>
      <c r="B505" s="31"/>
      <c r="C505" s="31"/>
      <c r="D505" s="27"/>
      <c r="E505" s="27"/>
      <c r="F505" s="31"/>
      <c r="G505" s="31"/>
      <c r="H505" s="27"/>
      <c r="I505" s="37"/>
      <c r="J505" s="39"/>
    </row>
    <row r="506" spans="1:11" x14ac:dyDescent="0.3">
      <c r="A506" s="24">
        <f t="shared" si="10"/>
        <v>3</v>
      </c>
      <c r="B506" s="55"/>
      <c r="C506" s="34"/>
      <c r="D506" s="64"/>
      <c r="E506" s="64"/>
      <c r="F506" s="34"/>
      <c r="G506" s="34"/>
      <c r="H506" s="27"/>
      <c r="I506" s="37"/>
      <c r="J506" s="39"/>
    </row>
    <row r="507" spans="1:11" x14ac:dyDescent="0.3">
      <c r="A507" s="24">
        <f t="shared" si="10"/>
        <v>4</v>
      </c>
      <c r="B507" s="55"/>
      <c r="C507" s="36"/>
      <c r="D507" s="27"/>
      <c r="E507" s="27"/>
      <c r="F507" s="36"/>
      <c r="G507" s="27"/>
      <c r="H507" s="27"/>
      <c r="I507" s="37"/>
      <c r="J507" s="39"/>
    </row>
    <row r="508" spans="1:11" x14ac:dyDescent="0.3">
      <c r="A508" s="24">
        <f t="shared" si="10"/>
        <v>5</v>
      </c>
      <c r="B508" s="55"/>
      <c r="C508" s="44"/>
      <c r="D508" s="44"/>
      <c r="E508" s="44"/>
      <c r="F508" s="44"/>
      <c r="G508" s="44"/>
      <c r="H508" s="32"/>
      <c r="I508" s="38"/>
      <c r="J508" s="39"/>
    </row>
    <row r="509" spans="1:11" x14ac:dyDescent="0.3">
      <c r="A509" s="24">
        <f t="shared" si="10"/>
        <v>6</v>
      </c>
      <c r="B509" s="30"/>
      <c r="C509" s="45"/>
      <c r="D509" s="35"/>
      <c r="E509" s="35"/>
      <c r="F509" s="45"/>
      <c r="G509" s="45"/>
      <c r="H509" s="27"/>
      <c r="I509" s="37"/>
      <c r="J509" s="39"/>
    </row>
    <row r="510" spans="1:11" x14ac:dyDescent="0.3">
      <c r="A510" s="24">
        <f t="shared" si="10"/>
        <v>7</v>
      </c>
      <c r="B510" s="54"/>
      <c r="C510" s="46"/>
      <c r="D510" s="35"/>
      <c r="E510" s="35"/>
      <c r="F510" s="46"/>
      <c r="G510" s="35"/>
      <c r="H510" s="27"/>
      <c r="I510" s="37"/>
      <c r="J510" s="39"/>
    </row>
    <row r="511" spans="1:11" x14ac:dyDescent="0.3">
      <c r="A511" s="24">
        <f t="shared" si="10"/>
        <v>8</v>
      </c>
      <c r="B511" s="55"/>
      <c r="C511" s="47"/>
      <c r="D511" s="47"/>
      <c r="E511" s="47"/>
      <c r="F511" s="47"/>
      <c r="G511" s="47"/>
      <c r="H511" s="39"/>
      <c r="I511" s="65"/>
      <c r="J511" s="39"/>
    </row>
    <row r="512" spans="1:11" x14ac:dyDescent="0.3">
      <c r="A512" s="24">
        <f t="shared" si="10"/>
        <v>9</v>
      </c>
      <c r="B512" s="55"/>
      <c r="C512" s="45"/>
      <c r="D512" s="35"/>
      <c r="E512" s="35"/>
      <c r="F512" s="45"/>
      <c r="G512" s="45"/>
      <c r="H512" s="27"/>
      <c r="I512" s="27"/>
    </row>
    <row r="513" spans="1:10" x14ac:dyDescent="0.3">
      <c r="A513" s="24">
        <f t="shared" si="10"/>
        <v>10</v>
      </c>
      <c r="B513" s="30"/>
      <c r="C513" s="47"/>
      <c r="D513" s="47"/>
      <c r="E513" s="47"/>
      <c r="F513" s="47"/>
      <c r="G513" s="45"/>
      <c r="H513" s="31"/>
      <c r="I513" s="27"/>
      <c r="J513" s="31"/>
    </row>
    <row r="514" spans="1:10" x14ac:dyDescent="0.3">
      <c r="A514" s="24">
        <f t="shared" si="10"/>
        <v>11</v>
      </c>
      <c r="B514" s="30"/>
      <c r="C514" s="46"/>
      <c r="D514" s="66"/>
      <c r="E514" s="66"/>
      <c r="F514" s="46"/>
      <c r="G514" s="47"/>
      <c r="H514" s="39"/>
      <c r="I514" s="39"/>
    </row>
    <row r="515" spans="1:10" x14ac:dyDescent="0.3">
      <c r="A515" s="24">
        <f t="shared" si="10"/>
        <v>12</v>
      </c>
      <c r="C515" s="31"/>
      <c r="D515" s="27"/>
      <c r="E515" s="27"/>
      <c r="F515" s="34"/>
      <c r="G515" s="31"/>
      <c r="H515" s="27"/>
      <c r="I515" s="27"/>
    </row>
    <row r="516" spans="1:10" x14ac:dyDescent="0.3">
      <c r="A516" s="24">
        <f t="shared" si="10"/>
        <v>13</v>
      </c>
      <c r="B516" s="30"/>
      <c r="C516" s="46"/>
      <c r="D516" s="66"/>
      <c r="E516" s="66"/>
      <c r="F516" s="46"/>
      <c r="G516" s="47"/>
      <c r="H516" s="39"/>
      <c r="I516" s="39"/>
    </row>
    <row r="517" spans="1:10" x14ac:dyDescent="0.3">
      <c r="A517" s="24">
        <f t="shared" si="10"/>
        <v>14</v>
      </c>
      <c r="B517" s="30"/>
      <c r="C517" s="41"/>
      <c r="D517" s="41"/>
      <c r="E517" s="41"/>
      <c r="F517" s="42"/>
      <c r="G517" s="43"/>
      <c r="H517" s="32"/>
      <c r="I517" s="32"/>
    </row>
    <row r="518" spans="1:10" x14ac:dyDescent="0.3">
      <c r="A518" s="24">
        <f t="shared" si="10"/>
        <v>15</v>
      </c>
      <c r="B518" s="54"/>
      <c r="C518" s="46"/>
      <c r="D518" s="35"/>
      <c r="E518" s="35"/>
      <c r="F518" s="46"/>
      <c r="G518" s="35"/>
      <c r="H518" s="27"/>
      <c r="I518" s="37"/>
      <c r="J518" s="39"/>
    </row>
    <row r="519" spans="1:10" x14ac:dyDescent="0.3">
      <c r="A519" s="24">
        <f t="shared" si="10"/>
        <v>16</v>
      </c>
      <c r="B519" s="55"/>
      <c r="C519" s="41"/>
      <c r="D519" s="41"/>
      <c r="E519" s="41"/>
      <c r="F519" s="42"/>
      <c r="G519" s="43"/>
      <c r="H519" s="33"/>
      <c r="I519" s="33"/>
    </row>
    <row r="520" spans="1:10" x14ac:dyDescent="0.3">
      <c r="A520" s="24">
        <f t="shared" si="10"/>
        <v>17</v>
      </c>
      <c r="B520" s="55"/>
      <c r="C520" s="58"/>
      <c r="D520" s="59"/>
      <c r="E520" s="59"/>
      <c r="F520" s="58"/>
      <c r="G520" s="58"/>
      <c r="H520" s="60"/>
      <c r="I520" s="60"/>
      <c r="J520" s="61"/>
    </row>
    <row r="521" spans="1:10" x14ac:dyDescent="0.3">
      <c r="A521" s="24">
        <f t="shared" si="10"/>
        <v>18</v>
      </c>
      <c r="B521" s="55"/>
      <c r="C521" s="48"/>
      <c r="D521" s="49"/>
      <c r="E521" s="49"/>
      <c r="F521" s="49"/>
      <c r="G521" s="49"/>
      <c r="H521" s="49"/>
      <c r="I521" s="49"/>
      <c r="J521" s="50"/>
    </row>
    <row r="522" spans="1:10" x14ac:dyDescent="0.3">
      <c r="A522" s="24">
        <f t="shared" si="10"/>
        <v>19</v>
      </c>
      <c r="B522" s="55"/>
      <c r="C522" s="48"/>
      <c r="D522" s="49"/>
      <c r="E522" s="49"/>
      <c r="F522" s="49"/>
      <c r="G522" s="49"/>
      <c r="H522" s="49"/>
      <c r="I522" s="49"/>
      <c r="J522" s="50"/>
    </row>
    <row r="523" spans="1:10" x14ac:dyDescent="0.3">
      <c r="A523" s="24">
        <f t="shared" si="10"/>
        <v>20</v>
      </c>
      <c r="B523" s="56"/>
      <c r="C523" s="26"/>
      <c r="D523" s="27"/>
      <c r="E523" s="27"/>
      <c r="F523" s="25"/>
      <c r="G523" s="25"/>
      <c r="H523" s="25"/>
      <c r="I523" s="25"/>
    </row>
    <row r="524" spans="1:10" x14ac:dyDescent="0.3">
      <c r="A524" s="24">
        <f t="shared" si="10"/>
        <v>21</v>
      </c>
      <c r="B524" s="54"/>
      <c r="C524" s="54"/>
      <c r="D524" s="27"/>
      <c r="E524" s="27"/>
      <c r="F524" s="25"/>
      <c r="G524" s="25"/>
      <c r="H524" s="25"/>
      <c r="I524" s="25"/>
    </row>
    <row r="525" spans="1:10" ht="12.9" customHeight="1" x14ac:dyDescent="0.3">
      <c r="A525" s="24">
        <f t="shared" si="10"/>
        <v>22</v>
      </c>
      <c r="B525" s="55"/>
      <c r="C525" s="57"/>
      <c r="D525" s="57"/>
      <c r="E525" s="57"/>
      <c r="F525" s="57"/>
      <c r="G525" s="57"/>
      <c r="H525" s="57"/>
      <c r="I525" s="57"/>
      <c r="J525" s="57"/>
    </row>
    <row r="526" spans="1:10" x14ac:dyDescent="0.3">
      <c r="A526" s="24">
        <f t="shared" si="10"/>
        <v>23</v>
      </c>
      <c r="B526" s="55"/>
      <c r="C526" s="57"/>
      <c r="D526" s="57"/>
      <c r="E526" s="57"/>
      <c r="F526" s="57"/>
      <c r="G526" s="57"/>
      <c r="H526" s="57"/>
      <c r="I526" s="57"/>
      <c r="J526" s="57"/>
    </row>
    <row r="527" spans="1:10" x14ac:dyDescent="0.3">
      <c r="A527" s="24">
        <f t="shared" si="10"/>
        <v>24</v>
      </c>
      <c r="B527" s="62"/>
      <c r="C527" s="57"/>
      <c r="D527" s="57"/>
      <c r="E527" s="57"/>
      <c r="F527" s="57"/>
      <c r="G527" s="57"/>
      <c r="H527" s="57"/>
      <c r="I527" s="57"/>
      <c r="J527" s="57"/>
    </row>
    <row r="528" spans="1:10" x14ac:dyDescent="0.3">
      <c r="A528" s="24">
        <f t="shared" si="10"/>
        <v>25</v>
      </c>
      <c r="B528" s="62"/>
      <c r="C528" s="57"/>
      <c r="D528" s="57"/>
      <c r="E528" s="57"/>
      <c r="F528" s="57"/>
      <c r="G528" s="57"/>
      <c r="H528" s="57"/>
      <c r="I528" s="57"/>
      <c r="J528" s="57"/>
    </row>
    <row r="529" spans="1:11" x14ac:dyDescent="0.3">
      <c r="A529" s="24">
        <f t="shared" si="10"/>
        <v>26</v>
      </c>
      <c r="B529" s="26"/>
      <c r="C529" s="26"/>
      <c r="D529" s="27"/>
      <c r="E529" s="27"/>
      <c r="F529" s="25"/>
      <c r="G529" s="25"/>
      <c r="H529" s="25"/>
      <c r="I529" s="25"/>
    </row>
    <row r="530" spans="1:11" x14ac:dyDescent="0.3">
      <c r="A530" s="24">
        <f t="shared" si="10"/>
        <v>27</v>
      </c>
      <c r="B530" s="26"/>
      <c r="C530" s="26"/>
      <c r="D530" s="27"/>
      <c r="E530" s="27"/>
      <c r="F530" s="25"/>
      <c r="G530" s="25"/>
      <c r="H530" s="25"/>
      <c r="I530" s="25"/>
    </row>
    <row r="531" spans="1:11" x14ac:dyDescent="0.3">
      <c r="A531" s="24">
        <f t="shared" si="10"/>
        <v>28</v>
      </c>
      <c r="B531" s="26"/>
      <c r="C531" s="26"/>
      <c r="D531" s="27"/>
      <c r="E531" s="27"/>
      <c r="F531" s="25"/>
      <c r="G531" s="25"/>
      <c r="H531" s="25"/>
      <c r="I531" s="25"/>
    </row>
    <row r="532" spans="1:11" x14ac:dyDescent="0.3">
      <c r="A532" s="24">
        <f t="shared" si="10"/>
        <v>29</v>
      </c>
      <c r="B532" s="24"/>
      <c r="C532" s="26"/>
      <c r="D532" s="27"/>
      <c r="E532" s="27"/>
      <c r="F532" s="25"/>
      <c r="G532" s="25"/>
      <c r="H532" s="25"/>
      <c r="I532" s="25"/>
    </row>
    <row r="533" spans="1:11" x14ac:dyDescent="0.3">
      <c r="A533" s="24">
        <f t="shared" si="10"/>
        <v>30</v>
      </c>
      <c r="B533" s="26"/>
      <c r="C533" s="26"/>
      <c r="D533" s="27"/>
      <c r="E533" s="27"/>
      <c r="F533" s="25"/>
      <c r="G533" s="25"/>
      <c r="H533" s="25"/>
      <c r="I533" s="25"/>
      <c r="J533" s="25"/>
    </row>
    <row r="534" spans="1:11" x14ac:dyDescent="0.3">
      <c r="A534" s="24">
        <f t="shared" si="10"/>
        <v>31</v>
      </c>
      <c r="B534" s="26"/>
      <c r="C534" s="26"/>
      <c r="D534" s="27"/>
      <c r="E534" s="27"/>
      <c r="F534" s="25"/>
      <c r="G534" s="25"/>
      <c r="H534" s="25"/>
      <c r="I534" s="25"/>
    </row>
    <row r="535" spans="1:11" x14ac:dyDescent="0.3">
      <c r="A535" s="24">
        <f t="shared" si="10"/>
        <v>32</v>
      </c>
    </row>
    <row r="536" spans="1:11" x14ac:dyDescent="0.3">
      <c r="A536" s="24">
        <f t="shared" si="10"/>
        <v>33</v>
      </c>
    </row>
    <row r="537" spans="1:11" x14ac:dyDescent="0.3">
      <c r="A537" s="24">
        <f t="shared" si="10"/>
        <v>34</v>
      </c>
    </row>
    <row r="538" spans="1:11" x14ac:dyDescent="0.3">
      <c r="A538" s="24">
        <f t="shared" si="10"/>
        <v>35</v>
      </c>
    </row>
    <row r="539" spans="1:11" ht="14.4" thickBot="1" x14ac:dyDescent="0.35">
      <c r="A539" s="28">
        <f t="shared" si="10"/>
        <v>36</v>
      </c>
      <c r="B539" s="53"/>
      <c r="C539" s="53"/>
      <c r="D539" s="53"/>
      <c r="E539" s="53"/>
      <c r="F539" s="53"/>
      <c r="G539" s="53"/>
      <c r="H539" s="53"/>
      <c r="I539" s="53"/>
      <c r="J539" s="53"/>
      <c r="K539" s="53"/>
    </row>
    <row r="540" spans="1:11" ht="12.75" customHeight="1" x14ac:dyDescent="0.4">
      <c r="A540" s="1" t="s">
        <v>0</v>
      </c>
      <c r="B540" s="2"/>
      <c r="C540" s="306" t="s">
        <v>1</v>
      </c>
      <c r="D540" s="306"/>
      <c r="E540" s="306"/>
      <c r="F540" s="306"/>
      <c r="G540" s="306"/>
      <c r="H540" s="1"/>
      <c r="I540" s="1"/>
      <c r="J540" s="306" t="s">
        <v>69</v>
      </c>
      <c r="K540" s="306"/>
    </row>
    <row r="541" spans="1:11" ht="7.5" customHeight="1" x14ac:dyDescent="0.3">
      <c r="A541" s="4"/>
      <c r="B541" s="5"/>
      <c r="C541" s="5"/>
      <c r="D541" s="5"/>
      <c r="E541" s="5"/>
      <c r="F541" s="6"/>
      <c r="G541" s="6"/>
      <c r="H541" s="6"/>
      <c r="I541" s="6"/>
      <c r="J541" s="6"/>
      <c r="K541" s="6"/>
    </row>
    <row r="542" spans="1:11" ht="12.75" customHeight="1" x14ac:dyDescent="0.3">
      <c r="A542" s="3" t="s">
        <v>3</v>
      </c>
      <c r="B542" s="7"/>
      <c r="C542" s="8" t="s">
        <v>4</v>
      </c>
      <c r="D542" s="304" t="s">
        <v>5</v>
      </c>
      <c r="E542" s="304"/>
      <c r="F542" s="304"/>
      <c r="G542" s="9"/>
      <c r="H542" s="9"/>
      <c r="I542" s="9" t="s">
        <v>6</v>
      </c>
      <c r="J542" s="10"/>
      <c r="K542" s="10"/>
    </row>
    <row r="543" spans="1:11" ht="12.9" customHeight="1" x14ac:dyDescent="0.3">
      <c r="B543" s="7"/>
      <c r="C543" s="7"/>
      <c r="D543" s="305"/>
      <c r="E543" s="305"/>
      <c r="F543" s="305"/>
      <c r="G543" s="11"/>
      <c r="H543" s="11" t="s">
        <v>7</v>
      </c>
      <c r="I543" s="12" t="s">
        <v>8</v>
      </c>
      <c r="J543" s="13"/>
      <c r="K543" s="13">
        <v>45291</v>
      </c>
    </row>
    <row r="544" spans="1:11" ht="16.2" x14ac:dyDescent="0.35">
      <c r="A544" s="3" t="s">
        <v>9</v>
      </c>
      <c r="B544" s="14"/>
      <c r="C544" s="14"/>
      <c r="D544" s="305"/>
      <c r="E544" s="305"/>
      <c r="F544" s="305"/>
      <c r="G544" s="11"/>
      <c r="H544" s="11" t="s">
        <v>7</v>
      </c>
      <c r="I544" s="12" t="s">
        <v>8</v>
      </c>
      <c r="J544" s="13"/>
      <c r="K544" s="13">
        <v>44926</v>
      </c>
    </row>
    <row r="545" spans="1:11" ht="12.9" customHeight="1" x14ac:dyDescent="0.3">
      <c r="A545" s="15"/>
      <c r="D545" s="305"/>
      <c r="E545" s="305"/>
      <c r="F545" s="305"/>
      <c r="G545" s="11"/>
      <c r="H545" s="11" t="s">
        <v>7</v>
      </c>
      <c r="I545" s="12" t="s">
        <v>8</v>
      </c>
      <c r="J545" s="13"/>
      <c r="K545" s="13">
        <v>44561</v>
      </c>
    </row>
    <row r="546" spans="1:11" x14ac:dyDescent="0.3">
      <c r="A546" s="3" t="s">
        <v>10</v>
      </c>
      <c r="D546" s="67"/>
      <c r="E546" s="67"/>
      <c r="F546" s="67"/>
      <c r="G546" s="11"/>
      <c r="H546" s="11" t="s">
        <v>11</v>
      </c>
      <c r="I546" s="12" t="s">
        <v>12</v>
      </c>
      <c r="J546" s="13"/>
      <c r="K546" s="13">
        <v>44196</v>
      </c>
    </row>
    <row r="547" spans="1:11" x14ac:dyDescent="0.3">
      <c r="A547" s="16"/>
      <c r="D547" s="67"/>
      <c r="E547" s="67"/>
      <c r="F547" s="67"/>
      <c r="G547" s="11"/>
      <c r="H547" s="11" t="s">
        <v>11</v>
      </c>
      <c r="I547" s="12" t="s">
        <v>13</v>
      </c>
      <c r="J547" s="13"/>
      <c r="K547" s="13">
        <v>43830</v>
      </c>
    </row>
    <row r="548" spans="1:11" x14ac:dyDescent="0.3">
      <c r="A548" s="16"/>
      <c r="D548" s="29"/>
      <c r="E548" s="29"/>
      <c r="F548" s="29"/>
      <c r="G548" s="11"/>
      <c r="H548" s="11" t="s">
        <v>11</v>
      </c>
      <c r="I548" s="12" t="s">
        <v>13</v>
      </c>
      <c r="J548" s="13"/>
      <c r="K548" s="13">
        <v>43465</v>
      </c>
    </row>
    <row r="549" spans="1:11" x14ac:dyDescent="0.3">
      <c r="A549" s="16"/>
      <c r="D549" s="29"/>
      <c r="E549" s="17"/>
      <c r="F549" s="11"/>
      <c r="G549" s="11"/>
      <c r="H549" s="11"/>
      <c r="I549" s="51" t="s">
        <v>14</v>
      </c>
      <c r="J549" s="52"/>
      <c r="K549" s="52"/>
    </row>
    <row r="550" spans="1:11" x14ac:dyDescent="0.3">
      <c r="A550" s="18"/>
      <c r="B550" s="19"/>
      <c r="C550" s="19"/>
      <c r="D550" s="20"/>
      <c r="E550" s="19"/>
      <c r="F550" s="20"/>
      <c r="G550" s="20"/>
      <c r="H550" s="20"/>
      <c r="I550" s="20"/>
      <c r="J550" s="20"/>
    </row>
    <row r="551" spans="1:11" x14ac:dyDescent="0.3">
      <c r="A551" s="22" t="s">
        <v>15</v>
      </c>
      <c r="B551" s="21"/>
      <c r="C551" s="63"/>
      <c r="D551" s="63"/>
      <c r="E551" s="63"/>
      <c r="F551" s="63"/>
      <c r="G551" s="22"/>
      <c r="H551" s="22"/>
      <c r="I551" s="22"/>
      <c r="J551" s="22"/>
    </row>
    <row r="552" spans="1:11" x14ac:dyDescent="0.3">
      <c r="A552" s="23" t="s">
        <v>16</v>
      </c>
      <c r="B552" s="23"/>
      <c r="C552" s="23"/>
      <c r="D552" s="23"/>
      <c r="E552" s="23"/>
      <c r="F552" s="23"/>
      <c r="G552" s="23"/>
      <c r="H552" s="23"/>
      <c r="I552" s="23"/>
      <c r="J552" s="23"/>
      <c r="K552" s="23"/>
    </row>
    <row r="553" spans="1:11" x14ac:dyDescent="0.3">
      <c r="A553" s="24">
        <v>1</v>
      </c>
      <c r="B553" s="54"/>
      <c r="C553" s="40"/>
      <c r="D553" s="41"/>
      <c r="E553" s="41"/>
      <c r="F553" s="40"/>
      <c r="G553" s="41"/>
      <c r="H553" s="27"/>
      <c r="I553" s="27"/>
      <c r="J553" s="27"/>
    </row>
    <row r="554" spans="1:11" x14ac:dyDescent="0.3">
      <c r="A554" s="24">
        <f t="shared" ref="A554:A588" si="11">A553+1</f>
        <v>2</v>
      </c>
      <c r="B554" s="31"/>
      <c r="C554" s="31"/>
      <c r="D554" s="27"/>
      <c r="E554" s="27"/>
      <c r="F554" s="31"/>
      <c r="G554" s="31"/>
      <c r="H554" s="27"/>
      <c r="I554" s="37"/>
      <c r="J554" s="39"/>
    </row>
    <row r="555" spans="1:11" x14ac:dyDescent="0.3">
      <c r="A555" s="24">
        <f t="shared" si="11"/>
        <v>3</v>
      </c>
      <c r="B555" s="55"/>
      <c r="C555" s="34"/>
      <c r="D555" s="64"/>
      <c r="E555" s="64"/>
      <c r="F555" s="34"/>
      <c r="G555" s="34"/>
      <c r="H555" s="27"/>
      <c r="I555" s="37"/>
      <c r="J555" s="39"/>
    </row>
    <row r="556" spans="1:11" x14ac:dyDescent="0.3">
      <c r="A556" s="24">
        <f t="shared" si="11"/>
        <v>4</v>
      </c>
      <c r="B556" s="55"/>
      <c r="C556" s="36"/>
      <c r="D556" s="27"/>
      <c r="E556" s="27"/>
      <c r="F556" s="36"/>
      <c r="G556" s="27"/>
      <c r="H556" s="27"/>
      <c r="I556" s="37"/>
      <c r="J556" s="39"/>
    </row>
    <row r="557" spans="1:11" x14ac:dyDescent="0.3">
      <c r="A557" s="24">
        <f t="shared" si="11"/>
        <v>5</v>
      </c>
      <c r="B557" s="55"/>
      <c r="C557" s="44"/>
      <c r="D557" s="44"/>
      <c r="E557" s="44"/>
      <c r="F557" s="44"/>
      <c r="G557" s="44"/>
      <c r="H557" s="32"/>
      <c r="I557" s="38"/>
      <c r="J557" s="39"/>
    </row>
    <row r="558" spans="1:11" x14ac:dyDescent="0.3">
      <c r="A558" s="24">
        <f t="shared" si="11"/>
        <v>6</v>
      </c>
      <c r="B558" s="30"/>
      <c r="C558" s="45"/>
      <c r="D558" s="35"/>
      <c r="E558" s="35"/>
      <c r="F558" s="45"/>
      <c r="G558" s="45"/>
      <c r="H558" s="27"/>
      <c r="I558" s="37"/>
      <c r="J558" s="39"/>
    </row>
    <row r="559" spans="1:11" x14ac:dyDescent="0.3">
      <c r="A559" s="24">
        <f t="shared" si="11"/>
        <v>7</v>
      </c>
      <c r="B559" s="54"/>
      <c r="C559" s="46"/>
      <c r="D559" s="35"/>
      <c r="E559" s="35"/>
      <c r="F559" s="46"/>
      <c r="G559" s="35"/>
      <c r="H559" s="27"/>
      <c r="I559" s="37"/>
      <c r="J559" s="39"/>
    </row>
    <row r="560" spans="1:11" x14ac:dyDescent="0.3">
      <c r="A560" s="24">
        <f t="shared" si="11"/>
        <v>8</v>
      </c>
      <c r="B560" s="55"/>
      <c r="C560" s="47"/>
      <c r="D560" s="47"/>
      <c r="E560" s="47"/>
      <c r="F560" s="47"/>
      <c r="G560" s="47"/>
      <c r="H560" s="39"/>
      <c r="I560" s="65"/>
      <c r="J560" s="39"/>
    </row>
    <row r="561" spans="1:10" x14ac:dyDescent="0.3">
      <c r="A561" s="24">
        <f t="shared" si="11"/>
        <v>9</v>
      </c>
      <c r="B561" s="55"/>
      <c r="C561" s="45"/>
      <c r="D561" s="35"/>
      <c r="E561" s="35"/>
      <c r="F561" s="45"/>
      <c r="G561" s="45"/>
      <c r="H561" s="27"/>
      <c r="I561" s="27"/>
    </row>
    <row r="562" spans="1:10" x14ac:dyDescent="0.3">
      <c r="A562" s="24">
        <f t="shared" si="11"/>
        <v>10</v>
      </c>
      <c r="B562" s="30"/>
      <c r="C562" s="47"/>
      <c r="D562" s="47"/>
      <c r="E562" s="47"/>
      <c r="F562" s="47"/>
      <c r="G562" s="45"/>
      <c r="H562" s="31"/>
      <c r="I562" s="27"/>
      <c r="J562" s="31"/>
    </row>
    <row r="563" spans="1:10" x14ac:dyDescent="0.3">
      <c r="A563" s="24">
        <f t="shared" si="11"/>
        <v>11</v>
      </c>
      <c r="B563" s="30"/>
      <c r="C563" s="46"/>
      <c r="D563" s="66"/>
      <c r="E563" s="66"/>
      <c r="F563" s="46"/>
      <c r="G563" s="47"/>
      <c r="H563" s="39"/>
      <c r="I563" s="39"/>
    </row>
    <row r="564" spans="1:10" x14ac:dyDescent="0.3">
      <c r="A564" s="24">
        <f t="shared" si="11"/>
        <v>12</v>
      </c>
      <c r="C564" s="31"/>
      <c r="D564" s="27"/>
      <c r="E564" s="27"/>
      <c r="F564" s="34"/>
      <c r="G564" s="31"/>
      <c r="H564" s="27"/>
      <c r="I564" s="27"/>
    </row>
    <row r="565" spans="1:10" x14ac:dyDescent="0.3">
      <c r="A565" s="24">
        <f t="shared" si="11"/>
        <v>13</v>
      </c>
      <c r="B565" s="30"/>
      <c r="C565" s="46"/>
      <c r="D565" s="66"/>
      <c r="E565" s="66"/>
      <c r="F565" s="46"/>
      <c r="G565" s="47"/>
      <c r="H565" s="39"/>
      <c r="I565" s="39"/>
    </row>
    <row r="566" spans="1:10" x14ac:dyDescent="0.3">
      <c r="A566" s="24">
        <f t="shared" si="11"/>
        <v>14</v>
      </c>
      <c r="B566" s="30"/>
      <c r="C566" s="41"/>
      <c r="D566" s="41"/>
      <c r="E566" s="41"/>
      <c r="F566" s="42"/>
      <c r="G566" s="43"/>
      <c r="H566" s="32"/>
      <c r="I566" s="32"/>
    </row>
    <row r="567" spans="1:10" x14ac:dyDescent="0.3">
      <c r="A567" s="24">
        <f t="shared" si="11"/>
        <v>15</v>
      </c>
      <c r="B567" s="54"/>
      <c r="C567" s="46"/>
      <c r="D567" s="35"/>
      <c r="E567" s="35"/>
      <c r="F567" s="46"/>
      <c r="G567" s="35"/>
      <c r="H567" s="27"/>
      <c r="I567" s="37"/>
      <c r="J567" s="39"/>
    </row>
    <row r="568" spans="1:10" x14ac:dyDescent="0.3">
      <c r="A568" s="24">
        <f t="shared" si="11"/>
        <v>16</v>
      </c>
      <c r="B568" s="55"/>
      <c r="C568" s="41"/>
      <c r="D568" s="41"/>
      <c r="E568" s="41"/>
      <c r="F568" s="42"/>
      <c r="G568" s="43"/>
      <c r="H568" s="33"/>
      <c r="I568" s="33"/>
    </row>
    <row r="569" spans="1:10" x14ac:dyDescent="0.3">
      <c r="A569" s="24">
        <f t="shared" si="11"/>
        <v>17</v>
      </c>
      <c r="B569" s="55"/>
      <c r="C569" s="58"/>
      <c r="D569" s="59"/>
      <c r="E569" s="59"/>
      <c r="F569" s="58"/>
      <c r="G569" s="58"/>
      <c r="H569" s="60"/>
      <c r="I569" s="60"/>
      <c r="J569" s="61"/>
    </row>
    <row r="570" spans="1:10" x14ac:dyDescent="0.3">
      <c r="A570" s="24">
        <f t="shared" si="11"/>
        <v>18</v>
      </c>
      <c r="B570" s="55"/>
      <c r="C570" s="48"/>
      <c r="D570" s="49"/>
      <c r="E570" s="49"/>
      <c r="F570" s="49"/>
      <c r="G570" s="49"/>
      <c r="H570" s="49"/>
      <c r="I570" s="49"/>
      <c r="J570" s="50"/>
    </row>
    <row r="571" spans="1:10" x14ac:dyDescent="0.3">
      <c r="A571" s="24">
        <f t="shared" si="11"/>
        <v>19</v>
      </c>
      <c r="B571" s="55"/>
      <c r="C571" s="48"/>
      <c r="D571" s="49"/>
      <c r="E571" s="49"/>
      <c r="F571" s="49"/>
      <c r="G571" s="49"/>
      <c r="H571" s="49"/>
      <c r="I571" s="49"/>
      <c r="J571" s="50"/>
    </row>
    <row r="572" spans="1:10" x14ac:dyDescent="0.3">
      <c r="A572" s="24">
        <f t="shared" si="11"/>
        <v>20</v>
      </c>
      <c r="B572" s="56"/>
      <c r="C572" s="26"/>
      <c r="D572" s="27"/>
      <c r="E572" s="27"/>
      <c r="F572" s="25"/>
      <c r="G572" s="25"/>
      <c r="H572" s="25"/>
      <c r="I572" s="25"/>
    </row>
    <row r="573" spans="1:10" x14ac:dyDescent="0.3">
      <c r="A573" s="24">
        <f t="shared" si="11"/>
        <v>21</v>
      </c>
      <c r="B573" s="54"/>
      <c r="C573" s="54"/>
      <c r="D573" s="27"/>
      <c r="E573" s="27"/>
      <c r="F573" s="25"/>
      <c r="G573" s="25"/>
      <c r="H573" s="25"/>
      <c r="I573" s="25"/>
    </row>
    <row r="574" spans="1:10" ht="12.9" customHeight="1" x14ac:dyDescent="0.3">
      <c r="A574" s="24">
        <f t="shared" si="11"/>
        <v>22</v>
      </c>
      <c r="B574" s="55"/>
      <c r="C574" s="57"/>
      <c r="D574" s="57"/>
      <c r="E574" s="57"/>
      <c r="F574" s="57"/>
      <c r="G574" s="57"/>
      <c r="H574" s="57"/>
      <c r="I574" s="57"/>
      <c r="J574" s="57"/>
    </row>
    <row r="575" spans="1:10" x14ac:dyDescent="0.3">
      <c r="A575" s="24">
        <f t="shared" si="11"/>
        <v>23</v>
      </c>
      <c r="B575" s="55"/>
      <c r="C575" s="57"/>
      <c r="D575" s="57"/>
      <c r="E575" s="57"/>
      <c r="F575" s="57"/>
      <c r="G575" s="57"/>
      <c r="H575" s="57"/>
      <c r="I575" s="57"/>
      <c r="J575" s="57"/>
    </row>
    <row r="576" spans="1:10" x14ac:dyDescent="0.3">
      <c r="A576" s="24">
        <f t="shared" si="11"/>
        <v>24</v>
      </c>
      <c r="B576" s="62"/>
      <c r="C576" s="57"/>
      <c r="D576" s="57"/>
      <c r="E576" s="57"/>
      <c r="F576" s="57"/>
      <c r="G576" s="57"/>
      <c r="H576" s="57"/>
      <c r="I576" s="57"/>
      <c r="J576" s="57"/>
    </row>
    <row r="577" spans="1:11" x14ac:dyDescent="0.3">
      <c r="A577" s="24">
        <f t="shared" si="11"/>
        <v>25</v>
      </c>
      <c r="B577" s="62"/>
      <c r="C577" s="57"/>
      <c r="D577" s="57"/>
      <c r="E577" s="57"/>
      <c r="F577" s="57"/>
      <c r="G577" s="57"/>
      <c r="H577" s="57"/>
      <c r="I577" s="57"/>
      <c r="J577" s="57"/>
    </row>
    <row r="578" spans="1:11" x14ac:dyDescent="0.3">
      <c r="A578" s="24">
        <f t="shared" si="11"/>
        <v>26</v>
      </c>
      <c r="B578" s="26"/>
      <c r="C578" s="26"/>
      <c r="D578" s="27"/>
      <c r="E578" s="27"/>
      <c r="F578" s="25"/>
      <c r="G578" s="25"/>
      <c r="H578" s="25"/>
      <c r="I578" s="25"/>
    </row>
    <row r="579" spans="1:11" x14ac:dyDescent="0.3">
      <c r="A579" s="24">
        <f t="shared" si="11"/>
        <v>27</v>
      </c>
      <c r="B579" s="26"/>
      <c r="C579" s="26"/>
      <c r="D579" s="27"/>
      <c r="E579" s="27"/>
      <c r="F579" s="25"/>
      <c r="G579" s="25"/>
      <c r="H579" s="25"/>
      <c r="I579" s="25"/>
    </row>
    <row r="580" spans="1:11" x14ac:dyDescent="0.3">
      <c r="A580" s="24">
        <f t="shared" si="11"/>
        <v>28</v>
      </c>
      <c r="B580" s="26"/>
      <c r="C580" s="26"/>
      <c r="D580" s="27"/>
      <c r="E580" s="27"/>
      <c r="F580" s="25"/>
      <c r="G580" s="25"/>
      <c r="H580" s="25"/>
      <c r="I580" s="25"/>
    </row>
    <row r="581" spans="1:11" x14ac:dyDescent="0.3">
      <c r="A581" s="24">
        <f t="shared" si="11"/>
        <v>29</v>
      </c>
      <c r="B581" s="24"/>
      <c r="C581" s="26"/>
      <c r="D581" s="27"/>
      <c r="E581" s="27"/>
      <c r="F581" s="25"/>
      <c r="G581" s="25"/>
      <c r="H581" s="25"/>
      <c r="I581" s="25"/>
    </row>
    <row r="582" spans="1:11" x14ac:dyDescent="0.3">
      <c r="A582" s="24">
        <f t="shared" si="11"/>
        <v>30</v>
      </c>
      <c r="B582" s="26"/>
      <c r="C582" s="26"/>
      <c r="D582" s="27"/>
      <c r="E582" s="27"/>
      <c r="F582" s="25"/>
      <c r="G582" s="25"/>
      <c r="H582" s="25"/>
      <c r="I582" s="25"/>
      <c r="J582" s="25"/>
    </row>
    <row r="583" spans="1:11" x14ac:dyDescent="0.3">
      <c r="A583" s="24">
        <f t="shared" si="11"/>
        <v>31</v>
      </c>
      <c r="B583" s="26"/>
      <c r="C583" s="26"/>
      <c r="D583" s="27"/>
      <c r="E583" s="27"/>
      <c r="F583" s="25"/>
      <c r="G583" s="25"/>
      <c r="H583" s="25"/>
      <c r="I583" s="25"/>
    </row>
    <row r="584" spans="1:11" x14ac:dyDescent="0.3">
      <c r="A584" s="24">
        <f t="shared" si="11"/>
        <v>32</v>
      </c>
    </row>
    <row r="585" spans="1:11" x14ac:dyDescent="0.3">
      <c r="A585" s="24">
        <f t="shared" si="11"/>
        <v>33</v>
      </c>
    </row>
    <row r="586" spans="1:11" x14ac:dyDescent="0.3">
      <c r="A586" s="24">
        <f t="shared" si="11"/>
        <v>34</v>
      </c>
    </row>
    <row r="587" spans="1:11" x14ac:dyDescent="0.3">
      <c r="A587" s="24">
        <f t="shared" si="11"/>
        <v>35</v>
      </c>
    </row>
    <row r="588" spans="1:11" ht="14.4" thickBot="1" x14ac:dyDescent="0.35">
      <c r="A588" s="28">
        <f t="shared" si="11"/>
        <v>36</v>
      </c>
      <c r="B588" s="53"/>
      <c r="C588" s="53"/>
      <c r="D588" s="53"/>
      <c r="E588" s="53"/>
      <c r="F588" s="53"/>
      <c r="G588" s="53"/>
      <c r="H588" s="53"/>
      <c r="I588" s="53"/>
      <c r="J588" s="53"/>
      <c r="K588" s="53"/>
    </row>
    <row r="589" spans="1:11" ht="12.75" customHeight="1" x14ac:dyDescent="0.4">
      <c r="A589" s="1" t="s">
        <v>0</v>
      </c>
      <c r="B589" s="2"/>
      <c r="C589" s="306" t="s">
        <v>1</v>
      </c>
      <c r="D589" s="306"/>
      <c r="E589" s="306"/>
      <c r="F589" s="306"/>
      <c r="G589" s="306"/>
      <c r="H589" s="1"/>
      <c r="I589" s="1"/>
      <c r="J589" s="306" t="s">
        <v>70</v>
      </c>
      <c r="K589" s="306"/>
    </row>
    <row r="590" spans="1:11" ht="7.5" customHeight="1" x14ac:dyDescent="0.3">
      <c r="A590" s="4"/>
      <c r="B590" s="5"/>
      <c r="C590" s="5"/>
      <c r="D590" s="5"/>
      <c r="E590" s="5"/>
      <c r="F590" s="6"/>
      <c r="G590" s="6"/>
      <c r="H590" s="6"/>
      <c r="I590" s="6"/>
      <c r="J590" s="6"/>
      <c r="K590" s="6"/>
    </row>
    <row r="591" spans="1:11" ht="12.75" customHeight="1" x14ac:dyDescent="0.3">
      <c r="A591" s="3" t="s">
        <v>3</v>
      </c>
      <c r="B591" s="7"/>
      <c r="C591" s="8" t="s">
        <v>4</v>
      </c>
      <c r="D591" s="304" t="s">
        <v>5</v>
      </c>
      <c r="E591" s="304"/>
      <c r="F591" s="304"/>
      <c r="G591" s="9"/>
      <c r="H591" s="9"/>
      <c r="I591" s="9" t="s">
        <v>6</v>
      </c>
      <c r="J591" s="10"/>
      <c r="K591" s="10"/>
    </row>
    <row r="592" spans="1:11" ht="12.9" customHeight="1" x14ac:dyDescent="0.3">
      <c r="B592" s="7"/>
      <c r="C592" s="7"/>
      <c r="D592" s="305"/>
      <c r="E592" s="305"/>
      <c r="F592" s="305"/>
      <c r="G592" s="11"/>
      <c r="H592" s="11" t="s">
        <v>7</v>
      </c>
      <c r="I592" s="12" t="s">
        <v>8</v>
      </c>
      <c r="J592" s="13"/>
      <c r="K592" s="13">
        <v>45291</v>
      </c>
    </row>
    <row r="593" spans="1:11" ht="16.2" x14ac:dyDescent="0.35">
      <c r="A593" s="3" t="s">
        <v>9</v>
      </c>
      <c r="B593" s="14"/>
      <c r="C593" s="14"/>
      <c r="D593" s="305"/>
      <c r="E593" s="305"/>
      <c r="F593" s="305"/>
      <c r="G593" s="11"/>
      <c r="H593" s="11" t="s">
        <v>7</v>
      </c>
      <c r="I593" s="12" t="s">
        <v>8</v>
      </c>
      <c r="J593" s="13"/>
      <c r="K593" s="13">
        <v>44926</v>
      </c>
    </row>
    <row r="594" spans="1:11" ht="12.9" customHeight="1" x14ac:dyDescent="0.3">
      <c r="A594" s="15"/>
      <c r="D594" s="305"/>
      <c r="E594" s="305"/>
      <c r="F594" s="305"/>
      <c r="G594" s="11"/>
      <c r="H594" s="11" t="s">
        <v>7</v>
      </c>
      <c r="I594" s="12" t="s">
        <v>8</v>
      </c>
      <c r="J594" s="13"/>
      <c r="K594" s="13">
        <v>44561</v>
      </c>
    </row>
    <row r="595" spans="1:11" x14ac:dyDescent="0.3">
      <c r="A595" s="3" t="s">
        <v>10</v>
      </c>
      <c r="D595" s="67"/>
      <c r="E595" s="67"/>
      <c r="F595" s="67"/>
      <c r="G595" s="11"/>
      <c r="H595" s="11" t="s">
        <v>11</v>
      </c>
      <c r="I595" s="12" t="s">
        <v>12</v>
      </c>
      <c r="J595" s="13"/>
      <c r="K595" s="13">
        <v>44196</v>
      </c>
    </row>
    <row r="596" spans="1:11" x14ac:dyDescent="0.3">
      <c r="A596" s="16"/>
      <c r="D596" s="67"/>
      <c r="E596" s="67"/>
      <c r="F596" s="67"/>
      <c r="G596" s="11"/>
      <c r="H596" s="11" t="s">
        <v>11</v>
      </c>
      <c r="I596" s="12" t="s">
        <v>13</v>
      </c>
      <c r="J596" s="13"/>
      <c r="K596" s="13">
        <v>43830</v>
      </c>
    </row>
    <row r="597" spans="1:11" x14ac:dyDescent="0.3">
      <c r="A597" s="16"/>
      <c r="D597" s="29"/>
      <c r="E597" s="29"/>
      <c r="F597" s="29"/>
      <c r="G597" s="11"/>
      <c r="H597" s="11" t="s">
        <v>11</v>
      </c>
      <c r="I597" s="12" t="s">
        <v>13</v>
      </c>
      <c r="J597" s="13"/>
      <c r="K597" s="13">
        <v>43465</v>
      </c>
    </row>
    <row r="598" spans="1:11" x14ac:dyDescent="0.3">
      <c r="A598" s="16"/>
      <c r="D598" s="29"/>
      <c r="E598" s="17"/>
      <c r="F598" s="11"/>
      <c r="G598" s="11"/>
      <c r="H598" s="11"/>
      <c r="I598" s="51" t="s">
        <v>14</v>
      </c>
      <c r="J598" s="52"/>
      <c r="K598" s="52"/>
    </row>
    <row r="599" spans="1:11" x14ac:dyDescent="0.3">
      <c r="A599" s="18"/>
      <c r="B599" s="19"/>
      <c r="C599" s="19"/>
      <c r="D599" s="20"/>
      <c r="E599" s="19"/>
      <c r="F599" s="20"/>
      <c r="G599" s="20"/>
      <c r="H599" s="20"/>
      <c r="I599" s="20"/>
      <c r="J599" s="20"/>
    </row>
    <row r="600" spans="1:11" x14ac:dyDescent="0.3">
      <c r="A600" s="22" t="s">
        <v>15</v>
      </c>
      <c r="B600" s="21"/>
      <c r="C600" s="63"/>
      <c r="D600" s="63"/>
      <c r="E600" s="63"/>
      <c r="F600" s="63"/>
      <c r="G600" s="22"/>
      <c r="H600" s="22"/>
      <c r="I600" s="22"/>
      <c r="J600" s="22"/>
    </row>
    <row r="601" spans="1:11" x14ac:dyDescent="0.3">
      <c r="A601" s="23" t="s">
        <v>16</v>
      </c>
      <c r="B601" s="23"/>
      <c r="C601" s="23"/>
      <c r="D601" s="23"/>
      <c r="E601" s="23"/>
      <c r="F601" s="23"/>
      <c r="G601" s="23"/>
      <c r="H601" s="23"/>
      <c r="I601" s="23"/>
      <c r="J601" s="23"/>
      <c r="K601" s="23"/>
    </row>
    <row r="602" spans="1:11" x14ac:dyDescent="0.3">
      <c r="A602" s="24">
        <v>1</v>
      </c>
      <c r="B602" s="54"/>
      <c r="C602" s="40"/>
      <c r="D602" s="41"/>
      <c r="E602" s="41"/>
      <c r="F602" s="40"/>
      <c r="G602" s="41"/>
      <c r="H602" s="27"/>
      <c r="I602" s="27"/>
      <c r="J602" s="27"/>
    </row>
    <row r="603" spans="1:11" x14ac:dyDescent="0.3">
      <c r="A603" s="24">
        <f t="shared" ref="A603:A637" si="12">A602+1</f>
        <v>2</v>
      </c>
      <c r="B603" s="31"/>
      <c r="C603" s="31"/>
      <c r="D603" s="27"/>
      <c r="E603" s="27"/>
      <c r="F603" s="31"/>
      <c r="G603" s="31"/>
      <c r="H603" s="27"/>
      <c r="I603" s="37"/>
      <c r="J603" s="39"/>
    </row>
    <row r="604" spans="1:11" x14ac:dyDescent="0.3">
      <c r="A604" s="24">
        <f t="shared" si="12"/>
        <v>3</v>
      </c>
      <c r="B604" s="55"/>
      <c r="C604" s="34"/>
      <c r="D604" s="64"/>
      <c r="E604" s="64"/>
      <c r="F604" s="34"/>
      <c r="G604" s="34"/>
      <c r="H604" s="27"/>
      <c r="I604" s="37"/>
      <c r="J604" s="39"/>
    </row>
    <row r="605" spans="1:11" x14ac:dyDescent="0.3">
      <c r="A605" s="24">
        <f t="shared" si="12"/>
        <v>4</v>
      </c>
      <c r="B605" s="55"/>
      <c r="C605" s="36"/>
      <c r="D605" s="27"/>
      <c r="E605" s="27"/>
      <c r="F605" s="36"/>
      <c r="G605" s="27"/>
      <c r="H605" s="27"/>
      <c r="I605" s="37"/>
      <c r="J605" s="39"/>
    </row>
    <row r="606" spans="1:11" x14ac:dyDescent="0.3">
      <c r="A606" s="24">
        <f t="shared" si="12"/>
        <v>5</v>
      </c>
      <c r="B606" s="55"/>
      <c r="C606" s="44"/>
      <c r="D606" s="44"/>
      <c r="E606" s="44"/>
      <c r="F606" s="44"/>
      <c r="G606" s="44"/>
      <c r="H606" s="32"/>
      <c r="I606" s="38"/>
      <c r="J606" s="39"/>
    </row>
    <row r="607" spans="1:11" x14ac:dyDescent="0.3">
      <c r="A607" s="24">
        <f t="shared" si="12"/>
        <v>6</v>
      </c>
      <c r="B607" s="30"/>
      <c r="C607" s="45"/>
      <c r="D607" s="35"/>
      <c r="E607" s="35"/>
      <c r="F607" s="45"/>
      <c r="G607" s="45"/>
      <c r="H607" s="27"/>
      <c r="I607" s="37"/>
      <c r="J607" s="39"/>
    </row>
    <row r="608" spans="1:11" x14ac:dyDescent="0.3">
      <c r="A608" s="24">
        <f t="shared" si="12"/>
        <v>7</v>
      </c>
      <c r="B608" s="54"/>
      <c r="C608" s="46"/>
      <c r="D608" s="35"/>
      <c r="E608" s="35"/>
      <c r="F608" s="46"/>
      <c r="G608" s="35"/>
      <c r="H608" s="27"/>
      <c r="I608" s="37"/>
      <c r="J608" s="39"/>
    </row>
    <row r="609" spans="1:10" x14ac:dyDescent="0.3">
      <c r="A609" s="24">
        <f t="shared" si="12"/>
        <v>8</v>
      </c>
      <c r="B609" s="55"/>
      <c r="C609" s="47"/>
      <c r="D609" s="47"/>
      <c r="E609" s="47"/>
      <c r="F609" s="47"/>
      <c r="G609" s="47"/>
      <c r="H609" s="39"/>
      <c r="I609" s="65"/>
      <c r="J609" s="39"/>
    </row>
    <row r="610" spans="1:10" x14ac:dyDescent="0.3">
      <c r="A610" s="24">
        <f t="shared" si="12"/>
        <v>9</v>
      </c>
      <c r="B610" s="55"/>
      <c r="C610" s="45"/>
      <c r="D610" s="35"/>
      <c r="E610" s="35"/>
      <c r="F610" s="45"/>
      <c r="G610" s="45"/>
      <c r="H610" s="27"/>
      <c r="I610" s="27"/>
    </row>
    <row r="611" spans="1:10" x14ac:dyDescent="0.3">
      <c r="A611" s="24">
        <f t="shared" si="12"/>
        <v>10</v>
      </c>
      <c r="B611" s="30"/>
      <c r="C611" s="47"/>
      <c r="D611" s="47"/>
      <c r="E611" s="47"/>
      <c r="F611" s="47"/>
      <c r="G611" s="45"/>
      <c r="H611" s="31"/>
      <c r="I611" s="27"/>
      <c r="J611" s="31"/>
    </row>
    <row r="612" spans="1:10" x14ac:dyDescent="0.3">
      <c r="A612" s="24">
        <f t="shared" si="12"/>
        <v>11</v>
      </c>
      <c r="B612" s="30"/>
      <c r="C612" s="46"/>
      <c r="D612" s="66"/>
      <c r="E612" s="66"/>
      <c r="F612" s="46"/>
      <c r="G612" s="47"/>
      <c r="H612" s="39"/>
      <c r="I612" s="39"/>
    </row>
    <row r="613" spans="1:10" x14ac:dyDescent="0.3">
      <c r="A613" s="24">
        <f t="shared" si="12"/>
        <v>12</v>
      </c>
      <c r="C613" s="31"/>
      <c r="D613" s="27"/>
      <c r="E613" s="27"/>
      <c r="F613" s="34"/>
      <c r="G613" s="31"/>
      <c r="H613" s="27"/>
      <c r="I613" s="27"/>
    </row>
    <row r="614" spans="1:10" x14ac:dyDescent="0.3">
      <c r="A614" s="24">
        <f t="shared" si="12"/>
        <v>13</v>
      </c>
      <c r="B614" s="30"/>
      <c r="C614" s="46"/>
      <c r="D614" s="66"/>
      <c r="E614" s="66"/>
      <c r="F614" s="46"/>
      <c r="G614" s="47"/>
      <c r="H614" s="39"/>
      <c r="I614" s="39"/>
    </row>
    <row r="615" spans="1:10" x14ac:dyDescent="0.3">
      <c r="A615" s="24">
        <f t="shared" si="12"/>
        <v>14</v>
      </c>
      <c r="B615" s="30"/>
      <c r="C615" s="41"/>
      <c r="D615" s="41"/>
      <c r="E615" s="41"/>
      <c r="F615" s="42"/>
      <c r="G615" s="43"/>
      <c r="H615" s="32"/>
      <c r="I615" s="32"/>
    </row>
    <row r="616" spans="1:10" x14ac:dyDescent="0.3">
      <c r="A616" s="24">
        <f t="shared" si="12"/>
        <v>15</v>
      </c>
      <c r="B616" s="54"/>
      <c r="C616" s="46"/>
      <c r="D616" s="35"/>
      <c r="E616" s="35"/>
      <c r="F616" s="46"/>
      <c r="G616" s="35"/>
      <c r="H616" s="27"/>
      <c r="I616" s="37"/>
      <c r="J616" s="39"/>
    </row>
    <row r="617" spans="1:10" x14ac:dyDescent="0.3">
      <c r="A617" s="24">
        <f t="shared" si="12"/>
        <v>16</v>
      </c>
      <c r="B617" s="55"/>
      <c r="C617" s="41"/>
      <c r="D617" s="41"/>
      <c r="E617" s="41"/>
      <c r="F617" s="42"/>
      <c r="G617" s="43"/>
      <c r="H617" s="33"/>
      <c r="I617" s="33"/>
    </row>
    <row r="618" spans="1:10" x14ac:dyDescent="0.3">
      <c r="A618" s="24">
        <f t="shared" si="12"/>
        <v>17</v>
      </c>
      <c r="B618" s="55"/>
      <c r="C618" s="58"/>
      <c r="D618" s="59"/>
      <c r="E618" s="59"/>
      <c r="F618" s="58"/>
      <c r="G618" s="58"/>
      <c r="H618" s="60"/>
      <c r="I618" s="60"/>
      <c r="J618" s="61"/>
    </row>
    <row r="619" spans="1:10" x14ac:dyDescent="0.3">
      <c r="A619" s="24">
        <f t="shared" si="12"/>
        <v>18</v>
      </c>
      <c r="B619" s="55"/>
      <c r="C619" s="48"/>
      <c r="D619" s="49"/>
      <c r="E619" s="49"/>
      <c r="F619" s="49"/>
      <c r="G619" s="49"/>
      <c r="H619" s="49"/>
      <c r="I619" s="49"/>
      <c r="J619" s="50"/>
    </row>
    <row r="620" spans="1:10" x14ac:dyDescent="0.3">
      <c r="A620" s="24">
        <f t="shared" si="12"/>
        <v>19</v>
      </c>
      <c r="B620" s="55"/>
      <c r="C620" s="48"/>
      <c r="D620" s="49"/>
      <c r="E620" s="49"/>
      <c r="F620" s="49"/>
      <c r="G620" s="49"/>
      <c r="H620" s="49"/>
      <c r="I620" s="49"/>
      <c r="J620" s="50"/>
    </row>
    <row r="621" spans="1:10" x14ac:dyDescent="0.3">
      <c r="A621" s="24">
        <f t="shared" si="12"/>
        <v>20</v>
      </c>
      <c r="B621" s="56"/>
      <c r="C621" s="26"/>
      <c r="D621" s="27"/>
      <c r="E621" s="27"/>
      <c r="F621" s="25"/>
      <c r="G621" s="25"/>
      <c r="H621" s="25"/>
      <c r="I621" s="25"/>
    </row>
    <row r="622" spans="1:10" x14ac:dyDescent="0.3">
      <c r="A622" s="24">
        <f t="shared" si="12"/>
        <v>21</v>
      </c>
      <c r="B622" s="54"/>
      <c r="C622" s="54"/>
      <c r="D622" s="27"/>
      <c r="E622" s="27"/>
      <c r="F622" s="25"/>
      <c r="G622" s="25"/>
      <c r="H622" s="25"/>
      <c r="I622" s="25"/>
    </row>
    <row r="623" spans="1:10" ht="12.9" customHeight="1" x14ac:dyDescent="0.3">
      <c r="A623" s="24">
        <f t="shared" si="12"/>
        <v>22</v>
      </c>
      <c r="B623" s="55"/>
      <c r="C623" s="57"/>
      <c r="D623" s="57"/>
      <c r="E623" s="57"/>
      <c r="F623" s="57"/>
      <c r="G623" s="57"/>
      <c r="H623" s="57"/>
      <c r="I623" s="57"/>
      <c r="J623" s="57"/>
    </row>
    <row r="624" spans="1:10" x14ac:dyDescent="0.3">
      <c r="A624" s="24">
        <f t="shared" si="12"/>
        <v>23</v>
      </c>
      <c r="B624" s="55"/>
      <c r="C624" s="57"/>
      <c r="D624" s="57"/>
      <c r="E624" s="57"/>
      <c r="F624" s="57"/>
      <c r="G624" s="57"/>
      <c r="H624" s="57"/>
      <c r="I624" s="57"/>
      <c r="J624" s="57"/>
    </row>
    <row r="625" spans="1:11" x14ac:dyDescent="0.3">
      <c r="A625" s="24">
        <f t="shared" si="12"/>
        <v>24</v>
      </c>
      <c r="B625" s="62"/>
      <c r="C625" s="57"/>
      <c r="D625" s="57"/>
      <c r="E625" s="57"/>
      <c r="F625" s="57"/>
      <c r="G625" s="57"/>
      <c r="H625" s="57"/>
      <c r="I625" s="57"/>
      <c r="J625" s="57"/>
    </row>
    <row r="626" spans="1:11" x14ac:dyDescent="0.3">
      <c r="A626" s="24">
        <f t="shared" si="12"/>
        <v>25</v>
      </c>
      <c r="B626" s="62"/>
      <c r="C626" s="57"/>
      <c r="D626" s="57"/>
      <c r="E626" s="57"/>
      <c r="F626" s="57"/>
      <c r="G626" s="57"/>
      <c r="H626" s="57"/>
      <c r="I626" s="57"/>
      <c r="J626" s="57"/>
    </row>
    <row r="627" spans="1:11" x14ac:dyDescent="0.3">
      <c r="A627" s="24">
        <f t="shared" si="12"/>
        <v>26</v>
      </c>
      <c r="B627" s="26"/>
      <c r="C627" s="26"/>
      <c r="D627" s="27"/>
      <c r="E627" s="27"/>
      <c r="F627" s="25"/>
      <c r="G627" s="25"/>
      <c r="H627" s="25"/>
      <c r="I627" s="25"/>
    </row>
    <row r="628" spans="1:11" x14ac:dyDescent="0.3">
      <c r="A628" s="24">
        <f t="shared" si="12"/>
        <v>27</v>
      </c>
      <c r="B628" s="26"/>
      <c r="C628" s="26"/>
      <c r="D628" s="27"/>
      <c r="E628" s="27"/>
      <c r="F628" s="25"/>
      <c r="G628" s="25"/>
      <c r="H628" s="25"/>
      <c r="I628" s="25"/>
    </row>
    <row r="629" spans="1:11" x14ac:dyDescent="0.3">
      <c r="A629" s="24">
        <f t="shared" si="12"/>
        <v>28</v>
      </c>
      <c r="B629" s="26"/>
      <c r="C629" s="26"/>
      <c r="D629" s="27"/>
      <c r="E629" s="27"/>
      <c r="F629" s="25"/>
      <c r="G629" s="25"/>
      <c r="H629" s="25"/>
      <c r="I629" s="25"/>
    </row>
    <row r="630" spans="1:11" x14ac:dyDescent="0.3">
      <c r="A630" s="24">
        <f t="shared" si="12"/>
        <v>29</v>
      </c>
      <c r="B630" s="24"/>
      <c r="C630" s="26"/>
      <c r="D630" s="27"/>
      <c r="E630" s="27"/>
      <c r="F630" s="25"/>
      <c r="G630" s="25"/>
      <c r="H630" s="25"/>
      <c r="I630" s="25"/>
    </row>
    <row r="631" spans="1:11" x14ac:dyDescent="0.3">
      <c r="A631" s="24">
        <f t="shared" si="12"/>
        <v>30</v>
      </c>
      <c r="B631" s="26"/>
      <c r="C631" s="26"/>
      <c r="D631" s="27"/>
      <c r="E631" s="27"/>
      <c r="F631" s="25"/>
      <c r="G631" s="25"/>
      <c r="H631" s="25"/>
      <c r="I631" s="25"/>
      <c r="J631" s="25"/>
    </row>
    <row r="632" spans="1:11" x14ac:dyDescent="0.3">
      <c r="A632" s="24">
        <f t="shared" si="12"/>
        <v>31</v>
      </c>
      <c r="B632" s="26"/>
      <c r="C632" s="26"/>
      <c r="D632" s="27"/>
      <c r="E632" s="27"/>
      <c r="F632" s="25"/>
      <c r="G632" s="25"/>
      <c r="H632" s="25"/>
      <c r="I632" s="25"/>
    </row>
    <row r="633" spans="1:11" x14ac:dyDescent="0.3">
      <c r="A633" s="24">
        <f t="shared" si="12"/>
        <v>32</v>
      </c>
    </row>
    <row r="634" spans="1:11" x14ac:dyDescent="0.3">
      <c r="A634" s="24">
        <f t="shared" si="12"/>
        <v>33</v>
      </c>
    </row>
    <row r="635" spans="1:11" x14ac:dyDescent="0.3">
      <c r="A635" s="24">
        <f t="shared" si="12"/>
        <v>34</v>
      </c>
    </row>
    <row r="636" spans="1:11" x14ac:dyDescent="0.3">
      <c r="A636" s="24">
        <f t="shared" si="12"/>
        <v>35</v>
      </c>
    </row>
    <row r="637" spans="1:11" ht="14.4" thickBot="1" x14ac:dyDescent="0.35">
      <c r="A637" s="28">
        <f t="shared" si="12"/>
        <v>36</v>
      </c>
      <c r="B637" s="53"/>
      <c r="C637" s="53"/>
      <c r="D637" s="53"/>
      <c r="E637" s="53"/>
      <c r="F637" s="53"/>
      <c r="G637" s="53"/>
      <c r="H637" s="53"/>
      <c r="I637" s="53"/>
      <c r="J637" s="53"/>
      <c r="K637" s="53"/>
    </row>
    <row r="638" spans="1:11" ht="12.75" customHeight="1" x14ac:dyDescent="0.4">
      <c r="A638" s="1" t="s">
        <v>0</v>
      </c>
      <c r="B638" s="2"/>
      <c r="C638" s="306" t="s">
        <v>1</v>
      </c>
      <c r="D638" s="306"/>
      <c r="E638" s="306"/>
      <c r="F638" s="306"/>
      <c r="G638" s="306"/>
      <c r="H638" s="1"/>
      <c r="I638" s="1"/>
      <c r="J638" s="306" t="s">
        <v>71</v>
      </c>
      <c r="K638" s="306"/>
    </row>
    <row r="639" spans="1:11" ht="7.5" customHeight="1" x14ac:dyDescent="0.3">
      <c r="A639" s="4"/>
      <c r="B639" s="5"/>
      <c r="C639" s="5"/>
      <c r="D639" s="5"/>
      <c r="E639" s="5"/>
      <c r="F639" s="6"/>
      <c r="G639" s="6"/>
      <c r="H639" s="6"/>
      <c r="I639" s="6"/>
      <c r="J639" s="6"/>
      <c r="K639" s="6"/>
    </row>
    <row r="640" spans="1:11" ht="12.75" customHeight="1" x14ac:dyDescent="0.3">
      <c r="A640" s="3" t="s">
        <v>3</v>
      </c>
      <c r="B640" s="7"/>
      <c r="C640" s="8" t="s">
        <v>4</v>
      </c>
      <c r="D640" s="304" t="s">
        <v>5</v>
      </c>
      <c r="E640" s="304"/>
      <c r="F640" s="304"/>
      <c r="G640" s="9"/>
      <c r="H640" s="9"/>
      <c r="I640" s="9" t="s">
        <v>6</v>
      </c>
      <c r="J640" s="10"/>
      <c r="K640" s="10"/>
    </row>
    <row r="641" spans="1:11" ht="12.9" customHeight="1" x14ac:dyDescent="0.3">
      <c r="B641" s="7"/>
      <c r="C641" s="7"/>
      <c r="D641" s="305"/>
      <c r="E641" s="305"/>
      <c r="F641" s="305"/>
      <c r="G641" s="11"/>
      <c r="H641" s="11" t="s">
        <v>7</v>
      </c>
      <c r="I641" s="12" t="s">
        <v>8</v>
      </c>
      <c r="J641" s="13"/>
      <c r="K641" s="13">
        <v>45291</v>
      </c>
    </row>
    <row r="642" spans="1:11" ht="16.2" x14ac:dyDescent="0.35">
      <c r="A642" s="3" t="s">
        <v>9</v>
      </c>
      <c r="B642" s="14"/>
      <c r="C642" s="14"/>
      <c r="D642" s="305"/>
      <c r="E642" s="305"/>
      <c r="F642" s="305"/>
      <c r="G642" s="11"/>
      <c r="H642" s="11" t="s">
        <v>7</v>
      </c>
      <c r="I642" s="12" t="s">
        <v>8</v>
      </c>
      <c r="J642" s="13"/>
      <c r="K642" s="13">
        <v>44926</v>
      </c>
    </row>
    <row r="643" spans="1:11" ht="12.9" customHeight="1" x14ac:dyDescent="0.3">
      <c r="A643" s="15"/>
      <c r="D643" s="305"/>
      <c r="E643" s="305"/>
      <c r="F643" s="305"/>
      <c r="G643" s="11"/>
      <c r="H643" s="11" t="s">
        <v>7</v>
      </c>
      <c r="I643" s="12" t="s">
        <v>8</v>
      </c>
      <c r="J643" s="13"/>
      <c r="K643" s="13">
        <v>44561</v>
      </c>
    </row>
    <row r="644" spans="1:11" x14ac:dyDescent="0.3">
      <c r="A644" s="3" t="s">
        <v>10</v>
      </c>
      <c r="D644" s="67"/>
      <c r="E644" s="67"/>
      <c r="F644" s="67"/>
      <c r="G644" s="11"/>
      <c r="H644" s="11" t="s">
        <v>11</v>
      </c>
      <c r="I644" s="12" t="s">
        <v>12</v>
      </c>
      <c r="J644" s="13"/>
      <c r="K644" s="13">
        <v>44196</v>
      </c>
    </row>
    <row r="645" spans="1:11" x14ac:dyDescent="0.3">
      <c r="A645" s="16"/>
      <c r="D645" s="67"/>
      <c r="E645" s="67"/>
      <c r="F645" s="67"/>
      <c r="G645" s="11"/>
      <c r="H645" s="11" t="s">
        <v>11</v>
      </c>
      <c r="I645" s="12" t="s">
        <v>13</v>
      </c>
      <c r="J645" s="13"/>
      <c r="K645" s="13">
        <v>43830</v>
      </c>
    </row>
    <row r="646" spans="1:11" x14ac:dyDescent="0.3">
      <c r="A646" s="16"/>
      <c r="D646" s="29"/>
      <c r="E646" s="29"/>
      <c r="F646" s="29"/>
      <c r="G646" s="11"/>
      <c r="H646" s="11" t="s">
        <v>11</v>
      </c>
      <c r="I646" s="12" t="s">
        <v>13</v>
      </c>
      <c r="J646" s="13"/>
      <c r="K646" s="13">
        <v>43465</v>
      </c>
    </row>
    <row r="647" spans="1:11" x14ac:dyDescent="0.3">
      <c r="A647" s="16"/>
      <c r="D647" s="29"/>
      <c r="E647" s="17"/>
      <c r="F647" s="11"/>
      <c r="G647" s="11"/>
      <c r="H647" s="11"/>
      <c r="I647" s="51" t="s">
        <v>14</v>
      </c>
      <c r="J647" s="52"/>
      <c r="K647" s="52"/>
    </row>
    <row r="648" spans="1:11" x14ac:dyDescent="0.3">
      <c r="A648" s="18"/>
      <c r="B648" s="19"/>
      <c r="C648" s="19"/>
      <c r="D648" s="20"/>
      <c r="E648" s="19"/>
      <c r="F648" s="20"/>
      <c r="G648" s="20"/>
      <c r="H648" s="20"/>
      <c r="I648" s="20"/>
      <c r="J648" s="20"/>
    </row>
    <row r="649" spans="1:11" x14ac:dyDescent="0.3">
      <c r="A649" s="22" t="s">
        <v>15</v>
      </c>
      <c r="B649" s="21"/>
      <c r="C649" s="63"/>
      <c r="D649" s="63"/>
      <c r="E649" s="63"/>
      <c r="F649" s="63"/>
      <c r="G649" s="22"/>
      <c r="H649" s="22"/>
      <c r="I649" s="22"/>
      <c r="J649" s="22"/>
    </row>
    <row r="650" spans="1:11" x14ac:dyDescent="0.3">
      <c r="A650" s="23" t="s">
        <v>16</v>
      </c>
      <c r="B650" s="23"/>
      <c r="C650" s="23"/>
      <c r="D650" s="23"/>
      <c r="E650" s="23"/>
      <c r="F650" s="23"/>
      <c r="G650" s="23"/>
      <c r="H650" s="23"/>
      <c r="I650" s="23"/>
      <c r="J650" s="23"/>
      <c r="K650" s="23"/>
    </row>
    <row r="651" spans="1:11" x14ac:dyDescent="0.3">
      <c r="A651" s="24">
        <v>1</v>
      </c>
      <c r="B651" s="54"/>
      <c r="C651" s="40"/>
      <c r="D651" s="41"/>
      <c r="E651" s="41"/>
      <c r="F651" s="40"/>
      <c r="G651" s="41"/>
      <c r="H651" s="27"/>
      <c r="I651" s="27"/>
      <c r="J651" s="27"/>
    </row>
    <row r="652" spans="1:11" x14ac:dyDescent="0.3">
      <c r="A652" s="24">
        <f t="shared" ref="A652:A686" si="13">A651+1</f>
        <v>2</v>
      </c>
      <c r="B652" s="31"/>
      <c r="C652" s="31"/>
      <c r="D652" s="27"/>
      <c r="E652" s="27"/>
      <c r="F652" s="31"/>
      <c r="G652" s="31"/>
      <c r="H652" s="27"/>
      <c r="I652" s="37"/>
      <c r="J652" s="39"/>
    </row>
    <row r="653" spans="1:11" x14ac:dyDescent="0.3">
      <c r="A653" s="24">
        <f t="shared" si="13"/>
        <v>3</v>
      </c>
      <c r="B653" s="55"/>
      <c r="C653" s="34"/>
      <c r="D653" s="64"/>
      <c r="E653" s="64"/>
      <c r="F653" s="34"/>
      <c r="G653" s="34"/>
      <c r="H653" s="27"/>
      <c r="I653" s="37"/>
      <c r="J653" s="39"/>
    </row>
    <row r="654" spans="1:11" x14ac:dyDescent="0.3">
      <c r="A654" s="24">
        <f t="shared" si="13"/>
        <v>4</v>
      </c>
      <c r="B654" s="55"/>
      <c r="C654" s="36"/>
      <c r="D654" s="27"/>
      <c r="E654" s="27"/>
      <c r="F654" s="36"/>
      <c r="G654" s="27"/>
      <c r="H654" s="27"/>
      <c r="I654" s="37"/>
      <c r="J654" s="39"/>
    </row>
    <row r="655" spans="1:11" x14ac:dyDescent="0.3">
      <c r="A655" s="24">
        <f t="shared" si="13"/>
        <v>5</v>
      </c>
      <c r="B655" s="55"/>
      <c r="C655" s="44"/>
      <c r="D655" s="44"/>
      <c r="E655" s="44"/>
      <c r="F655" s="44"/>
      <c r="G655" s="44"/>
      <c r="H655" s="32"/>
      <c r="I655" s="38"/>
      <c r="J655" s="39"/>
    </row>
    <row r="656" spans="1:11" x14ac:dyDescent="0.3">
      <c r="A656" s="24">
        <f t="shared" si="13"/>
        <v>6</v>
      </c>
      <c r="B656" s="30"/>
      <c r="C656" s="45"/>
      <c r="D656" s="35"/>
      <c r="E656" s="35"/>
      <c r="F656" s="45"/>
      <c r="G656" s="45"/>
      <c r="H656" s="27"/>
      <c r="I656" s="37"/>
      <c r="J656" s="39"/>
    </row>
    <row r="657" spans="1:10" x14ac:dyDescent="0.3">
      <c r="A657" s="24">
        <f t="shared" si="13"/>
        <v>7</v>
      </c>
      <c r="B657" s="54"/>
      <c r="C657" s="46"/>
      <c r="D657" s="35"/>
      <c r="E657" s="35"/>
      <c r="F657" s="46"/>
      <c r="G657" s="35"/>
      <c r="H657" s="27"/>
      <c r="I657" s="37"/>
      <c r="J657" s="39"/>
    </row>
    <row r="658" spans="1:10" x14ac:dyDescent="0.3">
      <c r="A658" s="24">
        <f t="shared" si="13"/>
        <v>8</v>
      </c>
      <c r="B658" s="55"/>
      <c r="C658" s="47"/>
      <c r="D658" s="47"/>
      <c r="E658" s="47"/>
      <c r="F658" s="47"/>
      <c r="G658" s="47"/>
      <c r="H658" s="39"/>
      <c r="I658" s="65"/>
      <c r="J658" s="39"/>
    </row>
    <row r="659" spans="1:10" x14ac:dyDescent="0.3">
      <c r="A659" s="24">
        <f t="shared" si="13"/>
        <v>9</v>
      </c>
      <c r="B659" s="55"/>
      <c r="C659" s="45"/>
      <c r="D659" s="35"/>
      <c r="E659" s="35"/>
      <c r="F659" s="45"/>
      <c r="G659" s="45"/>
      <c r="H659" s="27"/>
      <c r="I659" s="27"/>
    </row>
    <row r="660" spans="1:10" x14ac:dyDescent="0.3">
      <c r="A660" s="24">
        <f t="shared" si="13"/>
        <v>10</v>
      </c>
      <c r="B660" s="30"/>
      <c r="C660" s="47"/>
      <c r="D660" s="47"/>
      <c r="E660" s="47"/>
      <c r="F660" s="47"/>
      <c r="G660" s="45"/>
      <c r="H660" s="31"/>
      <c r="I660" s="27"/>
      <c r="J660" s="31"/>
    </row>
    <row r="661" spans="1:10" x14ac:dyDescent="0.3">
      <c r="A661" s="24">
        <f t="shared" si="13"/>
        <v>11</v>
      </c>
      <c r="B661" s="30"/>
      <c r="C661" s="46"/>
      <c r="D661" s="66"/>
      <c r="E661" s="66"/>
      <c r="F661" s="46"/>
      <c r="G661" s="47"/>
      <c r="H661" s="39"/>
      <c r="I661" s="39"/>
    </row>
    <row r="662" spans="1:10" x14ac:dyDescent="0.3">
      <c r="A662" s="24">
        <f t="shared" si="13"/>
        <v>12</v>
      </c>
      <c r="C662" s="31"/>
      <c r="D662" s="27"/>
      <c r="E662" s="27"/>
      <c r="F662" s="34"/>
      <c r="G662" s="31"/>
      <c r="H662" s="27"/>
      <c r="I662" s="27"/>
    </row>
    <row r="663" spans="1:10" x14ac:dyDescent="0.3">
      <c r="A663" s="24">
        <f t="shared" si="13"/>
        <v>13</v>
      </c>
      <c r="B663" s="30"/>
      <c r="C663" s="46"/>
      <c r="D663" s="66"/>
      <c r="E663" s="66"/>
      <c r="F663" s="46"/>
      <c r="G663" s="47"/>
      <c r="H663" s="39"/>
      <c r="I663" s="39"/>
    </row>
    <row r="664" spans="1:10" x14ac:dyDescent="0.3">
      <c r="A664" s="24">
        <f t="shared" si="13"/>
        <v>14</v>
      </c>
      <c r="B664" s="30"/>
      <c r="C664" s="41"/>
      <c r="D664" s="41"/>
      <c r="E664" s="41"/>
      <c r="F664" s="42"/>
      <c r="G664" s="43"/>
      <c r="H664" s="32"/>
      <c r="I664" s="32"/>
    </row>
    <row r="665" spans="1:10" x14ac:dyDescent="0.3">
      <c r="A665" s="24">
        <f t="shared" si="13"/>
        <v>15</v>
      </c>
      <c r="B665" s="54"/>
      <c r="C665" s="46"/>
      <c r="D665" s="35"/>
      <c r="E665" s="35"/>
      <c r="F665" s="46"/>
      <c r="G665" s="35"/>
      <c r="H665" s="27"/>
      <c r="I665" s="37"/>
      <c r="J665" s="39"/>
    </row>
    <row r="666" spans="1:10" x14ac:dyDescent="0.3">
      <c r="A666" s="24">
        <f t="shared" si="13"/>
        <v>16</v>
      </c>
      <c r="B666" s="55"/>
      <c r="C666" s="41"/>
      <c r="D666" s="41"/>
      <c r="E666" s="41"/>
      <c r="F666" s="42"/>
      <c r="G666" s="43"/>
      <c r="H666" s="33"/>
      <c r="I666" s="33"/>
    </row>
    <row r="667" spans="1:10" x14ac:dyDescent="0.3">
      <c r="A667" s="24">
        <f t="shared" si="13"/>
        <v>17</v>
      </c>
      <c r="B667" s="55"/>
      <c r="C667" s="58"/>
      <c r="D667" s="59"/>
      <c r="E667" s="59"/>
      <c r="F667" s="58"/>
      <c r="G667" s="58"/>
      <c r="H667" s="60"/>
      <c r="I667" s="60"/>
      <c r="J667" s="61"/>
    </row>
    <row r="668" spans="1:10" x14ac:dyDescent="0.3">
      <c r="A668" s="24">
        <f t="shared" si="13"/>
        <v>18</v>
      </c>
      <c r="B668" s="55"/>
      <c r="C668" s="48"/>
      <c r="D668" s="49"/>
      <c r="E668" s="49"/>
      <c r="F668" s="49"/>
      <c r="G668" s="49"/>
      <c r="H668" s="49"/>
      <c r="I668" s="49"/>
      <c r="J668" s="50"/>
    </row>
    <row r="669" spans="1:10" x14ac:dyDescent="0.3">
      <c r="A669" s="24">
        <f t="shared" si="13"/>
        <v>19</v>
      </c>
      <c r="B669" s="55"/>
      <c r="C669" s="48"/>
      <c r="D669" s="49"/>
      <c r="E669" s="49"/>
      <c r="F669" s="49"/>
      <c r="G669" s="49"/>
      <c r="H669" s="49"/>
      <c r="I669" s="49"/>
      <c r="J669" s="50"/>
    </row>
    <row r="670" spans="1:10" x14ac:dyDescent="0.3">
      <c r="A670" s="24">
        <f t="shared" si="13"/>
        <v>20</v>
      </c>
      <c r="B670" s="56"/>
      <c r="C670" s="26"/>
      <c r="D670" s="27"/>
      <c r="E670" s="27"/>
      <c r="F670" s="25"/>
      <c r="G670" s="25"/>
      <c r="H670" s="25"/>
      <c r="I670" s="25"/>
    </row>
    <row r="671" spans="1:10" x14ac:dyDescent="0.3">
      <c r="A671" s="24">
        <f t="shared" si="13"/>
        <v>21</v>
      </c>
      <c r="B671" s="54"/>
      <c r="C671" s="54"/>
      <c r="D671" s="27"/>
      <c r="E671" s="27"/>
      <c r="F671" s="25"/>
      <c r="G671" s="25"/>
      <c r="H671" s="25"/>
      <c r="I671" s="25"/>
    </row>
    <row r="672" spans="1:10" ht="12.9" customHeight="1" x14ac:dyDescent="0.3">
      <c r="A672" s="24">
        <f t="shared" si="13"/>
        <v>22</v>
      </c>
      <c r="B672" s="55"/>
      <c r="C672" s="57"/>
      <c r="D672" s="57"/>
      <c r="E672" s="57"/>
      <c r="F672" s="57"/>
      <c r="G672" s="57"/>
      <c r="H672" s="57"/>
      <c r="I672" s="57"/>
      <c r="J672" s="57"/>
    </row>
    <row r="673" spans="1:11" x14ac:dyDescent="0.3">
      <c r="A673" s="24">
        <f t="shared" si="13"/>
        <v>23</v>
      </c>
      <c r="B673" s="55"/>
      <c r="C673" s="57"/>
      <c r="D673" s="57"/>
      <c r="E673" s="57"/>
      <c r="F673" s="57"/>
      <c r="G673" s="57"/>
      <c r="H673" s="57"/>
      <c r="I673" s="57"/>
      <c r="J673" s="57"/>
    </row>
    <row r="674" spans="1:11" x14ac:dyDescent="0.3">
      <c r="A674" s="24">
        <f t="shared" si="13"/>
        <v>24</v>
      </c>
      <c r="B674" s="62"/>
      <c r="C674" s="57"/>
      <c r="D674" s="57"/>
      <c r="E674" s="57"/>
      <c r="F674" s="57"/>
      <c r="G674" s="57"/>
      <c r="H674" s="57"/>
      <c r="I674" s="57"/>
      <c r="J674" s="57"/>
    </row>
    <row r="675" spans="1:11" x14ac:dyDescent="0.3">
      <c r="A675" s="24">
        <f t="shared" si="13"/>
        <v>25</v>
      </c>
      <c r="B675" s="62"/>
      <c r="C675" s="57"/>
      <c r="D675" s="57"/>
      <c r="E675" s="57"/>
      <c r="F675" s="57"/>
      <c r="G675" s="57"/>
      <c r="H675" s="57"/>
      <c r="I675" s="57"/>
      <c r="J675" s="57"/>
    </row>
    <row r="676" spans="1:11" x14ac:dyDescent="0.3">
      <c r="A676" s="24">
        <f t="shared" si="13"/>
        <v>26</v>
      </c>
      <c r="B676" s="26"/>
      <c r="C676" s="26"/>
      <c r="D676" s="27"/>
      <c r="E676" s="27"/>
      <c r="F676" s="25"/>
      <c r="G676" s="25"/>
      <c r="H676" s="25"/>
      <c r="I676" s="25"/>
    </row>
    <row r="677" spans="1:11" x14ac:dyDescent="0.3">
      <c r="A677" s="24">
        <f t="shared" si="13"/>
        <v>27</v>
      </c>
      <c r="B677" s="26"/>
      <c r="C677" s="26"/>
      <c r="D677" s="27"/>
      <c r="E677" s="27"/>
      <c r="F677" s="25"/>
      <c r="G677" s="25"/>
      <c r="H677" s="25"/>
      <c r="I677" s="25"/>
    </row>
    <row r="678" spans="1:11" x14ac:dyDescent="0.3">
      <c r="A678" s="24">
        <f t="shared" si="13"/>
        <v>28</v>
      </c>
      <c r="B678" s="26"/>
      <c r="C678" s="26"/>
      <c r="D678" s="27"/>
      <c r="E678" s="27"/>
      <c r="F678" s="25"/>
      <c r="G678" s="25"/>
      <c r="H678" s="25"/>
      <c r="I678" s="25"/>
    </row>
    <row r="679" spans="1:11" x14ac:dyDescent="0.3">
      <c r="A679" s="24">
        <f t="shared" si="13"/>
        <v>29</v>
      </c>
      <c r="B679" s="24"/>
      <c r="C679" s="26"/>
      <c r="D679" s="27"/>
      <c r="E679" s="27"/>
      <c r="F679" s="25"/>
      <c r="G679" s="25"/>
      <c r="H679" s="25"/>
      <c r="I679" s="25"/>
    </row>
    <row r="680" spans="1:11" x14ac:dyDescent="0.3">
      <c r="A680" s="24">
        <f t="shared" si="13"/>
        <v>30</v>
      </c>
      <c r="B680" s="26"/>
      <c r="C680" s="26"/>
      <c r="D680" s="27"/>
      <c r="E680" s="27"/>
      <c r="F680" s="25"/>
      <c r="G680" s="25"/>
      <c r="H680" s="25"/>
      <c r="I680" s="25"/>
      <c r="J680" s="25"/>
    </row>
    <row r="681" spans="1:11" x14ac:dyDescent="0.3">
      <c r="A681" s="24">
        <f t="shared" si="13"/>
        <v>31</v>
      </c>
      <c r="B681" s="26"/>
      <c r="C681" s="26"/>
      <c r="D681" s="27"/>
      <c r="E681" s="27"/>
      <c r="F681" s="25"/>
      <c r="G681" s="25"/>
      <c r="H681" s="25"/>
      <c r="I681" s="25"/>
    </row>
    <row r="682" spans="1:11" x14ac:dyDescent="0.3">
      <c r="A682" s="24">
        <f t="shared" si="13"/>
        <v>32</v>
      </c>
    </row>
    <row r="683" spans="1:11" x14ac:dyDescent="0.3">
      <c r="A683" s="24">
        <f t="shared" si="13"/>
        <v>33</v>
      </c>
    </row>
    <row r="684" spans="1:11" x14ac:dyDescent="0.3">
      <c r="A684" s="24">
        <f t="shared" si="13"/>
        <v>34</v>
      </c>
    </row>
    <row r="685" spans="1:11" x14ac:dyDescent="0.3">
      <c r="A685" s="24">
        <f t="shared" si="13"/>
        <v>35</v>
      </c>
    </row>
    <row r="686" spans="1:11" ht="14.4" thickBot="1" x14ac:dyDescent="0.35">
      <c r="A686" s="28">
        <f t="shared" si="13"/>
        <v>36</v>
      </c>
      <c r="B686" s="53"/>
      <c r="C686" s="53"/>
      <c r="D686" s="53"/>
      <c r="E686" s="53"/>
      <c r="F686" s="53"/>
      <c r="G686" s="53"/>
      <c r="H686" s="53"/>
      <c r="I686" s="53"/>
      <c r="J686" s="53"/>
      <c r="K686" s="53"/>
    </row>
    <row r="687" spans="1:11" ht="12.75" customHeight="1" x14ac:dyDescent="0.4">
      <c r="A687" s="1" t="s">
        <v>0</v>
      </c>
      <c r="B687" s="2"/>
      <c r="C687" s="306" t="s">
        <v>1</v>
      </c>
      <c r="D687" s="306"/>
      <c r="E687" s="306"/>
      <c r="F687" s="306"/>
      <c r="G687" s="306"/>
      <c r="H687" s="1"/>
      <c r="I687" s="1"/>
      <c r="J687" s="306" t="s">
        <v>72</v>
      </c>
      <c r="K687" s="306"/>
    </row>
    <row r="688" spans="1:11" ht="7.5" customHeight="1" x14ac:dyDescent="0.3">
      <c r="A688" s="4"/>
      <c r="B688" s="5"/>
      <c r="C688" s="5"/>
      <c r="D688" s="5"/>
      <c r="E688" s="5"/>
      <c r="F688" s="6"/>
      <c r="G688" s="6"/>
      <c r="H688" s="6"/>
      <c r="I688" s="6"/>
      <c r="J688" s="6"/>
      <c r="K688" s="6"/>
    </row>
    <row r="689" spans="1:11" ht="12.75" customHeight="1" x14ac:dyDescent="0.3">
      <c r="A689" s="3" t="s">
        <v>3</v>
      </c>
      <c r="B689" s="7"/>
      <c r="C689" s="8" t="s">
        <v>4</v>
      </c>
      <c r="D689" s="304" t="s">
        <v>5</v>
      </c>
      <c r="E689" s="304"/>
      <c r="F689" s="304"/>
      <c r="G689" s="9"/>
      <c r="H689" s="9"/>
      <c r="I689" s="9" t="s">
        <v>6</v>
      </c>
      <c r="J689" s="10"/>
      <c r="K689" s="10"/>
    </row>
    <row r="690" spans="1:11" ht="12.9" customHeight="1" x14ac:dyDescent="0.3">
      <c r="B690" s="7"/>
      <c r="C690" s="7"/>
      <c r="D690" s="305"/>
      <c r="E690" s="305"/>
      <c r="F690" s="305"/>
      <c r="G690" s="11"/>
      <c r="H690" s="11" t="s">
        <v>7</v>
      </c>
      <c r="I690" s="12" t="s">
        <v>8</v>
      </c>
      <c r="J690" s="13"/>
      <c r="K690" s="13">
        <v>45291</v>
      </c>
    </row>
    <row r="691" spans="1:11" ht="16.2" x14ac:dyDescent="0.35">
      <c r="A691" s="3" t="s">
        <v>9</v>
      </c>
      <c r="B691" s="14"/>
      <c r="C691" s="14"/>
      <c r="D691" s="305"/>
      <c r="E691" s="305"/>
      <c r="F691" s="305"/>
      <c r="G691" s="11"/>
      <c r="H691" s="11" t="s">
        <v>7</v>
      </c>
      <c r="I691" s="12" t="s">
        <v>8</v>
      </c>
      <c r="J691" s="13"/>
      <c r="K691" s="13">
        <v>44926</v>
      </c>
    </row>
    <row r="692" spans="1:11" ht="12.9" customHeight="1" x14ac:dyDescent="0.3">
      <c r="A692" s="15"/>
      <c r="D692" s="305"/>
      <c r="E692" s="305"/>
      <c r="F692" s="305"/>
      <c r="G692" s="11"/>
      <c r="H692" s="11" t="s">
        <v>7</v>
      </c>
      <c r="I692" s="12" t="s">
        <v>8</v>
      </c>
      <c r="J692" s="13"/>
      <c r="K692" s="13">
        <v>44561</v>
      </c>
    </row>
    <row r="693" spans="1:11" x14ac:dyDescent="0.3">
      <c r="A693" s="3" t="s">
        <v>10</v>
      </c>
      <c r="D693" s="67"/>
      <c r="E693" s="67"/>
      <c r="F693" s="67"/>
      <c r="G693" s="11"/>
      <c r="H693" s="11" t="s">
        <v>11</v>
      </c>
      <c r="I693" s="12" t="s">
        <v>12</v>
      </c>
      <c r="J693" s="13"/>
      <c r="K693" s="13">
        <v>44196</v>
      </c>
    </row>
    <row r="694" spans="1:11" x14ac:dyDescent="0.3">
      <c r="A694" s="16"/>
      <c r="D694" s="67"/>
      <c r="E694" s="67"/>
      <c r="F694" s="67"/>
      <c r="G694" s="11"/>
      <c r="H694" s="11" t="s">
        <v>11</v>
      </c>
      <c r="I694" s="12" t="s">
        <v>13</v>
      </c>
      <c r="J694" s="13"/>
      <c r="K694" s="13">
        <v>43830</v>
      </c>
    </row>
    <row r="695" spans="1:11" x14ac:dyDescent="0.3">
      <c r="A695" s="16"/>
      <c r="D695" s="29"/>
      <c r="E695" s="29"/>
      <c r="F695" s="29"/>
      <c r="G695" s="11"/>
      <c r="H695" s="11" t="s">
        <v>11</v>
      </c>
      <c r="I695" s="12" t="s">
        <v>13</v>
      </c>
      <c r="J695" s="13"/>
      <c r="K695" s="13">
        <v>43465</v>
      </c>
    </row>
    <row r="696" spans="1:11" x14ac:dyDescent="0.3">
      <c r="A696" s="16"/>
      <c r="D696" s="29"/>
      <c r="E696" s="17"/>
      <c r="F696" s="11"/>
      <c r="G696" s="11"/>
      <c r="H696" s="11"/>
      <c r="I696" s="51" t="s">
        <v>14</v>
      </c>
      <c r="J696" s="52"/>
      <c r="K696" s="52"/>
    </row>
    <row r="697" spans="1:11" x14ac:dyDescent="0.3">
      <c r="A697" s="18"/>
      <c r="B697" s="19"/>
      <c r="C697" s="19"/>
      <c r="D697" s="20"/>
      <c r="E697" s="19"/>
      <c r="F697" s="20"/>
      <c r="G697" s="20"/>
      <c r="H697" s="20"/>
      <c r="I697" s="20"/>
      <c r="J697" s="20"/>
    </row>
    <row r="698" spans="1:11" x14ac:dyDescent="0.3">
      <c r="A698" s="22" t="s">
        <v>15</v>
      </c>
      <c r="B698" s="21"/>
      <c r="C698" s="63"/>
      <c r="D698" s="63"/>
      <c r="E698" s="63"/>
      <c r="F698" s="63"/>
      <c r="G698" s="22"/>
      <c r="H698" s="22"/>
      <c r="I698" s="22"/>
      <c r="J698" s="22"/>
    </row>
    <row r="699" spans="1:11" x14ac:dyDescent="0.3">
      <c r="A699" s="23" t="s">
        <v>16</v>
      </c>
      <c r="B699" s="23"/>
      <c r="C699" s="23"/>
      <c r="D699" s="23"/>
      <c r="E699" s="23"/>
      <c r="F699" s="23"/>
      <c r="G699" s="23"/>
      <c r="H699" s="23"/>
      <c r="I699" s="23"/>
      <c r="J699" s="23"/>
      <c r="K699" s="23"/>
    </row>
    <row r="700" spans="1:11" x14ac:dyDescent="0.3">
      <c r="A700" s="24">
        <v>1</v>
      </c>
      <c r="B700" s="54"/>
      <c r="C700" s="40"/>
      <c r="D700" s="41"/>
      <c r="E700" s="41"/>
      <c r="F700" s="40"/>
      <c r="G700" s="41"/>
      <c r="H700" s="27"/>
      <c r="I700" s="27"/>
      <c r="J700" s="27"/>
    </row>
    <row r="701" spans="1:11" x14ac:dyDescent="0.3">
      <c r="A701" s="24">
        <f t="shared" ref="A701:A735" si="14">A700+1</f>
        <v>2</v>
      </c>
      <c r="B701" s="31"/>
      <c r="C701" s="31"/>
      <c r="D701" s="27"/>
      <c r="E701" s="27"/>
      <c r="F701" s="31"/>
      <c r="G701" s="31"/>
      <c r="H701" s="27"/>
      <c r="I701" s="37"/>
      <c r="J701" s="39"/>
    </row>
    <row r="702" spans="1:11" x14ac:dyDescent="0.3">
      <c r="A702" s="24">
        <f t="shared" si="14"/>
        <v>3</v>
      </c>
      <c r="B702" s="55"/>
      <c r="C702" s="34"/>
      <c r="D702" s="64"/>
      <c r="E702" s="64"/>
      <c r="F702" s="34"/>
      <c r="G702" s="34"/>
      <c r="H702" s="27"/>
      <c r="I702" s="37"/>
      <c r="J702" s="39"/>
    </row>
    <row r="703" spans="1:11" x14ac:dyDescent="0.3">
      <c r="A703" s="24">
        <f t="shared" si="14"/>
        <v>4</v>
      </c>
      <c r="B703" s="55"/>
      <c r="C703" s="36"/>
      <c r="D703" s="27"/>
      <c r="E703" s="27"/>
      <c r="F703" s="36"/>
      <c r="G703" s="27"/>
      <c r="H703" s="27"/>
      <c r="I703" s="37"/>
      <c r="J703" s="39"/>
    </row>
    <row r="704" spans="1:11" x14ac:dyDescent="0.3">
      <c r="A704" s="24">
        <f t="shared" si="14"/>
        <v>5</v>
      </c>
      <c r="B704" s="55"/>
      <c r="C704" s="44"/>
      <c r="D704" s="44"/>
      <c r="E704" s="44"/>
      <c r="F704" s="44"/>
      <c r="G704" s="44"/>
      <c r="H704" s="32"/>
      <c r="I704" s="38"/>
      <c r="J704" s="39"/>
    </row>
    <row r="705" spans="1:10" x14ac:dyDescent="0.3">
      <c r="A705" s="24">
        <f t="shared" si="14"/>
        <v>6</v>
      </c>
      <c r="B705" s="30"/>
      <c r="C705" s="45"/>
      <c r="D705" s="35"/>
      <c r="E705" s="35"/>
      <c r="F705" s="45"/>
      <c r="G705" s="45"/>
      <c r="H705" s="27"/>
      <c r="I705" s="37"/>
      <c r="J705" s="39"/>
    </row>
    <row r="706" spans="1:10" x14ac:dyDescent="0.3">
      <c r="A706" s="24">
        <f t="shared" si="14"/>
        <v>7</v>
      </c>
      <c r="B706" s="54"/>
      <c r="C706" s="46"/>
      <c r="D706" s="35"/>
      <c r="E706" s="35"/>
      <c r="F706" s="46"/>
      <c r="G706" s="35"/>
      <c r="H706" s="27"/>
      <c r="I706" s="37"/>
      <c r="J706" s="39"/>
    </row>
    <row r="707" spans="1:10" x14ac:dyDescent="0.3">
      <c r="A707" s="24">
        <f t="shared" si="14"/>
        <v>8</v>
      </c>
      <c r="B707" s="55"/>
      <c r="C707" s="47"/>
      <c r="D707" s="47"/>
      <c r="E707" s="47"/>
      <c r="F707" s="47"/>
      <c r="G707" s="47"/>
      <c r="H707" s="39"/>
      <c r="I707" s="65"/>
      <c r="J707" s="39"/>
    </row>
    <row r="708" spans="1:10" x14ac:dyDescent="0.3">
      <c r="A708" s="24">
        <f t="shared" si="14"/>
        <v>9</v>
      </c>
      <c r="B708" s="55"/>
      <c r="C708" s="45"/>
      <c r="D708" s="35"/>
      <c r="E708" s="35"/>
      <c r="F708" s="45"/>
      <c r="G708" s="45"/>
      <c r="H708" s="27"/>
      <c r="I708" s="27"/>
    </row>
    <row r="709" spans="1:10" x14ac:dyDescent="0.3">
      <c r="A709" s="24">
        <f t="shared" si="14"/>
        <v>10</v>
      </c>
      <c r="B709" s="30"/>
      <c r="C709" s="47"/>
      <c r="D709" s="47"/>
      <c r="E709" s="47"/>
      <c r="F709" s="47"/>
      <c r="G709" s="45"/>
      <c r="H709" s="31"/>
      <c r="I709" s="27"/>
      <c r="J709" s="31"/>
    </row>
    <row r="710" spans="1:10" x14ac:dyDescent="0.3">
      <c r="A710" s="24">
        <f t="shared" si="14"/>
        <v>11</v>
      </c>
      <c r="B710" s="30"/>
      <c r="C710" s="46"/>
      <c r="D710" s="66"/>
      <c r="E710" s="66"/>
      <c r="F710" s="46"/>
      <c r="G710" s="47"/>
      <c r="H710" s="39"/>
      <c r="I710" s="39"/>
    </row>
    <row r="711" spans="1:10" x14ac:dyDescent="0.3">
      <c r="A711" s="24">
        <f t="shared" si="14"/>
        <v>12</v>
      </c>
      <c r="C711" s="31"/>
      <c r="D711" s="27"/>
      <c r="E711" s="27"/>
      <c r="F711" s="34"/>
      <c r="G711" s="31"/>
      <c r="H711" s="27"/>
      <c r="I711" s="27"/>
    </row>
    <row r="712" spans="1:10" x14ac:dyDescent="0.3">
      <c r="A712" s="24">
        <f t="shared" si="14"/>
        <v>13</v>
      </c>
      <c r="B712" s="30"/>
      <c r="C712" s="46"/>
      <c r="D712" s="66"/>
      <c r="E712" s="66"/>
      <c r="F712" s="46"/>
      <c r="G712" s="47"/>
      <c r="H712" s="39"/>
      <c r="I712" s="39"/>
    </row>
    <row r="713" spans="1:10" x14ac:dyDescent="0.3">
      <c r="A713" s="24">
        <f t="shared" si="14"/>
        <v>14</v>
      </c>
      <c r="B713" s="30"/>
      <c r="C713" s="41"/>
      <c r="D713" s="41"/>
      <c r="E713" s="41"/>
      <c r="F713" s="42"/>
      <c r="G713" s="43"/>
      <c r="H713" s="32"/>
      <c r="I713" s="32"/>
    </row>
    <row r="714" spans="1:10" x14ac:dyDescent="0.3">
      <c r="A714" s="24">
        <f t="shared" si="14"/>
        <v>15</v>
      </c>
      <c r="B714" s="54"/>
      <c r="C714" s="46"/>
      <c r="D714" s="35"/>
      <c r="E714" s="35"/>
      <c r="F714" s="46"/>
      <c r="G714" s="35"/>
      <c r="H714" s="27"/>
      <c r="I714" s="37"/>
      <c r="J714" s="39"/>
    </row>
    <row r="715" spans="1:10" x14ac:dyDescent="0.3">
      <c r="A715" s="24">
        <f t="shared" si="14"/>
        <v>16</v>
      </c>
      <c r="B715" s="55"/>
      <c r="C715" s="41"/>
      <c r="D715" s="41"/>
      <c r="E715" s="41"/>
      <c r="F715" s="42"/>
      <c r="G715" s="43"/>
      <c r="H715" s="33"/>
      <c r="I715" s="33"/>
    </row>
    <row r="716" spans="1:10" x14ac:dyDescent="0.3">
      <c r="A716" s="24">
        <f t="shared" si="14"/>
        <v>17</v>
      </c>
      <c r="B716" s="55"/>
      <c r="C716" s="58"/>
      <c r="D716" s="59"/>
      <c r="E716" s="59"/>
      <c r="F716" s="58"/>
      <c r="G716" s="58"/>
      <c r="H716" s="60"/>
      <c r="I716" s="60"/>
      <c r="J716" s="61"/>
    </row>
    <row r="717" spans="1:10" x14ac:dyDescent="0.3">
      <c r="A717" s="24">
        <f t="shared" si="14"/>
        <v>18</v>
      </c>
      <c r="B717" s="55"/>
      <c r="C717" s="48"/>
      <c r="D717" s="49"/>
      <c r="E717" s="49"/>
      <c r="F717" s="49"/>
      <c r="G717" s="49"/>
      <c r="H717" s="49"/>
      <c r="I717" s="49"/>
      <c r="J717" s="50"/>
    </row>
    <row r="718" spans="1:10" x14ac:dyDescent="0.3">
      <c r="A718" s="24">
        <f t="shared" si="14"/>
        <v>19</v>
      </c>
      <c r="B718" s="55"/>
      <c r="C718" s="48"/>
      <c r="D718" s="49"/>
      <c r="E718" s="49"/>
      <c r="F718" s="49"/>
      <c r="G718" s="49"/>
      <c r="H718" s="49"/>
      <c r="I718" s="49"/>
      <c r="J718" s="50"/>
    </row>
    <row r="719" spans="1:10" x14ac:dyDescent="0.3">
      <c r="A719" s="24">
        <f t="shared" si="14"/>
        <v>20</v>
      </c>
      <c r="B719" s="56"/>
      <c r="C719" s="26"/>
      <c r="D719" s="27"/>
      <c r="E719" s="27"/>
      <c r="F719" s="25"/>
      <c r="G719" s="25"/>
      <c r="H719" s="25"/>
      <c r="I719" s="25"/>
    </row>
    <row r="720" spans="1:10" x14ac:dyDescent="0.3">
      <c r="A720" s="24">
        <f t="shared" si="14"/>
        <v>21</v>
      </c>
      <c r="B720" s="54"/>
      <c r="C720" s="54"/>
      <c r="D720" s="27"/>
      <c r="E720" s="27"/>
      <c r="F720" s="25"/>
      <c r="G720" s="25"/>
      <c r="H720" s="25"/>
      <c r="I720" s="25"/>
    </row>
    <row r="721" spans="1:11" ht="12.9" customHeight="1" x14ac:dyDescent="0.3">
      <c r="A721" s="24">
        <f t="shared" si="14"/>
        <v>22</v>
      </c>
      <c r="B721" s="55"/>
      <c r="C721" s="57"/>
      <c r="D721" s="57"/>
      <c r="E721" s="57"/>
      <c r="F721" s="57"/>
      <c r="G721" s="57"/>
      <c r="H721" s="57"/>
      <c r="I721" s="57"/>
      <c r="J721" s="57"/>
    </row>
    <row r="722" spans="1:11" x14ac:dyDescent="0.3">
      <c r="A722" s="24">
        <f t="shared" si="14"/>
        <v>23</v>
      </c>
      <c r="B722" s="55"/>
      <c r="C722" s="57"/>
      <c r="D722" s="57"/>
      <c r="E722" s="57"/>
      <c r="F722" s="57"/>
      <c r="G722" s="57"/>
      <c r="H722" s="57"/>
      <c r="I722" s="57"/>
      <c r="J722" s="57"/>
    </row>
    <row r="723" spans="1:11" x14ac:dyDescent="0.3">
      <c r="A723" s="24">
        <f t="shared" si="14"/>
        <v>24</v>
      </c>
      <c r="B723" s="62"/>
      <c r="C723" s="57"/>
      <c r="D723" s="57"/>
      <c r="E723" s="57"/>
      <c r="F723" s="57"/>
      <c r="G723" s="57"/>
      <c r="H723" s="57"/>
      <c r="I723" s="57"/>
      <c r="J723" s="57"/>
    </row>
    <row r="724" spans="1:11" x14ac:dyDescent="0.3">
      <c r="A724" s="24">
        <f t="shared" si="14"/>
        <v>25</v>
      </c>
      <c r="B724" s="62"/>
      <c r="C724" s="57"/>
      <c r="D724" s="57"/>
      <c r="E724" s="57"/>
      <c r="F724" s="57"/>
      <c r="G724" s="57"/>
      <c r="H724" s="57"/>
      <c r="I724" s="57"/>
      <c r="J724" s="57"/>
    </row>
    <row r="725" spans="1:11" x14ac:dyDescent="0.3">
      <c r="A725" s="24">
        <f t="shared" si="14"/>
        <v>26</v>
      </c>
      <c r="B725" s="26"/>
      <c r="C725" s="26"/>
      <c r="D725" s="27"/>
      <c r="E725" s="27"/>
      <c r="F725" s="25"/>
      <c r="G725" s="25"/>
      <c r="H725" s="25"/>
      <c r="I725" s="25"/>
    </row>
    <row r="726" spans="1:11" x14ac:dyDescent="0.3">
      <c r="A726" s="24">
        <f t="shared" si="14"/>
        <v>27</v>
      </c>
      <c r="B726" s="26"/>
      <c r="C726" s="26"/>
      <c r="D726" s="27"/>
      <c r="E726" s="27"/>
      <c r="F726" s="25"/>
      <c r="G726" s="25"/>
      <c r="H726" s="25"/>
      <c r="I726" s="25"/>
    </row>
    <row r="727" spans="1:11" x14ac:dyDescent="0.3">
      <c r="A727" s="24">
        <f t="shared" si="14"/>
        <v>28</v>
      </c>
      <c r="B727" s="26"/>
      <c r="C727" s="26"/>
      <c r="D727" s="27"/>
      <c r="E727" s="27"/>
      <c r="F727" s="25"/>
      <c r="G727" s="25"/>
      <c r="H727" s="25"/>
      <c r="I727" s="25"/>
    </row>
    <row r="728" spans="1:11" x14ac:dyDescent="0.3">
      <c r="A728" s="24">
        <f t="shared" si="14"/>
        <v>29</v>
      </c>
      <c r="B728" s="24"/>
      <c r="C728" s="26"/>
      <c r="D728" s="27"/>
      <c r="E728" s="27"/>
      <c r="F728" s="25"/>
      <c r="G728" s="25"/>
      <c r="H728" s="25"/>
      <c r="I728" s="25"/>
    </row>
    <row r="729" spans="1:11" x14ac:dyDescent="0.3">
      <c r="A729" s="24">
        <f t="shared" si="14"/>
        <v>30</v>
      </c>
      <c r="B729" s="26"/>
      <c r="C729" s="26"/>
      <c r="D729" s="27"/>
      <c r="E729" s="27"/>
      <c r="F729" s="25"/>
      <c r="G729" s="25"/>
      <c r="H729" s="25"/>
      <c r="I729" s="25"/>
      <c r="J729" s="25"/>
    </row>
    <row r="730" spans="1:11" x14ac:dyDescent="0.3">
      <c r="A730" s="24">
        <f t="shared" si="14"/>
        <v>31</v>
      </c>
      <c r="B730" s="26"/>
      <c r="C730" s="26"/>
      <c r="D730" s="27"/>
      <c r="E730" s="27"/>
      <c r="F730" s="25"/>
      <c r="G730" s="25"/>
      <c r="H730" s="25"/>
      <c r="I730" s="25"/>
    </row>
    <row r="731" spans="1:11" x14ac:dyDescent="0.3">
      <c r="A731" s="24">
        <f t="shared" si="14"/>
        <v>32</v>
      </c>
    </row>
    <row r="732" spans="1:11" x14ac:dyDescent="0.3">
      <c r="A732" s="24">
        <f t="shared" si="14"/>
        <v>33</v>
      </c>
    </row>
    <row r="733" spans="1:11" x14ac:dyDescent="0.3">
      <c r="A733" s="24">
        <f t="shared" si="14"/>
        <v>34</v>
      </c>
    </row>
    <row r="734" spans="1:11" x14ac:dyDescent="0.3">
      <c r="A734" s="24">
        <f t="shared" si="14"/>
        <v>35</v>
      </c>
    </row>
    <row r="735" spans="1:11" ht="14.4" thickBot="1" x14ac:dyDescent="0.35">
      <c r="A735" s="28">
        <f t="shared" si="14"/>
        <v>36</v>
      </c>
      <c r="B735" s="53"/>
      <c r="C735" s="53"/>
      <c r="D735" s="53"/>
      <c r="E735" s="53"/>
      <c r="F735" s="53"/>
      <c r="G735" s="53"/>
      <c r="H735" s="53"/>
      <c r="I735" s="53"/>
      <c r="J735" s="53"/>
      <c r="K735" s="53"/>
    </row>
    <row r="736" spans="1:11" ht="12.75" customHeight="1" x14ac:dyDescent="0.4">
      <c r="A736" s="1" t="s">
        <v>0</v>
      </c>
      <c r="B736" s="2"/>
      <c r="C736" s="306" t="s">
        <v>1</v>
      </c>
      <c r="D736" s="306"/>
      <c r="E736" s="306"/>
      <c r="F736" s="306"/>
      <c r="G736" s="306"/>
      <c r="H736" s="1"/>
      <c r="I736" s="1"/>
      <c r="J736" s="306" t="s">
        <v>73</v>
      </c>
      <c r="K736" s="306"/>
    </row>
    <row r="737" spans="1:11" ht="7.5" customHeight="1" x14ac:dyDescent="0.3">
      <c r="A737" s="4"/>
      <c r="B737" s="5"/>
      <c r="C737" s="5"/>
      <c r="D737" s="5"/>
      <c r="E737" s="5"/>
      <c r="F737" s="6"/>
      <c r="G737" s="6"/>
      <c r="H737" s="6"/>
      <c r="I737" s="6"/>
      <c r="J737" s="6"/>
      <c r="K737" s="6"/>
    </row>
    <row r="738" spans="1:11" ht="12.75" customHeight="1" x14ac:dyDescent="0.3">
      <c r="A738" s="3" t="s">
        <v>3</v>
      </c>
      <c r="B738" s="7"/>
      <c r="C738" s="8" t="s">
        <v>4</v>
      </c>
      <c r="D738" s="304" t="s">
        <v>5</v>
      </c>
      <c r="E738" s="304"/>
      <c r="F738" s="304"/>
      <c r="G738" s="9"/>
      <c r="H738" s="9"/>
      <c r="I738" s="9" t="s">
        <v>6</v>
      </c>
      <c r="J738" s="10"/>
      <c r="K738" s="10"/>
    </row>
    <row r="739" spans="1:11" ht="12.9" customHeight="1" x14ac:dyDescent="0.3">
      <c r="B739" s="7"/>
      <c r="C739" s="7"/>
      <c r="D739" s="305"/>
      <c r="E739" s="305"/>
      <c r="F739" s="305"/>
      <c r="G739" s="11"/>
      <c r="H739" s="11" t="s">
        <v>7</v>
      </c>
      <c r="I739" s="12" t="s">
        <v>8</v>
      </c>
      <c r="J739" s="13"/>
      <c r="K739" s="13">
        <v>45291</v>
      </c>
    </row>
    <row r="740" spans="1:11" ht="16.2" x14ac:dyDescent="0.35">
      <c r="A740" s="3" t="s">
        <v>9</v>
      </c>
      <c r="B740" s="14"/>
      <c r="C740" s="14"/>
      <c r="D740" s="305"/>
      <c r="E740" s="305"/>
      <c r="F740" s="305"/>
      <c r="G740" s="11"/>
      <c r="H740" s="11" t="s">
        <v>7</v>
      </c>
      <c r="I740" s="12" t="s">
        <v>8</v>
      </c>
      <c r="J740" s="13"/>
      <c r="K740" s="13">
        <v>44926</v>
      </c>
    </row>
    <row r="741" spans="1:11" ht="12.9" customHeight="1" x14ac:dyDescent="0.3">
      <c r="A741" s="15"/>
      <c r="D741" s="305"/>
      <c r="E741" s="305"/>
      <c r="F741" s="305"/>
      <c r="G741" s="11"/>
      <c r="H741" s="11" t="s">
        <v>7</v>
      </c>
      <c r="I741" s="12" t="s">
        <v>8</v>
      </c>
      <c r="J741" s="13"/>
      <c r="K741" s="13">
        <v>44561</v>
      </c>
    </row>
    <row r="742" spans="1:11" x14ac:dyDescent="0.3">
      <c r="A742" s="3" t="s">
        <v>10</v>
      </c>
      <c r="D742" s="67"/>
      <c r="E742" s="67"/>
      <c r="F742" s="67"/>
      <c r="G742" s="11"/>
      <c r="H742" s="11" t="s">
        <v>11</v>
      </c>
      <c r="I742" s="12" t="s">
        <v>12</v>
      </c>
      <c r="J742" s="13"/>
      <c r="K742" s="13">
        <v>44196</v>
      </c>
    </row>
    <row r="743" spans="1:11" x14ac:dyDescent="0.3">
      <c r="A743" s="16"/>
      <c r="D743" s="67"/>
      <c r="E743" s="67"/>
      <c r="F743" s="67"/>
      <c r="G743" s="11"/>
      <c r="H743" s="11" t="s">
        <v>11</v>
      </c>
      <c r="I743" s="12" t="s">
        <v>13</v>
      </c>
      <c r="J743" s="13"/>
      <c r="K743" s="13">
        <v>43830</v>
      </c>
    </row>
    <row r="744" spans="1:11" x14ac:dyDescent="0.3">
      <c r="A744" s="16"/>
      <c r="D744" s="29"/>
      <c r="E744" s="29"/>
      <c r="F744" s="29"/>
      <c r="G744" s="11"/>
      <c r="H744" s="11" t="s">
        <v>11</v>
      </c>
      <c r="I744" s="12" t="s">
        <v>13</v>
      </c>
      <c r="J744" s="13"/>
      <c r="K744" s="13">
        <v>43465</v>
      </c>
    </row>
    <row r="745" spans="1:11" x14ac:dyDescent="0.3">
      <c r="A745" s="16"/>
      <c r="D745" s="29"/>
      <c r="E745" s="17"/>
      <c r="F745" s="11"/>
      <c r="G745" s="11"/>
      <c r="H745" s="11"/>
      <c r="I745" s="51" t="s">
        <v>14</v>
      </c>
      <c r="J745" s="52"/>
      <c r="K745" s="52"/>
    </row>
    <row r="746" spans="1:11" x14ac:dyDescent="0.3">
      <c r="A746" s="18"/>
      <c r="B746" s="19"/>
      <c r="C746" s="19"/>
      <c r="D746" s="20"/>
      <c r="E746" s="19"/>
      <c r="F746" s="20"/>
      <c r="G746" s="20"/>
      <c r="H746" s="20"/>
      <c r="I746" s="20"/>
      <c r="J746" s="20"/>
    </row>
    <row r="747" spans="1:11" x14ac:dyDescent="0.3">
      <c r="A747" s="22" t="s">
        <v>15</v>
      </c>
      <c r="B747" s="21"/>
      <c r="C747" s="63"/>
      <c r="D747" s="63"/>
      <c r="E747" s="63"/>
      <c r="F747" s="63"/>
      <c r="G747" s="22"/>
      <c r="H747" s="22"/>
      <c r="I747" s="22"/>
      <c r="J747" s="22"/>
    </row>
    <row r="748" spans="1:11" x14ac:dyDescent="0.3">
      <c r="A748" s="23" t="s">
        <v>16</v>
      </c>
      <c r="B748" s="23"/>
      <c r="C748" s="23"/>
      <c r="D748" s="23"/>
      <c r="E748" s="23"/>
      <c r="F748" s="23"/>
      <c r="G748" s="23"/>
      <c r="H748" s="23"/>
      <c r="I748" s="23"/>
      <c r="J748" s="23"/>
      <c r="K748" s="23"/>
    </row>
    <row r="749" spans="1:11" x14ac:dyDescent="0.3">
      <c r="A749" s="24">
        <v>1</v>
      </c>
      <c r="B749" s="54"/>
      <c r="C749" s="40"/>
      <c r="D749" s="41"/>
      <c r="E749" s="41"/>
      <c r="F749" s="40"/>
      <c r="G749" s="41"/>
      <c r="H749" s="27"/>
      <c r="I749" s="27"/>
      <c r="J749" s="27"/>
    </row>
    <row r="750" spans="1:11" x14ac:dyDescent="0.3">
      <c r="A750" s="24">
        <f t="shared" ref="A750:A784" si="15">A749+1</f>
        <v>2</v>
      </c>
      <c r="B750" s="31"/>
      <c r="C750" s="31"/>
      <c r="D750" s="27"/>
      <c r="E750" s="27"/>
      <c r="F750" s="31"/>
      <c r="G750" s="31"/>
      <c r="H750" s="27"/>
      <c r="I750" s="37"/>
      <c r="J750" s="39"/>
    </row>
    <row r="751" spans="1:11" x14ac:dyDescent="0.3">
      <c r="A751" s="24">
        <f t="shared" si="15"/>
        <v>3</v>
      </c>
      <c r="B751" s="55"/>
      <c r="C751" s="34"/>
      <c r="D751" s="64"/>
      <c r="E751" s="64"/>
      <c r="F751" s="34"/>
      <c r="G751" s="34"/>
      <c r="H751" s="27"/>
      <c r="I751" s="37"/>
      <c r="J751" s="39"/>
    </row>
    <row r="752" spans="1:11" x14ac:dyDescent="0.3">
      <c r="A752" s="24">
        <f t="shared" si="15"/>
        <v>4</v>
      </c>
      <c r="B752" s="55"/>
      <c r="C752" s="36"/>
      <c r="D752" s="27"/>
      <c r="E752" s="27"/>
      <c r="F752" s="36"/>
      <c r="G752" s="27"/>
      <c r="H752" s="27"/>
      <c r="I752" s="37"/>
      <c r="J752" s="39"/>
    </row>
    <row r="753" spans="1:10" x14ac:dyDescent="0.3">
      <c r="A753" s="24">
        <f t="shared" si="15"/>
        <v>5</v>
      </c>
      <c r="B753" s="55"/>
      <c r="C753" s="44"/>
      <c r="D753" s="44"/>
      <c r="E753" s="44"/>
      <c r="F753" s="44"/>
      <c r="G753" s="44"/>
      <c r="H753" s="32"/>
      <c r="I753" s="38"/>
      <c r="J753" s="39"/>
    </row>
    <row r="754" spans="1:10" x14ac:dyDescent="0.3">
      <c r="A754" s="24">
        <f t="shared" si="15"/>
        <v>6</v>
      </c>
      <c r="B754" s="30"/>
      <c r="C754" s="45"/>
      <c r="D754" s="35"/>
      <c r="E754" s="35"/>
      <c r="F754" s="45"/>
      <c r="G754" s="45"/>
      <c r="H754" s="27"/>
      <c r="I754" s="37"/>
      <c r="J754" s="39"/>
    </row>
    <row r="755" spans="1:10" x14ac:dyDescent="0.3">
      <c r="A755" s="24">
        <f t="shared" si="15"/>
        <v>7</v>
      </c>
      <c r="B755" s="54"/>
      <c r="C755" s="46"/>
      <c r="D755" s="35"/>
      <c r="E755" s="35"/>
      <c r="F755" s="46"/>
      <c r="G755" s="35"/>
      <c r="H755" s="27"/>
      <c r="I755" s="37"/>
      <c r="J755" s="39"/>
    </row>
    <row r="756" spans="1:10" x14ac:dyDescent="0.3">
      <c r="A756" s="24">
        <f t="shared" si="15"/>
        <v>8</v>
      </c>
      <c r="B756" s="55"/>
      <c r="C756" s="47"/>
      <c r="D756" s="47"/>
      <c r="E756" s="47"/>
      <c r="F756" s="47"/>
      <c r="G756" s="47"/>
      <c r="H756" s="39"/>
      <c r="I756" s="65"/>
      <c r="J756" s="39"/>
    </row>
    <row r="757" spans="1:10" x14ac:dyDescent="0.3">
      <c r="A757" s="24">
        <f t="shared" si="15"/>
        <v>9</v>
      </c>
      <c r="B757" s="55"/>
      <c r="C757" s="45"/>
      <c r="D757" s="35"/>
      <c r="E757" s="35"/>
      <c r="F757" s="45"/>
      <c r="G757" s="45"/>
      <c r="H757" s="27"/>
      <c r="I757" s="27"/>
    </row>
    <row r="758" spans="1:10" x14ac:dyDescent="0.3">
      <c r="A758" s="24">
        <f t="shared" si="15"/>
        <v>10</v>
      </c>
      <c r="B758" s="30"/>
      <c r="C758" s="47"/>
      <c r="D758" s="47"/>
      <c r="E758" s="47"/>
      <c r="F758" s="47"/>
      <c r="G758" s="45"/>
      <c r="H758" s="31"/>
      <c r="I758" s="27"/>
      <c r="J758" s="31"/>
    </row>
    <row r="759" spans="1:10" x14ac:dyDescent="0.3">
      <c r="A759" s="24">
        <f t="shared" si="15"/>
        <v>11</v>
      </c>
      <c r="B759" s="30"/>
      <c r="C759" s="46"/>
      <c r="D759" s="66"/>
      <c r="E759" s="66"/>
      <c r="F759" s="46"/>
      <c r="G759" s="47"/>
      <c r="H759" s="39"/>
      <c r="I759" s="39"/>
    </row>
    <row r="760" spans="1:10" x14ac:dyDescent="0.3">
      <c r="A760" s="24">
        <f t="shared" si="15"/>
        <v>12</v>
      </c>
      <c r="C760" s="31"/>
      <c r="D760" s="27"/>
      <c r="E760" s="27"/>
      <c r="F760" s="34"/>
      <c r="G760" s="31"/>
      <c r="H760" s="27"/>
      <c r="I760" s="27"/>
    </row>
    <row r="761" spans="1:10" x14ac:dyDescent="0.3">
      <c r="A761" s="24">
        <f t="shared" si="15"/>
        <v>13</v>
      </c>
      <c r="B761" s="30"/>
      <c r="C761" s="46"/>
      <c r="D761" s="66"/>
      <c r="E761" s="66"/>
      <c r="F761" s="46"/>
      <c r="G761" s="47"/>
      <c r="H761" s="39"/>
      <c r="I761" s="39"/>
    </row>
    <row r="762" spans="1:10" x14ac:dyDescent="0.3">
      <c r="A762" s="24">
        <f t="shared" si="15"/>
        <v>14</v>
      </c>
      <c r="B762" s="30"/>
      <c r="C762" s="41"/>
      <c r="D762" s="41"/>
      <c r="E762" s="41"/>
      <c r="F762" s="42"/>
      <c r="G762" s="43"/>
      <c r="H762" s="32"/>
      <c r="I762" s="32"/>
    </row>
    <row r="763" spans="1:10" x14ac:dyDescent="0.3">
      <c r="A763" s="24">
        <f t="shared" si="15"/>
        <v>15</v>
      </c>
      <c r="B763" s="54"/>
      <c r="C763" s="46"/>
      <c r="D763" s="35"/>
      <c r="E763" s="35"/>
      <c r="F763" s="46"/>
      <c r="G763" s="35"/>
      <c r="H763" s="27"/>
      <c r="I763" s="37"/>
      <c r="J763" s="39"/>
    </row>
    <row r="764" spans="1:10" x14ac:dyDescent="0.3">
      <c r="A764" s="24">
        <f t="shared" si="15"/>
        <v>16</v>
      </c>
      <c r="B764" s="55"/>
      <c r="C764" s="41"/>
      <c r="D764" s="41"/>
      <c r="E764" s="41"/>
      <c r="F764" s="42"/>
      <c r="G764" s="43"/>
      <c r="H764" s="33"/>
      <c r="I764" s="33"/>
    </row>
    <row r="765" spans="1:10" x14ac:dyDescent="0.3">
      <c r="A765" s="24">
        <f t="shared" si="15"/>
        <v>17</v>
      </c>
      <c r="B765" s="55"/>
      <c r="C765" s="58"/>
      <c r="D765" s="59"/>
      <c r="E765" s="59"/>
      <c r="F765" s="58"/>
      <c r="G765" s="58"/>
      <c r="H765" s="60"/>
      <c r="I765" s="60"/>
      <c r="J765" s="61"/>
    </row>
    <row r="766" spans="1:10" x14ac:dyDescent="0.3">
      <c r="A766" s="24">
        <f t="shared" si="15"/>
        <v>18</v>
      </c>
      <c r="B766" s="55"/>
      <c r="C766" s="48"/>
      <c r="D766" s="49"/>
      <c r="E766" s="49"/>
      <c r="F766" s="49"/>
      <c r="G766" s="49"/>
      <c r="H766" s="49"/>
      <c r="I766" s="49"/>
      <c r="J766" s="50"/>
    </row>
    <row r="767" spans="1:10" x14ac:dyDescent="0.3">
      <c r="A767" s="24">
        <f t="shared" si="15"/>
        <v>19</v>
      </c>
      <c r="B767" s="55"/>
      <c r="C767" s="48"/>
      <c r="D767" s="49"/>
      <c r="E767" s="49"/>
      <c r="F767" s="49"/>
      <c r="G767" s="49"/>
      <c r="H767" s="49"/>
      <c r="I767" s="49"/>
      <c r="J767" s="50"/>
    </row>
    <row r="768" spans="1:10" x14ac:dyDescent="0.3">
      <c r="A768" s="24">
        <f t="shared" si="15"/>
        <v>20</v>
      </c>
      <c r="B768" s="56"/>
      <c r="C768" s="26"/>
      <c r="D768" s="27"/>
      <c r="E768" s="27"/>
      <c r="F768" s="25"/>
      <c r="G768" s="25"/>
      <c r="H768" s="25"/>
      <c r="I768" s="25"/>
    </row>
    <row r="769" spans="1:11" x14ac:dyDescent="0.3">
      <c r="A769" s="24">
        <f t="shared" si="15"/>
        <v>21</v>
      </c>
      <c r="B769" s="54"/>
      <c r="C769" s="54"/>
      <c r="D769" s="27"/>
      <c r="E769" s="27"/>
      <c r="F769" s="25"/>
      <c r="G769" s="25"/>
      <c r="H769" s="25"/>
      <c r="I769" s="25"/>
    </row>
    <row r="770" spans="1:11" ht="12.9" customHeight="1" x14ac:dyDescent="0.3">
      <c r="A770" s="24">
        <f t="shared" si="15"/>
        <v>22</v>
      </c>
      <c r="B770" s="55"/>
      <c r="C770" s="57"/>
      <c r="D770" s="57"/>
      <c r="E770" s="57"/>
      <c r="F770" s="57"/>
      <c r="G770" s="57"/>
      <c r="H770" s="57"/>
      <c r="I770" s="57"/>
      <c r="J770" s="57"/>
    </row>
    <row r="771" spans="1:11" x14ac:dyDescent="0.3">
      <c r="A771" s="24">
        <f t="shared" si="15"/>
        <v>23</v>
      </c>
      <c r="B771" s="55"/>
      <c r="C771" s="57"/>
      <c r="D771" s="57"/>
      <c r="E771" s="57"/>
      <c r="F771" s="57"/>
      <c r="G771" s="57"/>
      <c r="H771" s="57"/>
      <c r="I771" s="57"/>
      <c r="J771" s="57"/>
    </row>
    <row r="772" spans="1:11" x14ac:dyDescent="0.3">
      <c r="A772" s="24">
        <f t="shared" si="15"/>
        <v>24</v>
      </c>
      <c r="B772" s="62"/>
      <c r="C772" s="57"/>
      <c r="D772" s="57"/>
      <c r="E772" s="57"/>
      <c r="F772" s="57"/>
      <c r="G772" s="57"/>
      <c r="H772" s="57"/>
      <c r="I772" s="57"/>
      <c r="J772" s="57"/>
    </row>
    <row r="773" spans="1:11" x14ac:dyDescent="0.3">
      <c r="A773" s="24">
        <f t="shared" si="15"/>
        <v>25</v>
      </c>
      <c r="B773" s="62"/>
      <c r="C773" s="57"/>
      <c r="D773" s="57"/>
      <c r="E773" s="57"/>
      <c r="F773" s="57"/>
      <c r="G773" s="57"/>
      <c r="H773" s="57"/>
      <c r="I773" s="57"/>
      <c r="J773" s="57"/>
    </row>
    <row r="774" spans="1:11" x14ac:dyDescent="0.3">
      <c r="A774" s="24">
        <f t="shared" si="15"/>
        <v>26</v>
      </c>
      <c r="B774" s="26"/>
      <c r="C774" s="26"/>
      <c r="D774" s="27"/>
      <c r="E774" s="27"/>
      <c r="F774" s="25"/>
      <c r="G774" s="25"/>
      <c r="H774" s="25"/>
      <c r="I774" s="25"/>
    </row>
    <row r="775" spans="1:11" x14ac:dyDescent="0.3">
      <c r="A775" s="24">
        <f t="shared" si="15"/>
        <v>27</v>
      </c>
      <c r="B775" s="26"/>
      <c r="C775" s="26"/>
      <c r="D775" s="27"/>
      <c r="E775" s="27"/>
      <c r="F775" s="25"/>
      <c r="G775" s="25"/>
      <c r="H775" s="25"/>
      <c r="I775" s="25"/>
    </row>
    <row r="776" spans="1:11" x14ac:dyDescent="0.3">
      <c r="A776" s="24">
        <f t="shared" si="15"/>
        <v>28</v>
      </c>
      <c r="B776" s="26"/>
      <c r="C776" s="26"/>
      <c r="D776" s="27"/>
      <c r="E776" s="27"/>
      <c r="F776" s="25"/>
      <c r="G776" s="25"/>
      <c r="H776" s="25"/>
      <c r="I776" s="25"/>
    </row>
    <row r="777" spans="1:11" x14ac:dyDescent="0.3">
      <c r="A777" s="24">
        <f t="shared" si="15"/>
        <v>29</v>
      </c>
      <c r="B777" s="24"/>
      <c r="C777" s="26"/>
      <c r="D777" s="27"/>
      <c r="E777" s="27"/>
      <c r="F777" s="25"/>
      <c r="G777" s="25"/>
      <c r="H777" s="25"/>
      <c r="I777" s="25"/>
    </row>
    <row r="778" spans="1:11" x14ac:dyDescent="0.3">
      <c r="A778" s="24">
        <f t="shared" si="15"/>
        <v>30</v>
      </c>
      <c r="B778" s="26"/>
      <c r="C778" s="26"/>
      <c r="D778" s="27"/>
      <c r="E778" s="27"/>
      <c r="F778" s="25"/>
      <c r="G778" s="25"/>
      <c r="H778" s="25"/>
      <c r="I778" s="25"/>
      <c r="J778" s="25"/>
    </row>
    <row r="779" spans="1:11" x14ac:dyDescent="0.3">
      <c r="A779" s="24">
        <f t="shared" si="15"/>
        <v>31</v>
      </c>
      <c r="B779" s="26"/>
      <c r="C779" s="26"/>
      <c r="D779" s="27"/>
      <c r="E779" s="27"/>
      <c r="F779" s="25"/>
      <c r="G779" s="25"/>
      <c r="H779" s="25"/>
      <c r="I779" s="25"/>
    </row>
    <row r="780" spans="1:11" x14ac:dyDescent="0.3">
      <c r="A780" s="24">
        <f t="shared" si="15"/>
        <v>32</v>
      </c>
    </row>
    <row r="781" spans="1:11" x14ac:dyDescent="0.3">
      <c r="A781" s="24">
        <f t="shared" si="15"/>
        <v>33</v>
      </c>
    </row>
    <row r="782" spans="1:11" x14ac:dyDescent="0.3">
      <c r="A782" s="24">
        <f t="shared" si="15"/>
        <v>34</v>
      </c>
    </row>
    <row r="783" spans="1:11" x14ac:dyDescent="0.3">
      <c r="A783" s="24">
        <f t="shared" si="15"/>
        <v>35</v>
      </c>
    </row>
    <row r="784" spans="1:11" ht="14.4" thickBot="1" x14ac:dyDescent="0.35">
      <c r="A784" s="28">
        <f t="shared" si="15"/>
        <v>36</v>
      </c>
      <c r="B784" s="53"/>
      <c r="C784" s="53"/>
      <c r="D784" s="53"/>
      <c r="E784" s="53"/>
      <c r="F784" s="53"/>
      <c r="G784" s="53"/>
      <c r="H784" s="53"/>
      <c r="I784" s="53"/>
      <c r="J784" s="53"/>
      <c r="K784" s="53"/>
    </row>
    <row r="785" spans="1:11" ht="12.75" customHeight="1" x14ac:dyDescent="0.4">
      <c r="A785" s="1" t="s">
        <v>0</v>
      </c>
      <c r="B785" s="2"/>
      <c r="C785" s="306" t="s">
        <v>1</v>
      </c>
      <c r="D785" s="306"/>
      <c r="E785" s="306"/>
      <c r="F785" s="306"/>
      <c r="G785" s="306"/>
      <c r="H785" s="1"/>
      <c r="I785" s="1"/>
      <c r="J785" s="306" t="s">
        <v>74</v>
      </c>
      <c r="K785" s="306"/>
    </row>
    <row r="786" spans="1:11" ht="7.5" customHeight="1" x14ac:dyDescent="0.3">
      <c r="A786" s="4"/>
      <c r="B786" s="5"/>
      <c r="C786" s="5"/>
      <c r="D786" s="5"/>
      <c r="E786" s="5"/>
      <c r="F786" s="6"/>
      <c r="G786" s="6"/>
      <c r="H786" s="6"/>
      <c r="I786" s="6"/>
      <c r="J786" s="6"/>
      <c r="K786" s="6"/>
    </row>
    <row r="787" spans="1:11" ht="12.75" customHeight="1" x14ac:dyDescent="0.3">
      <c r="A787" s="3" t="s">
        <v>3</v>
      </c>
      <c r="B787" s="7"/>
      <c r="C787" s="8" t="s">
        <v>4</v>
      </c>
      <c r="D787" s="304" t="s">
        <v>5</v>
      </c>
      <c r="E787" s="304"/>
      <c r="F787" s="304"/>
      <c r="G787" s="9"/>
      <c r="H787" s="9"/>
      <c r="I787" s="9" t="s">
        <v>6</v>
      </c>
      <c r="J787" s="10"/>
      <c r="K787" s="10"/>
    </row>
    <row r="788" spans="1:11" ht="12.9" customHeight="1" x14ac:dyDescent="0.3">
      <c r="B788" s="7"/>
      <c r="C788" s="7"/>
      <c r="D788" s="305"/>
      <c r="E788" s="305"/>
      <c r="F788" s="305"/>
      <c r="G788" s="11"/>
      <c r="H788" s="11" t="s">
        <v>7</v>
      </c>
      <c r="I788" s="12" t="s">
        <v>8</v>
      </c>
      <c r="J788" s="13"/>
      <c r="K788" s="13">
        <v>45291</v>
      </c>
    </row>
    <row r="789" spans="1:11" ht="16.2" x14ac:dyDescent="0.35">
      <c r="A789" s="3" t="s">
        <v>9</v>
      </c>
      <c r="B789" s="14"/>
      <c r="C789" s="14"/>
      <c r="D789" s="305"/>
      <c r="E789" s="305"/>
      <c r="F789" s="305"/>
      <c r="G789" s="11"/>
      <c r="H789" s="11" t="s">
        <v>7</v>
      </c>
      <c r="I789" s="12" t="s">
        <v>8</v>
      </c>
      <c r="J789" s="13"/>
      <c r="K789" s="13">
        <v>44926</v>
      </c>
    </row>
    <row r="790" spans="1:11" ht="12.9" customHeight="1" x14ac:dyDescent="0.3">
      <c r="A790" s="15"/>
      <c r="D790" s="305"/>
      <c r="E790" s="305"/>
      <c r="F790" s="305"/>
      <c r="G790" s="11"/>
      <c r="H790" s="11" t="s">
        <v>7</v>
      </c>
      <c r="I790" s="12" t="s">
        <v>8</v>
      </c>
      <c r="J790" s="13"/>
      <c r="K790" s="13">
        <v>44561</v>
      </c>
    </row>
    <row r="791" spans="1:11" x14ac:dyDescent="0.3">
      <c r="A791" s="3" t="s">
        <v>10</v>
      </c>
      <c r="D791" s="67"/>
      <c r="E791" s="67"/>
      <c r="F791" s="67"/>
      <c r="G791" s="11"/>
      <c r="H791" s="11" t="s">
        <v>11</v>
      </c>
      <c r="I791" s="12" t="s">
        <v>12</v>
      </c>
      <c r="J791" s="13"/>
      <c r="K791" s="13">
        <v>44196</v>
      </c>
    </row>
    <row r="792" spans="1:11" x14ac:dyDescent="0.3">
      <c r="A792" s="16"/>
      <c r="D792" s="67"/>
      <c r="E792" s="67"/>
      <c r="F792" s="67"/>
      <c r="G792" s="11"/>
      <c r="H792" s="11" t="s">
        <v>11</v>
      </c>
      <c r="I792" s="12" t="s">
        <v>13</v>
      </c>
      <c r="J792" s="13"/>
      <c r="K792" s="13">
        <v>43830</v>
      </c>
    </row>
    <row r="793" spans="1:11" x14ac:dyDescent="0.3">
      <c r="A793" s="16"/>
      <c r="D793" s="29"/>
      <c r="E793" s="29"/>
      <c r="F793" s="29"/>
      <c r="G793" s="11"/>
      <c r="H793" s="11" t="s">
        <v>11</v>
      </c>
      <c r="I793" s="12" t="s">
        <v>13</v>
      </c>
      <c r="J793" s="13"/>
      <c r="K793" s="13">
        <v>43465</v>
      </c>
    </row>
    <row r="794" spans="1:11" x14ac:dyDescent="0.3">
      <c r="A794" s="16"/>
      <c r="D794" s="29"/>
      <c r="E794" s="17"/>
      <c r="F794" s="11"/>
      <c r="G794" s="11"/>
      <c r="H794" s="11"/>
      <c r="I794" s="51" t="s">
        <v>14</v>
      </c>
      <c r="J794" s="52"/>
      <c r="K794" s="52"/>
    </row>
    <row r="795" spans="1:11" x14ac:dyDescent="0.3">
      <c r="A795" s="18"/>
      <c r="B795" s="19"/>
      <c r="C795" s="19"/>
      <c r="D795" s="20"/>
      <c r="E795" s="19"/>
      <c r="F795" s="20"/>
      <c r="G795" s="20"/>
      <c r="H795" s="20"/>
      <c r="I795" s="20"/>
      <c r="J795" s="20"/>
    </row>
    <row r="796" spans="1:11" x14ac:dyDescent="0.3">
      <c r="A796" s="22" t="s">
        <v>15</v>
      </c>
      <c r="B796" s="21"/>
      <c r="C796" s="63"/>
      <c r="D796" s="63"/>
      <c r="E796" s="63"/>
      <c r="F796" s="63"/>
      <c r="G796" s="22"/>
      <c r="H796" s="22"/>
      <c r="I796" s="22"/>
      <c r="J796" s="22"/>
    </row>
    <row r="797" spans="1:11" x14ac:dyDescent="0.3">
      <c r="A797" s="23" t="s">
        <v>16</v>
      </c>
      <c r="B797" s="23"/>
      <c r="C797" s="23"/>
      <c r="D797" s="23"/>
      <c r="E797" s="23"/>
      <c r="F797" s="23"/>
      <c r="G797" s="23"/>
      <c r="H797" s="23"/>
      <c r="I797" s="23"/>
      <c r="J797" s="23"/>
      <c r="K797" s="23"/>
    </row>
    <row r="798" spans="1:11" x14ac:dyDescent="0.3">
      <c r="A798" s="24">
        <v>1</v>
      </c>
      <c r="B798" s="54"/>
      <c r="C798" s="40"/>
      <c r="D798" s="41"/>
      <c r="E798" s="41"/>
      <c r="F798" s="40"/>
      <c r="G798" s="41"/>
      <c r="H798" s="27"/>
      <c r="I798" s="27"/>
      <c r="J798" s="27"/>
    </row>
    <row r="799" spans="1:11" x14ac:dyDescent="0.3">
      <c r="A799" s="24">
        <f t="shared" ref="A799:A833" si="16">A798+1</f>
        <v>2</v>
      </c>
      <c r="B799" s="31"/>
      <c r="C799" s="31"/>
      <c r="D799" s="27"/>
      <c r="E799" s="27"/>
      <c r="F799" s="31"/>
      <c r="G799" s="31"/>
      <c r="H799" s="27"/>
      <c r="I799" s="37"/>
      <c r="J799" s="39"/>
    </row>
    <row r="800" spans="1:11" x14ac:dyDescent="0.3">
      <c r="A800" s="24">
        <f t="shared" si="16"/>
        <v>3</v>
      </c>
      <c r="B800" s="55"/>
      <c r="C800" s="34"/>
      <c r="D800" s="64"/>
      <c r="E800" s="64"/>
      <c r="F800" s="34"/>
      <c r="G800" s="34"/>
      <c r="H800" s="27"/>
      <c r="I800" s="37"/>
      <c r="J800" s="39"/>
    </row>
    <row r="801" spans="1:10" x14ac:dyDescent="0.3">
      <c r="A801" s="24">
        <f t="shared" si="16"/>
        <v>4</v>
      </c>
      <c r="B801" s="55"/>
      <c r="C801" s="36"/>
      <c r="D801" s="27"/>
      <c r="E801" s="27"/>
      <c r="F801" s="36"/>
      <c r="G801" s="27"/>
      <c r="H801" s="27"/>
      <c r="I801" s="37"/>
      <c r="J801" s="39"/>
    </row>
    <row r="802" spans="1:10" x14ac:dyDescent="0.3">
      <c r="A802" s="24">
        <f t="shared" si="16"/>
        <v>5</v>
      </c>
      <c r="B802" s="55"/>
      <c r="C802" s="44"/>
      <c r="D802" s="44"/>
      <c r="E802" s="44"/>
      <c r="F802" s="44"/>
      <c r="G802" s="44"/>
      <c r="H802" s="32"/>
      <c r="I802" s="38"/>
      <c r="J802" s="39"/>
    </row>
    <row r="803" spans="1:10" x14ac:dyDescent="0.3">
      <c r="A803" s="24">
        <f t="shared" si="16"/>
        <v>6</v>
      </c>
      <c r="B803" s="30"/>
      <c r="C803" s="45"/>
      <c r="D803" s="35"/>
      <c r="E803" s="35"/>
      <c r="F803" s="45"/>
      <c r="G803" s="45"/>
      <c r="H803" s="27"/>
      <c r="I803" s="37"/>
      <c r="J803" s="39"/>
    </row>
    <row r="804" spans="1:10" x14ac:dyDescent="0.3">
      <c r="A804" s="24">
        <f t="shared" si="16"/>
        <v>7</v>
      </c>
      <c r="B804" s="54"/>
      <c r="C804" s="46"/>
      <c r="D804" s="35"/>
      <c r="E804" s="35"/>
      <c r="F804" s="46"/>
      <c r="G804" s="35"/>
      <c r="H804" s="27"/>
      <c r="I804" s="37"/>
      <c r="J804" s="39"/>
    </row>
    <row r="805" spans="1:10" x14ac:dyDescent="0.3">
      <c r="A805" s="24">
        <f t="shared" si="16"/>
        <v>8</v>
      </c>
      <c r="B805" s="55"/>
      <c r="C805" s="47"/>
      <c r="D805" s="47"/>
      <c r="E805" s="47"/>
      <c r="F805" s="47"/>
      <c r="G805" s="47"/>
      <c r="H805" s="39"/>
      <c r="I805" s="65"/>
      <c r="J805" s="39"/>
    </row>
    <row r="806" spans="1:10" x14ac:dyDescent="0.3">
      <c r="A806" s="24">
        <f t="shared" si="16"/>
        <v>9</v>
      </c>
      <c r="B806" s="55"/>
      <c r="C806" s="45"/>
      <c r="D806" s="35"/>
      <c r="E806" s="35"/>
      <c r="F806" s="45"/>
      <c r="G806" s="45"/>
      <c r="H806" s="27"/>
      <c r="I806" s="27"/>
    </row>
    <row r="807" spans="1:10" x14ac:dyDescent="0.3">
      <c r="A807" s="24">
        <f t="shared" si="16"/>
        <v>10</v>
      </c>
      <c r="B807" s="30"/>
      <c r="C807" s="47"/>
      <c r="D807" s="47"/>
      <c r="E807" s="47"/>
      <c r="F807" s="47"/>
      <c r="G807" s="45"/>
      <c r="H807" s="31"/>
      <c r="I807" s="27"/>
      <c r="J807" s="31"/>
    </row>
    <row r="808" spans="1:10" x14ac:dyDescent="0.3">
      <c r="A808" s="24">
        <f t="shared" si="16"/>
        <v>11</v>
      </c>
      <c r="B808" s="30"/>
      <c r="C808" s="46"/>
      <c r="D808" s="66"/>
      <c r="E808" s="66"/>
      <c r="F808" s="46"/>
      <c r="G808" s="47"/>
      <c r="H808" s="39"/>
      <c r="I808" s="39"/>
    </row>
    <row r="809" spans="1:10" x14ac:dyDescent="0.3">
      <c r="A809" s="24">
        <f t="shared" si="16"/>
        <v>12</v>
      </c>
      <c r="C809" s="31"/>
      <c r="D809" s="27"/>
      <c r="E809" s="27"/>
      <c r="F809" s="34"/>
      <c r="G809" s="31"/>
      <c r="H809" s="27"/>
      <c r="I809" s="27"/>
    </row>
    <row r="810" spans="1:10" x14ac:dyDescent="0.3">
      <c r="A810" s="24">
        <f t="shared" si="16"/>
        <v>13</v>
      </c>
      <c r="B810" s="30"/>
      <c r="C810" s="46"/>
      <c r="D810" s="66"/>
      <c r="E810" s="66"/>
      <c r="F810" s="46"/>
      <c r="G810" s="47"/>
      <c r="H810" s="39"/>
      <c r="I810" s="39"/>
    </row>
    <row r="811" spans="1:10" x14ac:dyDescent="0.3">
      <c r="A811" s="24">
        <f t="shared" si="16"/>
        <v>14</v>
      </c>
      <c r="B811" s="30"/>
      <c r="C811" s="41"/>
      <c r="D811" s="41"/>
      <c r="E811" s="41"/>
      <c r="F811" s="42"/>
      <c r="G811" s="43"/>
      <c r="H811" s="32"/>
      <c r="I811" s="32"/>
    </row>
    <row r="812" spans="1:10" x14ac:dyDescent="0.3">
      <c r="A812" s="24">
        <f t="shared" si="16"/>
        <v>15</v>
      </c>
      <c r="B812" s="54"/>
      <c r="C812" s="46"/>
      <c r="D812" s="35"/>
      <c r="E812" s="35"/>
      <c r="F812" s="46"/>
      <c r="G812" s="35"/>
      <c r="H812" s="27"/>
      <c r="I812" s="37"/>
      <c r="J812" s="39"/>
    </row>
    <row r="813" spans="1:10" x14ac:dyDescent="0.3">
      <c r="A813" s="24">
        <f t="shared" si="16"/>
        <v>16</v>
      </c>
      <c r="B813" s="55"/>
      <c r="C813" s="41"/>
      <c r="D813" s="41"/>
      <c r="E813" s="41"/>
      <c r="F813" s="42"/>
      <c r="G813" s="43"/>
      <c r="H813" s="33"/>
      <c r="I813" s="33"/>
    </row>
    <row r="814" spans="1:10" x14ac:dyDescent="0.3">
      <c r="A814" s="24">
        <f t="shared" si="16"/>
        <v>17</v>
      </c>
      <c r="B814" s="55"/>
      <c r="C814" s="58"/>
      <c r="D814" s="59"/>
      <c r="E814" s="59"/>
      <c r="F814" s="58"/>
      <c r="G814" s="58"/>
      <c r="H814" s="60"/>
      <c r="I814" s="60"/>
      <c r="J814" s="61"/>
    </row>
    <row r="815" spans="1:10" x14ac:dyDescent="0.3">
      <c r="A815" s="24">
        <f t="shared" si="16"/>
        <v>18</v>
      </c>
      <c r="B815" s="55"/>
      <c r="C815" s="48"/>
      <c r="D815" s="49"/>
      <c r="E815" s="49"/>
      <c r="F815" s="49"/>
      <c r="G815" s="49"/>
      <c r="H815" s="49"/>
      <c r="I815" s="49"/>
      <c r="J815" s="50"/>
    </row>
    <row r="816" spans="1:10" x14ac:dyDescent="0.3">
      <c r="A816" s="24">
        <f t="shared" si="16"/>
        <v>19</v>
      </c>
      <c r="B816" s="55"/>
      <c r="C816" s="48"/>
      <c r="D816" s="49"/>
      <c r="E816" s="49"/>
      <c r="F816" s="49"/>
      <c r="G816" s="49"/>
      <c r="H816" s="49"/>
      <c r="I816" s="49"/>
      <c r="J816" s="50"/>
    </row>
    <row r="817" spans="1:10" x14ac:dyDescent="0.3">
      <c r="A817" s="24">
        <f t="shared" si="16"/>
        <v>20</v>
      </c>
      <c r="B817" s="56"/>
      <c r="C817" s="26"/>
      <c r="D817" s="27"/>
      <c r="E817" s="27"/>
      <c r="F817" s="25"/>
      <c r="G817" s="25"/>
      <c r="H817" s="25"/>
      <c r="I817" s="25"/>
    </row>
    <row r="818" spans="1:10" x14ac:dyDescent="0.3">
      <c r="A818" s="24">
        <f t="shared" si="16"/>
        <v>21</v>
      </c>
      <c r="B818" s="54"/>
      <c r="C818" s="54"/>
      <c r="D818" s="27"/>
      <c r="E818" s="27"/>
      <c r="F818" s="25"/>
      <c r="G818" s="25"/>
      <c r="H818" s="25"/>
      <c r="I818" s="25"/>
    </row>
    <row r="819" spans="1:10" ht="12.9" customHeight="1" x14ac:dyDescent="0.3">
      <c r="A819" s="24">
        <f t="shared" si="16"/>
        <v>22</v>
      </c>
      <c r="B819" s="55"/>
      <c r="C819" s="57"/>
      <c r="D819" s="57"/>
      <c r="E819" s="57"/>
      <c r="F819" s="57"/>
      <c r="G819" s="57"/>
      <c r="H819" s="57"/>
      <c r="I819" s="57"/>
      <c r="J819" s="57"/>
    </row>
    <row r="820" spans="1:10" x14ac:dyDescent="0.3">
      <c r="A820" s="24">
        <f t="shared" si="16"/>
        <v>23</v>
      </c>
      <c r="B820" s="55"/>
      <c r="C820" s="57"/>
      <c r="D820" s="57"/>
      <c r="E820" s="57"/>
      <c r="F820" s="57"/>
      <c r="G820" s="57"/>
      <c r="H820" s="57"/>
      <c r="I820" s="57"/>
      <c r="J820" s="57"/>
    </row>
    <row r="821" spans="1:10" x14ac:dyDescent="0.3">
      <c r="A821" s="24">
        <f t="shared" si="16"/>
        <v>24</v>
      </c>
      <c r="B821" s="62"/>
      <c r="C821" s="57"/>
      <c r="D821" s="57"/>
      <c r="E821" s="57"/>
      <c r="F821" s="57"/>
      <c r="G821" s="57"/>
      <c r="H821" s="57"/>
      <c r="I821" s="57"/>
      <c r="J821" s="57"/>
    </row>
    <row r="822" spans="1:10" x14ac:dyDescent="0.3">
      <c r="A822" s="24">
        <f t="shared" si="16"/>
        <v>25</v>
      </c>
      <c r="B822" s="62"/>
      <c r="C822" s="57"/>
      <c r="D822" s="57"/>
      <c r="E822" s="57"/>
      <c r="F822" s="57"/>
      <c r="G822" s="57"/>
      <c r="H822" s="57"/>
      <c r="I822" s="57"/>
      <c r="J822" s="57"/>
    </row>
    <row r="823" spans="1:10" x14ac:dyDescent="0.3">
      <c r="A823" s="24">
        <f t="shared" si="16"/>
        <v>26</v>
      </c>
      <c r="B823" s="26"/>
      <c r="C823" s="26"/>
      <c r="D823" s="27"/>
      <c r="E823" s="27"/>
      <c r="F823" s="25"/>
      <c r="G823" s="25"/>
      <c r="H823" s="25"/>
      <c r="I823" s="25"/>
    </row>
    <row r="824" spans="1:10" x14ac:dyDescent="0.3">
      <c r="A824" s="24">
        <f t="shared" si="16"/>
        <v>27</v>
      </c>
      <c r="B824" s="26"/>
      <c r="C824" s="26"/>
      <c r="D824" s="27"/>
      <c r="E824" s="27"/>
      <c r="F824" s="25"/>
      <c r="G824" s="25"/>
      <c r="H824" s="25"/>
      <c r="I824" s="25"/>
    </row>
    <row r="825" spans="1:10" x14ac:dyDescent="0.3">
      <c r="A825" s="24">
        <f t="shared" si="16"/>
        <v>28</v>
      </c>
      <c r="B825" s="26"/>
      <c r="C825" s="26"/>
      <c r="D825" s="27"/>
      <c r="E825" s="27"/>
      <c r="F825" s="25"/>
      <c r="G825" s="25"/>
      <c r="H825" s="25"/>
      <c r="I825" s="25"/>
    </row>
    <row r="826" spans="1:10" x14ac:dyDescent="0.3">
      <c r="A826" s="24">
        <f t="shared" si="16"/>
        <v>29</v>
      </c>
      <c r="B826" s="24"/>
      <c r="C826" s="26"/>
      <c r="D826" s="27"/>
      <c r="E826" s="27"/>
      <c r="F826" s="25"/>
      <c r="G826" s="25"/>
      <c r="H826" s="25"/>
      <c r="I826" s="25"/>
    </row>
    <row r="827" spans="1:10" x14ac:dyDescent="0.3">
      <c r="A827" s="24">
        <f t="shared" si="16"/>
        <v>30</v>
      </c>
      <c r="B827" s="26"/>
      <c r="C827" s="26"/>
      <c r="D827" s="27"/>
      <c r="E827" s="27"/>
      <c r="F827" s="25"/>
      <c r="G827" s="25"/>
      <c r="H827" s="25"/>
      <c r="I827" s="25"/>
      <c r="J827" s="25"/>
    </row>
    <row r="828" spans="1:10" x14ac:dyDescent="0.3">
      <c r="A828" s="24">
        <f t="shared" si="16"/>
        <v>31</v>
      </c>
      <c r="B828" s="26"/>
      <c r="C828" s="26"/>
      <c r="D828" s="27"/>
      <c r="E828" s="27"/>
      <c r="F828" s="25"/>
      <c r="G828" s="25"/>
      <c r="H828" s="25"/>
      <c r="I828" s="25"/>
    </row>
    <row r="829" spans="1:10" x14ac:dyDescent="0.3">
      <c r="A829" s="24">
        <f t="shared" si="16"/>
        <v>32</v>
      </c>
    </row>
    <row r="830" spans="1:10" x14ac:dyDescent="0.3">
      <c r="A830" s="24">
        <f t="shared" si="16"/>
        <v>33</v>
      </c>
    </row>
    <row r="831" spans="1:10" x14ac:dyDescent="0.3">
      <c r="A831" s="24">
        <f t="shared" si="16"/>
        <v>34</v>
      </c>
    </row>
    <row r="832" spans="1:10" x14ac:dyDescent="0.3">
      <c r="A832" s="24">
        <f t="shared" si="16"/>
        <v>35</v>
      </c>
    </row>
    <row r="833" spans="1:11" ht="14.4" thickBot="1" x14ac:dyDescent="0.35">
      <c r="A833" s="28">
        <f t="shared" si="16"/>
        <v>36</v>
      </c>
      <c r="B833" s="53"/>
      <c r="C833" s="53"/>
      <c r="D833" s="53"/>
      <c r="E833" s="53"/>
      <c r="F833" s="53"/>
      <c r="G833" s="53"/>
      <c r="H833" s="53"/>
      <c r="I833" s="53"/>
      <c r="J833" s="53"/>
      <c r="K833" s="53"/>
    </row>
    <row r="834" spans="1:11" ht="12.75" customHeight="1" x14ac:dyDescent="0.4">
      <c r="A834" s="1" t="s">
        <v>0</v>
      </c>
      <c r="B834" s="2"/>
      <c r="C834" s="306" t="s">
        <v>1</v>
      </c>
      <c r="D834" s="306"/>
      <c r="E834" s="306"/>
      <c r="F834" s="306"/>
      <c r="G834" s="306"/>
      <c r="H834" s="1"/>
      <c r="I834" s="1"/>
      <c r="J834" s="306" t="s">
        <v>75</v>
      </c>
      <c r="K834" s="306"/>
    </row>
    <row r="835" spans="1:11" ht="7.5" customHeight="1" x14ac:dyDescent="0.3">
      <c r="A835" s="4"/>
      <c r="B835" s="5"/>
      <c r="C835" s="5"/>
      <c r="D835" s="5"/>
      <c r="E835" s="5"/>
      <c r="F835" s="6"/>
      <c r="G835" s="6"/>
      <c r="H835" s="6"/>
      <c r="I835" s="6"/>
      <c r="J835" s="6"/>
      <c r="K835" s="6"/>
    </row>
    <row r="836" spans="1:11" ht="27.6" customHeight="1" x14ac:dyDescent="0.3">
      <c r="A836" s="3" t="s">
        <v>3</v>
      </c>
      <c r="B836" s="7"/>
      <c r="C836" s="8" t="s">
        <v>4</v>
      </c>
      <c r="D836" s="304" t="s">
        <v>5</v>
      </c>
      <c r="E836" s="304"/>
      <c r="F836" s="304"/>
      <c r="G836" s="9"/>
      <c r="H836" s="9"/>
      <c r="I836" s="9" t="s">
        <v>6</v>
      </c>
      <c r="J836" s="10"/>
      <c r="K836" s="10"/>
    </row>
    <row r="837" spans="1:11" ht="12.9" customHeight="1" x14ac:dyDescent="0.3">
      <c r="B837" s="7"/>
      <c r="C837" s="7"/>
      <c r="D837" s="305"/>
      <c r="E837" s="305"/>
      <c r="F837" s="305"/>
      <c r="G837" s="11"/>
      <c r="H837" s="11" t="s">
        <v>7</v>
      </c>
      <c r="I837" s="12" t="s">
        <v>8</v>
      </c>
      <c r="J837" s="13"/>
      <c r="K837" s="13">
        <v>45291</v>
      </c>
    </row>
    <row r="838" spans="1:11" ht="16.2" x14ac:dyDescent="0.35">
      <c r="A838" s="3" t="s">
        <v>9</v>
      </c>
      <c r="B838" s="14"/>
      <c r="C838" s="14"/>
      <c r="D838" s="305"/>
      <c r="E838" s="305"/>
      <c r="F838" s="305"/>
      <c r="G838" s="11"/>
      <c r="H838" s="11" t="s">
        <v>7</v>
      </c>
      <c r="I838" s="12" t="s">
        <v>8</v>
      </c>
      <c r="J838" s="13"/>
      <c r="K838" s="13">
        <v>44926</v>
      </c>
    </row>
    <row r="839" spans="1:11" ht="12.9" customHeight="1" x14ac:dyDescent="0.3">
      <c r="A839" s="15"/>
      <c r="D839" s="305"/>
      <c r="E839" s="305"/>
      <c r="F839" s="305"/>
      <c r="G839" s="11"/>
      <c r="H839" s="11" t="s">
        <v>7</v>
      </c>
      <c r="I839" s="12" t="s">
        <v>8</v>
      </c>
      <c r="J839" s="13"/>
      <c r="K839" s="13">
        <v>44561</v>
      </c>
    </row>
    <row r="840" spans="1:11" x14ac:dyDescent="0.3">
      <c r="A840" s="3" t="s">
        <v>10</v>
      </c>
      <c r="D840" s="67"/>
      <c r="E840" s="67"/>
      <c r="F840" s="67"/>
      <c r="G840" s="11"/>
      <c r="H840" s="11" t="s">
        <v>11</v>
      </c>
      <c r="I840" s="12" t="s">
        <v>12</v>
      </c>
      <c r="J840" s="13"/>
      <c r="K840" s="13">
        <v>44196</v>
      </c>
    </row>
    <row r="841" spans="1:11" x14ac:dyDescent="0.3">
      <c r="A841" s="16"/>
      <c r="D841" s="67"/>
      <c r="E841" s="67"/>
      <c r="F841" s="67"/>
      <c r="G841" s="11"/>
      <c r="H841" s="11" t="s">
        <v>11</v>
      </c>
      <c r="I841" s="12" t="s">
        <v>13</v>
      </c>
      <c r="J841" s="13"/>
      <c r="K841" s="13">
        <v>43830</v>
      </c>
    </row>
    <row r="842" spans="1:11" x14ac:dyDescent="0.3">
      <c r="A842" s="16"/>
      <c r="D842" s="29"/>
      <c r="E842" s="29"/>
      <c r="F842" s="29"/>
      <c r="G842" s="11"/>
      <c r="H842" s="11" t="s">
        <v>11</v>
      </c>
      <c r="I842" s="12" t="s">
        <v>13</v>
      </c>
      <c r="J842" s="13"/>
      <c r="K842" s="13">
        <v>43465</v>
      </c>
    </row>
    <row r="843" spans="1:11" x14ac:dyDescent="0.3">
      <c r="A843" s="16"/>
      <c r="D843" s="29"/>
      <c r="E843" s="17"/>
      <c r="F843" s="11"/>
      <c r="G843" s="11"/>
      <c r="H843" s="11"/>
      <c r="I843" s="51" t="s">
        <v>14</v>
      </c>
      <c r="J843" s="52"/>
      <c r="K843" s="52"/>
    </row>
    <row r="844" spans="1:11" x14ac:dyDescent="0.3">
      <c r="A844" s="18"/>
      <c r="B844" s="19"/>
      <c r="C844" s="19"/>
      <c r="D844" s="20"/>
      <c r="E844" s="19"/>
      <c r="F844" s="20"/>
      <c r="G844" s="20"/>
      <c r="H844" s="20"/>
      <c r="I844" s="20"/>
      <c r="J844" s="20"/>
    </row>
    <row r="845" spans="1:11" x14ac:dyDescent="0.3">
      <c r="A845" s="22" t="s">
        <v>15</v>
      </c>
      <c r="B845" s="21"/>
      <c r="C845" s="63"/>
      <c r="D845" s="63"/>
      <c r="E845" s="63"/>
      <c r="F845" s="63"/>
      <c r="G845" s="22"/>
      <c r="H845" s="22"/>
      <c r="I845" s="22"/>
      <c r="J845" s="22"/>
    </row>
    <row r="846" spans="1:11" x14ac:dyDescent="0.3">
      <c r="A846" s="23" t="s">
        <v>16</v>
      </c>
      <c r="B846" s="23"/>
      <c r="C846" s="23"/>
      <c r="D846" s="23"/>
      <c r="E846" s="23"/>
      <c r="F846" s="23"/>
      <c r="G846" s="23"/>
      <c r="H846" s="23"/>
      <c r="I846" s="23"/>
      <c r="J846" s="23"/>
      <c r="K846" s="23"/>
    </row>
    <row r="847" spans="1:11" x14ac:dyDescent="0.3">
      <c r="A847" s="24">
        <v>1</v>
      </c>
      <c r="B847" s="54"/>
      <c r="C847" s="40"/>
      <c r="D847" s="41"/>
      <c r="E847" s="41"/>
      <c r="F847" s="40"/>
      <c r="G847" s="41"/>
      <c r="H847" s="27"/>
      <c r="I847" s="27"/>
      <c r="J847" s="27"/>
    </row>
    <row r="848" spans="1:11" x14ac:dyDescent="0.3">
      <c r="A848" s="24">
        <f t="shared" ref="A848:A882" si="17">A847+1</f>
        <v>2</v>
      </c>
      <c r="B848" s="31"/>
      <c r="C848" s="31"/>
      <c r="D848" s="27"/>
      <c r="E848" s="27"/>
      <c r="F848" s="31"/>
      <c r="G848" s="31"/>
      <c r="H848" s="27"/>
      <c r="I848" s="37"/>
      <c r="J848" s="39"/>
    </row>
    <row r="849" spans="1:10" x14ac:dyDescent="0.3">
      <c r="A849" s="24">
        <f t="shared" si="17"/>
        <v>3</v>
      </c>
      <c r="B849" s="55"/>
      <c r="C849" s="34"/>
      <c r="D849" s="64"/>
      <c r="E849" s="64"/>
      <c r="F849" s="34"/>
      <c r="G849" s="34"/>
      <c r="H849" s="27"/>
      <c r="I849" s="37"/>
      <c r="J849" s="39"/>
    </row>
    <row r="850" spans="1:10" x14ac:dyDescent="0.3">
      <c r="A850" s="24">
        <f t="shared" si="17"/>
        <v>4</v>
      </c>
      <c r="B850" s="55"/>
      <c r="C850" s="36"/>
      <c r="D850" s="27"/>
      <c r="E850" s="27"/>
      <c r="F850" s="36"/>
      <c r="G850" s="27"/>
      <c r="H850" s="27"/>
      <c r="I850" s="37"/>
      <c r="J850" s="39"/>
    </row>
    <row r="851" spans="1:10" x14ac:dyDescent="0.3">
      <c r="A851" s="24">
        <f t="shared" si="17"/>
        <v>5</v>
      </c>
      <c r="B851" s="55"/>
      <c r="C851" s="44"/>
      <c r="D851" s="44"/>
      <c r="E851" s="44"/>
      <c r="F851" s="44"/>
      <c r="G851" s="44"/>
      <c r="H851" s="32"/>
      <c r="I851" s="38"/>
      <c r="J851" s="39"/>
    </row>
    <row r="852" spans="1:10" x14ac:dyDescent="0.3">
      <c r="A852" s="24">
        <f t="shared" si="17"/>
        <v>6</v>
      </c>
      <c r="B852" s="30"/>
      <c r="C852" s="45"/>
      <c r="D852" s="35"/>
      <c r="E852" s="35"/>
      <c r="F852" s="45"/>
      <c r="G852" s="45"/>
      <c r="H852" s="27"/>
      <c r="I852" s="37"/>
      <c r="J852" s="39"/>
    </row>
    <row r="853" spans="1:10" x14ac:dyDescent="0.3">
      <c r="A853" s="24">
        <f t="shared" si="17"/>
        <v>7</v>
      </c>
      <c r="B853" s="54"/>
      <c r="C853" s="46"/>
      <c r="D853" s="35"/>
      <c r="E853" s="35"/>
      <c r="F853" s="46"/>
      <c r="G853" s="35"/>
      <c r="H853" s="27"/>
      <c r="I853" s="37"/>
      <c r="J853" s="39"/>
    </row>
    <row r="854" spans="1:10" x14ac:dyDescent="0.3">
      <c r="A854" s="24">
        <f t="shared" si="17"/>
        <v>8</v>
      </c>
      <c r="B854" s="55"/>
      <c r="C854" s="47"/>
      <c r="D854" s="47"/>
      <c r="E854" s="47"/>
      <c r="F854" s="47"/>
      <c r="G854" s="47"/>
      <c r="H854" s="39"/>
      <c r="I854" s="65"/>
      <c r="J854" s="39"/>
    </row>
    <row r="855" spans="1:10" x14ac:dyDescent="0.3">
      <c r="A855" s="24">
        <f t="shared" si="17"/>
        <v>9</v>
      </c>
      <c r="B855" s="55"/>
      <c r="C855" s="45"/>
      <c r="D855" s="35"/>
      <c r="E855" s="35"/>
      <c r="F855" s="45"/>
      <c r="G855" s="45"/>
      <c r="H855" s="27"/>
      <c r="I855" s="27"/>
    </row>
    <row r="856" spans="1:10" x14ac:dyDescent="0.3">
      <c r="A856" s="24">
        <f t="shared" si="17"/>
        <v>10</v>
      </c>
      <c r="B856" s="30"/>
      <c r="C856" s="47"/>
      <c r="D856" s="47"/>
      <c r="E856" s="47"/>
      <c r="F856" s="47"/>
      <c r="G856" s="45"/>
      <c r="H856" s="31"/>
      <c r="I856" s="27"/>
      <c r="J856" s="31"/>
    </row>
    <row r="857" spans="1:10" x14ac:dyDescent="0.3">
      <c r="A857" s="24">
        <f t="shared" si="17"/>
        <v>11</v>
      </c>
      <c r="B857" s="30"/>
      <c r="C857" s="46"/>
      <c r="D857" s="66"/>
      <c r="E857" s="66"/>
      <c r="F857" s="46"/>
      <c r="G857" s="47"/>
      <c r="H857" s="39"/>
      <c r="I857" s="39"/>
    </row>
    <row r="858" spans="1:10" x14ac:dyDescent="0.3">
      <c r="A858" s="24">
        <f t="shared" si="17"/>
        <v>12</v>
      </c>
      <c r="C858" s="31"/>
      <c r="D858" s="27"/>
      <c r="E858" s="27"/>
      <c r="F858" s="34"/>
      <c r="G858" s="31"/>
      <c r="H858" s="27"/>
      <c r="I858" s="27"/>
    </row>
    <row r="859" spans="1:10" x14ac:dyDescent="0.3">
      <c r="A859" s="24">
        <f t="shared" si="17"/>
        <v>13</v>
      </c>
      <c r="B859" s="30"/>
      <c r="C859" s="46"/>
      <c r="D859" s="66"/>
      <c r="E859" s="66"/>
      <c r="F859" s="46"/>
      <c r="G859" s="47"/>
      <c r="H859" s="39"/>
      <c r="I859" s="39"/>
    </row>
    <row r="860" spans="1:10" x14ac:dyDescent="0.3">
      <c r="A860" s="24">
        <f t="shared" si="17"/>
        <v>14</v>
      </c>
      <c r="B860" s="30"/>
      <c r="C860" s="41"/>
      <c r="D860" s="41"/>
      <c r="E860" s="41"/>
      <c r="F860" s="42"/>
      <c r="G860" s="43"/>
      <c r="H860" s="32"/>
      <c r="I860" s="32"/>
    </row>
    <row r="861" spans="1:10" x14ac:dyDescent="0.3">
      <c r="A861" s="24">
        <f t="shared" si="17"/>
        <v>15</v>
      </c>
      <c r="B861" s="54"/>
      <c r="C861" s="46"/>
      <c r="D861" s="35"/>
      <c r="E861" s="35"/>
      <c r="F861" s="46"/>
      <c r="G861" s="35"/>
      <c r="H861" s="27"/>
      <c r="I861" s="37"/>
      <c r="J861" s="39"/>
    </row>
    <row r="862" spans="1:10" x14ac:dyDescent="0.3">
      <c r="A862" s="24">
        <f t="shared" si="17"/>
        <v>16</v>
      </c>
      <c r="B862" s="55"/>
      <c r="C862" s="41"/>
      <c r="D862" s="41"/>
      <c r="E862" s="41"/>
      <c r="F862" s="42"/>
      <c r="G862" s="43"/>
      <c r="H862" s="33"/>
      <c r="I862" s="33"/>
    </row>
    <row r="863" spans="1:10" x14ac:dyDescent="0.3">
      <c r="A863" s="24">
        <f t="shared" si="17"/>
        <v>17</v>
      </c>
      <c r="B863" s="55"/>
      <c r="C863" s="58"/>
      <c r="D863" s="59"/>
      <c r="E863" s="59"/>
      <c r="F863" s="58"/>
      <c r="G863" s="58"/>
      <c r="H863" s="60"/>
      <c r="I863" s="60"/>
      <c r="J863" s="61"/>
    </row>
    <row r="864" spans="1:10" x14ac:dyDescent="0.3">
      <c r="A864" s="24">
        <f t="shared" si="17"/>
        <v>18</v>
      </c>
      <c r="B864" s="55"/>
      <c r="C864" s="48"/>
      <c r="D864" s="49"/>
      <c r="E864" s="49"/>
      <c r="F864" s="49"/>
      <c r="G864" s="49"/>
      <c r="H864" s="49"/>
      <c r="I864" s="49"/>
      <c r="J864" s="50"/>
    </row>
    <row r="865" spans="1:10" x14ac:dyDescent="0.3">
      <c r="A865" s="24">
        <f t="shared" si="17"/>
        <v>19</v>
      </c>
      <c r="B865" s="55"/>
      <c r="C865" s="48"/>
      <c r="D865" s="49"/>
      <c r="E865" s="49"/>
      <c r="F865" s="49"/>
      <c r="G865" s="49"/>
      <c r="H865" s="49"/>
      <c r="I865" s="49"/>
      <c r="J865" s="50"/>
    </row>
    <row r="866" spans="1:10" x14ac:dyDescent="0.3">
      <c r="A866" s="24">
        <f t="shared" si="17"/>
        <v>20</v>
      </c>
      <c r="B866" s="56"/>
      <c r="C866" s="26"/>
      <c r="D866" s="27"/>
      <c r="E866" s="27"/>
      <c r="F866" s="25"/>
      <c r="G866" s="25"/>
      <c r="H866" s="25"/>
      <c r="I866" s="25"/>
    </row>
    <row r="867" spans="1:10" x14ac:dyDescent="0.3">
      <c r="A867" s="24">
        <f t="shared" si="17"/>
        <v>21</v>
      </c>
      <c r="B867" s="54"/>
      <c r="C867" s="54"/>
      <c r="D867" s="27"/>
      <c r="E867" s="27"/>
      <c r="F867" s="25"/>
      <c r="G867" s="25"/>
      <c r="H867" s="25"/>
      <c r="I867" s="25"/>
    </row>
    <row r="868" spans="1:10" ht="12.9" customHeight="1" x14ac:dyDescent="0.3">
      <c r="A868" s="24">
        <f t="shared" si="17"/>
        <v>22</v>
      </c>
      <c r="B868" s="55"/>
      <c r="C868" s="57"/>
      <c r="D868" s="57"/>
      <c r="E868" s="57"/>
      <c r="F868" s="57"/>
      <c r="G868" s="57"/>
      <c r="H868" s="57"/>
      <c r="I868" s="57"/>
      <c r="J868" s="57"/>
    </row>
    <row r="869" spans="1:10" x14ac:dyDescent="0.3">
      <c r="A869" s="24">
        <f t="shared" si="17"/>
        <v>23</v>
      </c>
      <c r="B869" s="55"/>
      <c r="C869" s="57"/>
      <c r="D869" s="57"/>
      <c r="E869" s="57"/>
      <c r="F869" s="57"/>
      <c r="G869" s="57"/>
      <c r="H869" s="57"/>
      <c r="I869" s="57"/>
      <c r="J869" s="57"/>
    </row>
    <row r="870" spans="1:10" x14ac:dyDescent="0.3">
      <c r="A870" s="24">
        <f t="shared" si="17"/>
        <v>24</v>
      </c>
      <c r="B870" s="62"/>
      <c r="C870" s="57"/>
      <c r="D870" s="57"/>
      <c r="E870" s="57"/>
      <c r="F870" s="57"/>
      <c r="G870" s="57"/>
      <c r="H870" s="57"/>
      <c r="I870" s="57"/>
      <c r="J870" s="57"/>
    </row>
    <row r="871" spans="1:10" x14ac:dyDescent="0.3">
      <c r="A871" s="24">
        <f t="shared" si="17"/>
        <v>25</v>
      </c>
      <c r="B871" s="62"/>
      <c r="C871" s="57"/>
      <c r="D871" s="57"/>
      <c r="E871" s="57"/>
      <c r="F871" s="57"/>
      <c r="G871" s="57"/>
      <c r="H871" s="57"/>
      <c r="I871" s="57"/>
      <c r="J871" s="57"/>
    </row>
    <row r="872" spans="1:10" x14ac:dyDescent="0.3">
      <c r="A872" s="24">
        <f t="shared" si="17"/>
        <v>26</v>
      </c>
      <c r="B872" s="26"/>
      <c r="C872" s="26"/>
      <c r="D872" s="27"/>
      <c r="E872" s="27"/>
      <c r="F872" s="25"/>
      <c r="G872" s="25"/>
      <c r="H872" s="25"/>
      <c r="I872" s="25"/>
    </row>
    <row r="873" spans="1:10" x14ac:dyDescent="0.3">
      <c r="A873" s="24">
        <f t="shared" si="17"/>
        <v>27</v>
      </c>
      <c r="B873" s="26"/>
      <c r="C873" s="26"/>
      <c r="D873" s="27"/>
      <c r="E873" s="27"/>
      <c r="F873" s="25"/>
      <c r="G873" s="25"/>
      <c r="H873" s="25"/>
      <c r="I873" s="25"/>
    </row>
    <row r="874" spans="1:10" x14ac:dyDescent="0.3">
      <c r="A874" s="24">
        <f t="shared" si="17"/>
        <v>28</v>
      </c>
      <c r="B874" s="26"/>
      <c r="C874" s="26"/>
      <c r="D874" s="27"/>
      <c r="E874" s="27"/>
      <c r="F874" s="25"/>
      <c r="G874" s="25"/>
      <c r="H874" s="25"/>
      <c r="I874" s="25"/>
    </row>
    <row r="875" spans="1:10" x14ac:dyDescent="0.3">
      <c r="A875" s="24">
        <f t="shared" si="17"/>
        <v>29</v>
      </c>
      <c r="B875" s="24"/>
      <c r="C875" s="26"/>
      <c r="D875" s="27"/>
      <c r="E875" s="27"/>
      <c r="F875" s="25"/>
      <c r="G875" s="25"/>
      <c r="H875" s="25"/>
      <c r="I875" s="25"/>
    </row>
    <row r="876" spans="1:10" x14ac:dyDescent="0.3">
      <c r="A876" s="24">
        <f t="shared" si="17"/>
        <v>30</v>
      </c>
      <c r="B876" s="26"/>
      <c r="C876" s="26"/>
      <c r="D876" s="27"/>
      <c r="E876" s="27"/>
      <c r="F876" s="25"/>
      <c r="G876" s="25"/>
      <c r="H876" s="25"/>
      <c r="I876" s="25"/>
      <c r="J876" s="25"/>
    </row>
    <row r="877" spans="1:10" x14ac:dyDescent="0.3">
      <c r="A877" s="24">
        <f t="shared" si="17"/>
        <v>31</v>
      </c>
      <c r="B877" s="26"/>
      <c r="C877" s="26"/>
      <c r="D877" s="27"/>
      <c r="E877" s="27"/>
      <c r="F877" s="25"/>
      <c r="G877" s="25"/>
      <c r="H877" s="25"/>
      <c r="I877" s="25"/>
    </row>
    <row r="878" spans="1:10" x14ac:dyDescent="0.3">
      <c r="A878" s="24">
        <f t="shared" si="17"/>
        <v>32</v>
      </c>
    </row>
    <row r="879" spans="1:10" x14ac:dyDescent="0.3">
      <c r="A879" s="24">
        <f t="shared" si="17"/>
        <v>33</v>
      </c>
    </row>
    <row r="880" spans="1:10" x14ac:dyDescent="0.3">
      <c r="A880" s="24">
        <f t="shared" si="17"/>
        <v>34</v>
      </c>
    </row>
    <row r="881" spans="1:11" x14ac:dyDescent="0.3">
      <c r="A881" s="24">
        <f t="shared" si="17"/>
        <v>35</v>
      </c>
    </row>
    <row r="882" spans="1:11" ht="14.4" thickBot="1" x14ac:dyDescent="0.35">
      <c r="A882" s="28">
        <f t="shared" si="17"/>
        <v>36</v>
      </c>
      <c r="B882" s="53"/>
      <c r="C882" s="53"/>
      <c r="D882" s="53"/>
      <c r="E882" s="53"/>
      <c r="F882" s="53"/>
      <c r="G882" s="53"/>
      <c r="H882" s="53"/>
      <c r="I882" s="53"/>
      <c r="J882" s="53"/>
      <c r="K882" s="53"/>
    </row>
    <row r="883" spans="1:11" x14ac:dyDescent="0.3">
      <c r="A883" s="24"/>
    </row>
  </sheetData>
  <mergeCells count="72">
    <mergeCell ref="D101:F104"/>
    <mergeCell ref="C148:G148"/>
    <mergeCell ref="J148:K148"/>
    <mergeCell ref="D150:F153"/>
    <mergeCell ref="B286:K287"/>
    <mergeCell ref="B263:K265"/>
    <mergeCell ref="B267:K281"/>
    <mergeCell ref="B282:K284"/>
    <mergeCell ref="C197:G197"/>
    <mergeCell ref="J197:K197"/>
    <mergeCell ref="B116:K118"/>
    <mergeCell ref="B131:K135"/>
    <mergeCell ref="B144:L144"/>
    <mergeCell ref="B182:K185"/>
    <mergeCell ref="B171:K178"/>
    <mergeCell ref="B165:K169"/>
    <mergeCell ref="J1:K1"/>
    <mergeCell ref="J50:K50"/>
    <mergeCell ref="C99:G99"/>
    <mergeCell ref="J99:K99"/>
    <mergeCell ref="C1:G1"/>
    <mergeCell ref="D3:F6"/>
    <mergeCell ref="C50:G50"/>
    <mergeCell ref="B66:K69"/>
    <mergeCell ref="B71:C71"/>
    <mergeCell ref="B73:K81"/>
    <mergeCell ref="B85:K93"/>
    <mergeCell ref="D52:F55"/>
    <mergeCell ref="D199:F202"/>
    <mergeCell ref="C246:G246"/>
    <mergeCell ref="J246:K246"/>
    <mergeCell ref="D248:F251"/>
    <mergeCell ref="C295:G295"/>
    <mergeCell ref="J295:K295"/>
    <mergeCell ref="B214:K221"/>
    <mergeCell ref="B225:K226"/>
    <mergeCell ref="B228:K236"/>
    <mergeCell ref="B289:K291"/>
    <mergeCell ref="D297:F300"/>
    <mergeCell ref="C344:G344"/>
    <mergeCell ref="J344:K344"/>
    <mergeCell ref="D346:F349"/>
    <mergeCell ref="C393:G393"/>
    <mergeCell ref="J393:K393"/>
    <mergeCell ref="D395:F398"/>
    <mergeCell ref="C442:G442"/>
    <mergeCell ref="J442:K442"/>
    <mergeCell ref="D444:F447"/>
    <mergeCell ref="C491:G491"/>
    <mergeCell ref="J491:K491"/>
    <mergeCell ref="D493:F496"/>
    <mergeCell ref="C540:G540"/>
    <mergeCell ref="J540:K540"/>
    <mergeCell ref="D542:F545"/>
    <mergeCell ref="C589:G589"/>
    <mergeCell ref="J589:K589"/>
    <mergeCell ref="D591:F594"/>
    <mergeCell ref="C638:G638"/>
    <mergeCell ref="J638:K638"/>
    <mergeCell ref="D640:F643"/>
    <mergeCell ref="C687:G687"/>
    <mergeCell ref="J687:K687"/>
    <mergeCell ref="D787:F790"/>
    <mergeCell ref="C834:G834"/>
    <mergeCell ref="J834:K834"/>
    <mergeCell ref="D836:F839"/>
    <mergeCell ref="D689:F692"/>
    <mergeCell ref="C736:G736"/>
    <mergeCell ref="J736:K736"/>
    <mergeCell ref="D738:F741"/>
    <mergeCell ref="C785:G785"/>
    <mergeCell ref="J785:K785"/>
  </mergeCells>
  <printOptions horizontalCentered="1"/>
  <pageMargins left="0" right="0" top="0.75" bottom="0.6" header="0.5" footer="0.5"/>
  <pageSetup scale="83" fitToWidth="4" fitToHeight="4" pageOrder="overThenDown" orientation="landscape" cellComments="asDisplayed" r:id="rId1"/>
  <headerFooter>
    <oddFooter>&amp;L&amp;"Calibri,Regular"Supporting Schedules&amp;R&amp;"Calibri,Regular"Recap Schedules: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24A38-A88E-45A4-9813-FE16D90BB115}">
  <dimension ref="A1:O1855"/>
  <sheetViews>
    <sheetView tabSelected="1" zoomScale="70" zoomScaleNormal="70" zoomScaleSheetLayoutView="80" workbookViewId="0">
      <selection activeCell="I25" sqref="I25"/>
    </sheetView>
  </sheetViews>
  <sheetFormatPr defaultColWidth="9.109375" defaultRowHeight="13.8" x14ac:dyDescent="0.3"/>
  <cols>
    <col min="1" max="1" width="5.6640625" style="3" customWidth="1"/>
    <col min="2" max="2" width="27.6640625" style="3" customWidth="1"/>
    <col min="3" max="3" width="15.109375" style="3" customWidth="1"/>
    <col min="4" max="4" width="16.109375" style="3" customWidth="1"/>
    <col min="5" max="5" width="16.6640625" style="3" customWidth="1"/>
    <col min="6" max="6" width="18.33203125" style="3" customWidth="1"/>
    <col min="7" max="8" width="15.109375" style="3" customWidth="1"/>
    <col min="9" max="9" width="15.6640625" style="3" customWidth="1"/>
    <col min="10" max="10" width="7" style="3" customWidth="1"/>
    <col min="11" max="11" width="18.109375" style="3" customWidth="1"/>
    <col min="12" max="12" width="12.109375" style="3" customWidth="1"/>
    <col min="13" max="13" width="13.109375" style="3" bestFit="1" customWidth="1"/>
    <col min="14" max="16384" width="9.109375" style="3"/>
  </cols>
  <sheetData>
    <row r="1" spans="1:13" x14ac:dyDescent="0.3">
      <c r="A1" s="1" t="s">
        <v>76</v>
      </c>
      <c r="B1" s="99"/>
      <c r="C1" s="306" t="s">
        <v>77</v>
      </c>
      <c r="D1" s="306"/>
      <c r="E1" s="306"/>
      <c r="F1" s="306"/>
      <c r="G1" s="306"/>
      <c r="H1" s="306"/>
      <c r="I1" s="306"/>
      <c r="K1" s="298"/>
      <c r="M1" s="298" t="s">
        <v>78</v>
      </c>
    </row>
    <row r="2" spans="1:13" x14ac:dyDescent="0.3">
      <c r="A2" s="4"/>
      <c r="B2" s="4"/>
      <c r="C2" s="4"/>
      <c r="D2" s="4"/>
      <c r="E2" s="4"/>
      <c r="F2" s="100"/>
      <c r="G2" s="100"/>
      <c r="H2" s="100"/>
      <c r="I2" s="100"/>
      <c r="J2" s="100"/>
      <c r="K2" s="100"/>
      <c r="L2" s="101"/>
      <c r="M2" s="101"/>
    </row>
    <row r="3" spans="1:13" ht="13.8" customHeight="1" x14ac:dyDescent="0.3">
      <c r="A3" s="3" t="s">
        <v>3</v>
      </c>
      <c r="B3" s="10"/>
      <c r="E3" s="102" t="s">
        <v>4</v>
      </c>
      <c r="F3" s="297" t="s">
        <v>461</v>
      </c>
      <c r="G3" s="297"/>
      <c r="H3" s="297"/>
      <c r="J3" s="9"/>
      <c r="K3" s="9" t="s">
        <v>6</v>
      </c>
      <c r="L3" s="10"/>
      <c r="M3" s="10"/>
    </row>
    <row r="4" spans="1:13" x14ac:dyDescent="0.3">
      <c r="B4" s="10"/>
      <c r="E4" s="102"/>
      <c r="F4" s="258" t="s">
        <v>462</v>
      </c>
      <c r="G4" s="258"/>
      <c r="H4" s="258"/>
      <c r="J4" s="11" t="s">
        <v>79</v>
      </c>
      <c r="K4" s="9" t="s">
        <v>80</v>
      </c>
      <c r="L4" s="10"/>
      <c r="M4" s="13">
        <v>46752</v>
      </c>
    </row>
    <row r="5" spans="1:13" x14ac:dyDescent="0.3">
      <c r="A5" s="3" t="s">
        <v>9</v>
      </c>
      <c r="B5" s="10"/>
      <c r="C5" s="10"/>
      <c r="D5" s="103"/>
      <c r="E5" s="103"/>
      <c r="F5" s="258" t="s">
        <v>463</v>
      </c>
      <c r="G5" s="258"/>
      <c r="H5" s="258"/>
      <c r="J5" s="11" t="s">
        <v>79</v>
      </c>
      <c r="K5" s="12" t="s">
        <v>81</v>
      </c>
      <c r="L5" s="13"/>
      <c r="M5" s="13">
        <v>46387</v>
      </c>
    </row>
    <row r="6" spans="1:13" x14ac:dyDescent="0.3">
      <c r="A6" s="15"/>
      <c r="B6" s="104"/>
      <c r="C6" s="104"/>
      <c r="D6" s="103"/>
      <c r="E6" s="103"/>
      <c r="F6" s="258" t="s">
        <v>464</v>
      </c>
      <c r="G6" s="258"/>
      <c r="H6" s="258"/>
      <c r="J6" s="11" t="s">
        <v>79</v>
      </c>
      <c r="K6" s="12" t="s">
        <v>82</v>
      </c>
      <c r="L6" s="13"/>
      <c r="M6" s="13">
        <v>46022</v>
      </c>
    </row>
    <row r="7" spans="1:13" x14ac:dyDescent="0.3">
      <c r="A7" s="3" t="s">
        <v>455</v>
      </c>
      <c r="D7" s="103"/>
      <c r="E7" s="103"/>
      <c r="F7" s="258"/>
      <c r="G7" s="258"/>
      <c r="H7" s="258"/>
      <c r="J7" s="11" t="s">
        <v>11</v>
      </c>
      <c r="K7" s="12" t="s">
        <v>83</v>
      </c>
      <c r="L7" s="13"/>
      <c r="M7" s="13">
        <v>45657</v>
      </c>
    </row>
    <row r="8" spans="1:13" x14ac:dyDescent="0.3">
      <c r="D8" s="67"/>
      <c r="E8" s="67"/>
      <c r="F8" s="67"/>
      <c r="G8" s="11"/>
      <c r="J8" s="11" t="s">
        <v>11</v>
      </c>
      <c r="K8" s="12" t="s">
        <v>84</v>
      </c>
      <c r="L8" s="13"/>
      <c r="M8" s="13">
        <v>45291</v>
      </c>
    </row>
    <row r="9" spans="1:13" x14ac:dyDescent="0.3">
      <c r="D9" s="67"/>
      <c r="E9" s="67"/>
      <c r="F9" s="67"/>
      <c r="G9" s="11"/>
      <c r="J9" s="11"/>
      <c r="K9" s="12"/>
      <c r="L9" s="13"/>
      <c r="M9" s="13"/>
    </row>
    <row r="10" spans="1:13" x14ac:dyDescent="0.3">
      <c r="A10" s="101"/>
      <c r="B10" s="101"/>
      <c r="C10" s="101"/>
      <c r="D10" s="105"/>
      <c r="E10" s="105"/>
      <c r="F10" s="105"/>
      <c r="G10" s="106"/>
      <c r="H10" s="101"/>
      <c r="I10" s="101"/>
      <c r="J10" s="106"/>
      <c r="K10" s="51" t="s">
        <v>85</v>
      </c>
      <c r="L10" s="52"/>
      <c r="M10" s="52"/>
    </row>
    <row r="12" spans="1:13" x14ac:dyDescent="0.3">
      <c r="A12" s="22" t="s">
        <v>15</v>
      </c>
      <c r="B12" s="21"/>
      <c r="C12" s="63"/>
      <c r="D12" s="63"/>
      <c r="E12" s="63"/>
      <c r="F12" s="63"/>
      <c r="G12" s="22"/>
      <c r="H12" s="22"/>
      <c r="I12" s="22"/>
      <c r="J12" s="22"/>
    </row>
    <row r="13" spans="1:13" x14ac:dyDescent="0.3">
      <c r="A13" s="23" t="s">
        <v>16</v>
      </c>
      <c r="B13" s="23"/>
      <c r="C13" s="23"/>
      <c r="D13" s="23"/>
      <c r="E13" s="23"/>
      <c r="F13" s="23"/>
      <c r="G13" s="23"/>
      <c r="H13" s="23"/>
      <c r="I13" s="23"/>
      <c r="J13" s="23"/>
      <c r="K13" s="23"/>
      <c r="L13" s="101"/>
      <c r="M13" s="101"/>
    </row>
    <row r="14" spans="1:13" x14ac:dyDescent="0.3">
      <c r="A14" s="24">
        <v>1</v>
      </c>
    </row>
    <row r="15" spans="1:13" x14ac:dyDescent="0.3">
      <c r="A15" s="24">
        <f>+A14+1</f>
        <v>2</v>
      </c>
    </row>
    <row r="16" spans="1:13" x14ac:dyDescent="0.3">
      <c r="A16" s="24">
        <f t="shared" ref="A16:A52" si="0">+A15+1</f>
        <v>3</v>
      </c>
    </row>
    <row r="17" spans="1:10" x14ac:dyDescent="0.3">
      <c r="A17" s="24">
        <f t="shared" si="0"/>
        <v>4</v>
      </c>
      <c r="D17" s="47"/>
      <c r="E17" s="47"/>
      <c r="F17" s="47"/>
      <c r="G17" s="107" t="s">
        <v>86</v>
      </c>
      <c r="H17" s="47"/>
      <c r="I17" s="39"/>
      <c r="J17" s="108" t="s">
        <v>87</v>
      </c>
    </row>
    <row r="18" spans="1:10" x14ac:dyDescent="0.3">
      <c r="A18" s="24">
        <f t="shared" si="0"/>
        <v>5</v>
      </c>
      <c r="D18" s="45"/>
      <c r="E18" s="35"/>
      <c r="F18" s="35"/>
      <c r="G18" s="109"/>
      <c r="H18" s="45"/>
      <c r="I18" s="27"/>
      <c r="J18" s="27"/>
    </row>
    <row r="19" spans="1:10" x14ac:dyDescent="0.3">
      <c r="A19" s="24">
        <f t="shared" si="0"/>
        <v>6</v>
      </c>
      <c r="D19" s="30" t="s">
        <v>88</v>
      </c>
      <c r="E19" s="47"/>
      <c r="F19" s="47"/>
      <c r="G19" s="109" t="s">
        <v>89</v>
      </c>
      <c r="H19" s="45"/>
      <c r="I19" s="31"/>
      <c r="J19" s="27">
        <v>2</v>
      </c>
    </row>
    <row r="20" spans="1:10" x14ac:dyDescent="0.3">
      <c r="A20" s="24">
        <f t="shared" si="0"/>
        <v>7</v>
      </c>
      <c r="D20" s="46"/>
      <c r="E20" s="66"/>
      <c r="F20" s="66"/>
      <c r="G20" s="46"/>
      <c r="H20" s="47"/>
      <c r="I20" s="39"/>
      <c r="J20" s="39"/>
    </row>
    <row r="21" spans="1:10" x14ac:dyDescent="0.3">
      <c r="A21" s="24">
        <f t="shared" si="0"/>
        <v>8</v>
      </c>
      <c r="C21" s="110"/>
      <c r="D21" s="31"/>
      <c r="E21" s="27"/>
      <c r="F21" s="27"/>
      <c r="G21" s="34"/>
      <c r="H21" s="31"/>
      <c r="I21" s="27"/>
      <c r="J21" s="27"/>
    </row>
    <row r="22" spans="1:10" x14ac:dyDescent="0.3">
      <c r="A22" s="24">
        <f t="shared" si="0"/>
        <v>9</v>
      </c>
      <c r="C22" s="110"/>
      <c r="D22" s="30" t="s">
        <v>90</v>
      </c>
      <c r="E22" s="66"/>
      <c r="F22" s="66"/>
      <c r="G22" s="109" t="s">
        <v>89</v>
      </c>
      <c r="H22" s="47"/>
      <c r="I22" s="39"/>
      <c r="J22" s="39">
        <v>6</v>
      </c>
    </row>
    <row r="23" spans="1:10" x14ac:dyDescent="0.3">
      <c r="A23" s="24">
        <f t="shared" si="0"/>
        <v>10</v>
      </c>
      <c r="D23" s="41"/>
      <c r="E23" s="41"/>
      <c r="F23" s="41"/>
      <c r="G23" s="111"/>
      <c r="H23" s="43"/>
      <c r="I23" s="32"/>
      <c r="J23" s="32"/>
    </row>
    <row r="24" spans="1:10" x14ac:dyDescent="0.3">
      <c r="A24" s="24">
        <f t="shared" si="0"/>
        <v>11</v>
      </c>
      <c r="D24" s="46"/>
      <c r="E24" s="35"/>
      <c r="F24" s="35"/>
      <c r="G24" s="46"/>
      <c r="H24" s="35"/>
      <c r="I24" s="27"/>
      <c r="J24" s="37"/>
    </row>
    <row r="25" spans="1:10" x14ac:dyDescent="0.3">
      <c r="A25" s="24">
        <f t="shared" si="0"/>
        <v>12</v>
      </c>
      <c r="D25" s="30" t="s">
        <v>91</v>
      </c>
      <c r="E25" s="41"/>
      <c r="F25" s="41"/>
      <c r="G25" s="109" t="s">
        <v>92</v>
      </c>
      <c r="H25" s="43"/>
      <c r="I25" s="33"/>
      <c r="J25" s="33">
        <v>29</v>
      </c>
    </row>
    <row r="26" spans="1:10" x14ac:dyDescent="0.3">
      <c r="A26" s="24">
        <f t="shared" si="0"/>
        <v>13</v>
      </c>
      <c r="D26" s="58"/>
      <c r="E26" s="59"/>
      <c r="F26" s="59"/>
      <c r="G26" s="58"/>
      <c r="H26" s="58"/>
      <c r="I26" s="60"/>
      <c r="J26" s="60"/>
    </row>
    <row r="27" spans="1:10" x14ac:dyDescent="0.3">
      <c r="A27" s="24">
        <f t="shared" si="0"/>
        <v>14</v>
      </c>
      <c r="D27" s="112"/>
      <c r="E27" s="113"/>
      <c r="F27" s="113"/>
      <c r="G27" s="113"/>
      <c r="H27" s="113"/>
      <c r="I27" s="113"/>
      <c r="J27" s="113"/>
    </row>
    <row r="28" spans="1:10" x14ac:dyDescent="0.3">
      <c r="A28" s="24">
        <f t="shared" si="0"/>
        <v>15</v>
      </c>
      <c r="D28" s="112" t="s">
        <v>93</v>
      </c>
      <c r="E28" s="113"/>
      <c r="F28" s="113"/>
      <c r="G28" s="109" t="s">
        <v>92</v>
      </c>
      <c r="H28" s="113"/>
      <c r="I28" s="113"/>
      <c r="J28" s="33">
        <v>31</v>
      </c>
    </row>
    <row r="29" spans="1:10" x14ac:dyDescent="0.3">
      <c r="A29" s="24">
        <f t="shared" si="0"/>
        <v>16</v>
      </c>
      <c r="D29" s="26"/>
      <c r="E29" s="27"/>
      <c r="F29" s="27"/>
      <c r="G29" s="25"/>
      <c r="H29" s="25"/>
      <c r="I29" s="25"/>
      <c r="J29" s="25"/>
    </row>
    <row r="30" spans="1:10" x14ac:dyDescent="0.3">
      <c r="A30" s="24">
        <f t="shared" si="0"/>
        <v>17</v>
      </c>
    </row>
    <row r="31" spans="1:10" x14ac:dyDescent="0.3">
      <c r="A31" s="24">
        <f t="shared" si="0"/>
        <v>18</v>
      </c>
    </row>
    <row r="32" spans="1:10" x14ac:dyDescent="0.3">
      <c r="A32" s="24">
        <f t="shared" si="0"/>
        <v>19</v>
      </c>
    </row>
    <row r="33" spans="1:8" x14ac:dyDescent="0.3">
      <c r="A33" s="24">
        <f t="shared" si="0"/>
        <v>20</v>
      </c>
    </row>
    <row r="34" spans="1:8" x14ac:dyDescent="0.3">
      <c r="A34" s="24">
        <f t="shared" si="0"/>
        <v>21</v>
      </c>
      <c r="H34" s="61"/>
    </row>
    <row r="35" spans="1:8" x14ac:dyDescent="0.3">
      <c r="A35" s="24">
        <f t="shared" si="0"/>
        <v>22</v>
      </c>
      <c r="H35" s="61"/>
    </row>
    <row r="36" spans="1:8" x14ac:dyDescent="0.3">
      <c r="A36" s="24">
        <f t="shared" si="0"/>
        <v>23</v>
      </c>
      <c r="H36" s="61"/>
    </row>
    <row r="37" spans="1:8" x14ac:dyDescent="0.3">
      <c r="A37" s="24">
        <f t="shared" si="0"/>
        <v>24</v>
      </c>
      <c r="H37" s="61"/>
    </row>
    <row r="38" spans="1:8" x14ac:dyDescent="0.3">
      <c r="A38" s="24">
        <f t="shared" si="0"/>
        <v>25</v>
      </c>
    </row>
    <row r="39" spans="1:8" x14ac:dyDescent="0.3">
      <c r="A39" s="24">
        <f t="shared" si="0"/>
        <v>26</v>
      </c>
    </row>
    <row r="40" spans="1:8" x14ac:dyDescent="0.3">
      <c r="A40" s="24">
        <f t="shared" si="0"/>
        <v>27</v>
      </c>
    </row>
    <row r="41" spans="1:8" x14ac:dyDescent="0.3">
      <c r="A41" s="24">
        <f t="shared" si="0"/>
        <v>28</v>
      </c>
    </row>
    <row r="42" spans="1:8" x14ac:dyDescent="0.3">
      <c r="A42" s="24">
        <f t="shared" si="0"/>
        <v>29</v>
      </c>
    </row>
    <row r="43" spans="1:8" x14ac:dyDescent="0.3">
      <c r="A43" s="24">
        <f t="shared" si="0"/>
        <v>30</v>
      </c>
    </row>
    <row r="44" spans="1:8" x14ac:dyDescent="0.3">
      <c r="A44" s="24">
        <f t="shared" si="0"/>
        <v>31</v>
      </c>
    </row>
    <row r="45" spans="1:8" x14ac:dyDescent="0.3">
      <c r="A45" s="24">
        <f t="shared" si="0"/>
        <v>32</v>
      </c>
    </row>
    <row r="46" spans="1:8" x14ac:dyDescent="0.3">
      <c r="A46" s="24">
        <f t="shared" si="0"/>
        <v>33</v>
      </c>
    </row>
    <row r="47" spans="1:8" x14ac:dyDescent="0.3">
      <c r="A47" s="24">
        <f t="shared" si="0"/>
        <v>34</v>
      </c>
    </row>
    <row r="48" spans="1:8" x14ac:dyDescent="0.3">
      <c r="A48" s="24">
        <f t="shared" si="0"/>
        <v>35</v>
      </c>
    </row>
    <row r="49" spans="1:13" x14ac:dyDescent="0.3">
      <c r="A49" s="24">
        <f t="shared" si="0"/>
        <v>36</v>
      </c>
    </row>
    <row r="50" spans="1:13" x14ac:dyDescent="0.3">
      <c r="A50" s="24">
        <f t="shared" si="0"/>
        <v>37</v>
      </c>
      <c r="B50" s="300"/>
      <c r="C50" s="300"/>
      <c r="D50" s="300"/>
      <c r="E50" s="300"/>
      <c r="F50" s="300"/>
      <c r="G50" s="300"/>
      <c r="H50" s="300"/>
      <c r="I50" s="300"/>
      <c r="J50" s="300"/>
      <c r="K50" s="300"/>
      <c r="L50" s="300"/>
      <c r="M50" s="300"/>
    </row>
    <row r="51" spans="1:13" x14ac:dyDescent="0.3">
      <c r="A51" s="24">
        <f t="shared" si="0"/>
        <v>38</v>
      </c>
      <c r="B51" s="300"/>
      <c r="C51" s="300"/>
      <c r="D51" s="300"/>
      <c r="E51" s="300"/>
      <c r="F51" s="300"/>
      <c r="G51" s="300"/>
      <c r="H51" s="300"/>
      <c r="I51" s="300"/>
      <c r="J51" s="300"/>
      <c r="K51" s="300"/>
      <c r="L51" s="300"/>
      <c r="M51" s="300"/>
    </row>
    <row r="52" spans="1:13" x14ac:dyDescent="0.3">
      <c r="A52" s="24">
        <f t="shared" si="0"/>
        <v>39</v>
      </c>
      <c r="B52" s="300"/>
      <c r="C52" s="300"/>
      <c r="D52" s="300"/>
      <c r="E52" s="300"/>
      <c r="F52" s="300"/>
      <c r="G52" s="300"/>
      <c r="H52" s="300"/>
      <c r="I52" s="300"/>
      <c r="J52" s="300"/>
      <c r="K52" s="300"/>
      <c r="L52" s="300"/>
      <c r="M52" s="300"/>
    </row>
    <row r="53" spans="1:13" x14ac:dyDescent="0.3">
      <c r="A53" s="302" t="s">
        <v>465</v>
      </c>
      <c r="B53" s="301"/>
      <c r="C53" s="301"/>
      <c r="D53" s="301"/>
      <c r="E53" s="301"/>
      <c r="F53" s="301"/>
      <c r="G53" s="301"/>
      <c r="H53" s="301"/>
      <c r="I53" s="301"/>
      <c r="J53" s="301"/>
      <c r="K53" s="301"/>
      <c r="L53" s="301" t="s">
        <v>466</v>
      </c>
      <c r="M53" s="301"/>
    </row>
    <row r="54" spans="1:13" x14ac:dyDescent="0.3">
      <c r="A54" s="1" t="s">
        <v>76</v>
      </c>
      <c r="B54" s="99"/>
      <c r="C54" s="306" t="s">
        <v>77</v>
      </c>
      <c r="D54" s="306"/>
      <c r="E54" s="306"/>
      <c r="F54" s="306"/>
      <c r="G54" s="306"/>
      <c r="H54" s="306"/>
      <c r="I54" s="306"/>
      <c r="K54" s="298"/>
      <c r="M54" s="298" t="s">
        <v>94</v>
      </c>
    </row>
    <row r="55" spans="1:13" x14ac:dyDescent="0.3">
      <c r="A55" s="4"/>
      <c r="B55" s="4"/>
      <c r="C55" s="4"/>
      <c r="D55" s="4"/>
      <c r="E55" s="4"/>
      <c r="F55" s="100"/>
      <c r="G55" s="100"/>
      <c r="H55" s="100"/>
      <c r="I55" s="100"/>
      <c r="J55" s="100"/>
      <c r="K55" s="100"/>
      <c r="L55" s="101"/>
      <c r="M55" s="101"/>
    </row>
    <row r="56" spans="1:13" ht="13.8" customHeight="1" x14ac:dyDescent="0.3">
      <c r="A56" s="3" t="s">
        <v>3</v>
      </c>
      <c r="B56" s="10"/>
      <c r="E56" s="102" t="s">
        <v>4</v>
      </c>
      <c r="F56" s="297" t="s">
        <v>461</v>
      </c>
      <c r="G56" s="297"/>
      <c r="H56" s="297"/>
      <c r="J56" s="9"/>
      <c r="K56" s="9" t="s">
        <v>6</v>
      </c>
      <c r="L56" s="10"/>
      <c r="M56" s="10"/>
    </row>
    <row r="57" spans="1:13" x14ac:dyDescent="0.3">
      <c r="B57" s="10"/>
      <c r="E57" s="102"/>
      <c r="F57" s="258" t="s">
        <v>462</v>
      </c>
      <c r="G57" s="258"/>
      <c r="H57" s="258"/>
      <c r="J57" s="11" t="s">
        <v>79</v>
      </c>
      <c r="K57" s="9" t="s">
        <v>80</v>
      </c>
      <c r="L57" s="10"/>
      <c r="M57" s="13">
        <v>46752</v>
      </c>
    </row>
    <row r="58" spans="1:13" x14ac:dyDescent="0.3">
      <c r="A58" s="3" t="s">
        <v>9</v>
      </c>
      <c r="B58" s="10"/>
      <c r="C58" s="10"/>
      <c r="D58" s="296"/>
      <c r="E58" s="296"/>
      <c r="F58" s="258" t="s">
        <v>463</v>
      </c>
      <c r="G58" s="258"/>
      <c r="H58" s="258"/>
      <c r="J58" s="11" t="s">
        <v>79</v>
      </c>
      <c r="K58" s="12" t="s">
        <v>81</v>
      </c>
      <c r="L58" s="13"/>
      <c r="M58" s="13">
        <v>46387</v>
      </c>
    </row>
    <row r="59" spans="1:13" x14ac:dyDescent="0.3">
      <c r="A59" s="15"/>
      <c r="B59" s="104"/>
      <c r="C59" s="104"/>
      <c r="D59" s="296"/>
      <c r="E59" s="296"/>
      <c r="F59" s="258" t="s">
        <v>464</v>
      </c>
      <c r="G59" s="258"/>
      <c r="H59" s="258"/>
      <c r="J59" s="11" t="s">
        <v>79</v>
      </c>
      <c r="K59" s="12" t="s">
        <v>82</v>
      </c>
      <c r="L59" s="13"/>
      <c r="M59" s="13">
        <v>46022</v>
      </c>
    </row>
    <row r="60" spans="1:13" x14ac:dyDescent="0.3">
      <c r="A60" s="3" t="s">
        <v>455</v>
      </c>
      <c r="D60" s="296"/>
      <c r="E60" s="296"/>
      <c r="F60" s="258"/>
      <c r="G60" s="258"/>
      <c r="H60" s="258"/>
      <c r="J60" s="11" t="s">
        <v>11</v>
      </c>
      <c r="K60" s="12" t="s">
        <v>83</v>
      </c>
      <c r="L60" s="13"/>
      <c r="M60" s="13">
        <v>45657</v>
      </c>
    </row>
    <row r="61" spans="1:13" x14ac:dyDescent="0.3">
      <c r="D61" s="67"/>
      <c r="E61" s="67"/>
      <c r="F61" s="67"/>
      <c r="G61" s="11"/>
      <c r="J61" s="11" t="s">
        <v>11</v>
      </c>
      <c r="K61" s="12" t="s">
        <v>84</v>
      </c>
      <c r="L61" s="13"/>
      <c r="M61" s="13">
        <v>45291</v>
      </c>
    </row>
    <row r="62" spans="1:13" x14ac:dyDescent="0.3">
      <c r="D62" s="67"/>
      <c r="E62" s="67"/>
      <c r="F62" s="67"/>
      <c r="G62" s="11"/>
      <c r="J62" s="11"/>
      <c r="K62" s="12"/>
      <c r="L62" s="13"/>
      <c r="M62" s="13"/>
    </row>
    <row r="63" spans="1:13" x14ac:dyDescent="0.3">
      <c r="A63" s="101"/>
      <c r="B63" s="101"/>
      <c r="C63" s="101"/>
      <c r="D63" s="105"/>
      <c r="E63" s="105"/>
      <c r="F63" s="105"/>
      <c r="G63" s="106"/>
      <c r="H63" s="101"/>
      <c r="I63" s="101"/>
      <c r="J63" s="106"/>
      <c r="K63" s="51" t="s">
        <v>85</v>
      </c>
      <c r="L63" s="52"/>
      <c r="M63" s="52"/>
    </row>
    <row r="65" spans="1:13" x14ac:dyDescent="0.3">
      <c r="A65" s="22" t="s">
        <v>15</v>
      </c>
      <c r="B65" s="21"/>
      <c r="C65" s="63"/>
      <c r="D65" s="63"/>
      <c r="F65" s="22" t="s">
        <v>95</v>
      </c>
      <c r="H65" s="22"/>
      <c r="I65" s="22"/>
      <c r="J65" s="22"/>
    </row>
    <row r="66" spans="1:13" x14ac:dyDescent="0.3">
      <c r="A66" s="23" t="s">
        <v>16</v>
      </c>
      <c r="B66" s="23"/>
      <c r="C66" s="23"/>
      <c r="D66" s="23"/>
      <c r="E66" s="23"/>
      <c r="F66" s="23"/>
      <c r="G66" s="23"/>
      <c r="H66" s="23"/>
      <c r="I66" s="23"/>
      <c r="J66" s="23"/>
      <c r="K66" s="23"/>
      <c r="L66" s="101"/>
      <c r="M66" s="101"/>
    </row>
    <row r="67" spans="1:13" x14ac:dyDescent="0.3">
      <c r="A67" s="24">
        <v>1</v>
      </c>
      <c r="B67" s="114" t="s">
        <v>96</v>
      </c>
      <c r="C67" s="114"/>
      <c r="E67" s="40"/>
      <c r="F67" s="41"/>
      <c r="G67" s="41"/>
      <c r="H67" s="40"/>
      <c r="I67" s="41"/>
      <c r="J67" s="27"/>
      <c r="K67" s="27"/>
      <c r="L67" s="27"/>
    </row>
    <row r="68" spans="1:13" x14ac:dyDescent="0.3">
      <c r="A68" s="24">
        <f>+A67+1</f>
        <v>2</v>
      </c>
      <c r="B68" s="24"/>
      <c r="C68" s="24"/>
      <c r="D68" s="31"/>
      <c r="E68" s="31"/>
      <c r="F68" s="27"/>
      <c r="G68" s="27"/>
      <c r="H68" s="31"/>
      <c r="I68" s="31"/>
      <c r="J68" s="27"/>
      <c r="K68" s="37"/>
      <c r="L68" s="39"/>
    </row>
    <row r="69" spans="1:13" x14ac:dyDescent="0.3">
      <c r="A69" s="24">
        <f t="shared" ref="A69:A105" si="1">+A68+1</f>
        <v>3</v>
      </c>
      <c r="B69" s="317" t="s">
        <v>97</v>
      </c>
      <c r="C69" s="317"/>
      <c r="D69" s="317"/>
      <c r="E69" s="317"/>
      <c r="F69" s="317"/>
      <c r="G69" s="317"/>
      <c r="H69" s="317"/>
      <c r="I69" s="317"/>
      <c r="J69" s="317"/>
      <c r="K69" s="317"/>
      <c r="L69" s="317"/>
    </row>
    <row r="70" spans="1:13" x14ac:dyDescent="0.3">
      <c r="A70" s="24">
        <f t="shared" si="1"/>
        <v>4</v>
      </c>
      <c r="B70" s="317"/>
      <c r="C70" s="317"/>
      <c r="D70" s="317"/>
      <c r="E70" s="317"/>
      <c r="F70" s="317"/>
      <c r="G70" s="317"/>
      <c r="H70" s="317"/>
      <c r="I70" s="317"/>
      <c r="J70" s="317"/>
      <c r="K70" s="317"/>
      <c r="L70" s="317"/>
    </row>
    <row r="71" spans="1:13" x14ac:dyDescent="0.3">
      <c r="A71" s="24">
        <f t="shared" si="1"/>
        <v>5</v>
      </c>
      <c r="B71" s="317"/>
      <c r="C71" s="317"/>
      <c r="D71" s="317"/>
      <c r="E71" s="317"/>
      <c r="F71" s="317"/>
      <c r="G71" s="317"/>
      <c r="H71" s="317"/>
      <c r="I71" s="317"/>
      <c r="J71" s="317"/>
      <c r="K71" s="317"/>
      <c r="L71" s="317"/>
    </row>
    <row r="72" spans="1:13" x14ac:dyDescent="0.3">
      <c r="A72" s="24">
        <f t="shared" si="1"/>
        <v>6</v>
      </c>
      <c r="B72" s="317"/>
      <c r="C72" s="317"/>
      <c r="D72" s="317"/>
      <c r="E72" s="317"/>
      <c r="F72" s="317"/>
      <c r="G72" s="317"/>
      <c r="H72" s="317"/>
      <c r="I72" s="317"/>
      <c r="J72" s="317"/>
      <c r="K72" s="317"/>
      <c r="L72" s="317"/>
    </row>
    <row r="73" spans="1:13" x14ac:dyDescent="0.3">
      <c r="A73" s="24">
        <f t="shared" si="1"/>
        <v>7</v>
      </c>
      <c r="B73" s="317"/>
      <c r="C73" s="317"/>
      <c r="D73" s="317"/>
      <c r="E73" s="317"/>
      <c r="F73" s="317"/>
      <c r="G73" s="317"/>
      <c r="H73" s="317"/>
      <c r="I73" s="317"/>
      <c r="J73" s="317"/>
      <c r="K73" s="317"/>
      <c r="L73" s="317"/>
    </row>
    <row r="74" spans="1:13" x14ac:dyDescent="0.3">
      <c r="A74" s="24">
        <f t="shared" si="1"/>
        <v>8</v>
      </c>
      <c r="B74" s="317"/>
      <c r="C74" s="317"/>
      <c r="D74" s="317"/>
      <c r="E74" s="317"/>
      <c r="F74" s="317"/>
      <c r="G74" s="317"/>
      <c r="H74" s="317"/>
      <c r="I74" s="317"/>
      <c r="J74" s="317"/>
      <c r="K74" s="317"/>
      <c r="L74" s="317"/>
    </row>
    <row r="75" spans="1:13" x14ac:dyDescent="0.3">
      <c r="A75" s="24">
        <f t="shared" si="1"/>
        <v>9</v>
      </c>
      <c r="B75" s="115"/>
      <c r="C75" s="115"/>
      <c r="D75" s="115"/>
      <c r="E75" s="115"/>
      <c r="F75" s="115"/>
      <c r="G75" s="115"/>
      <c r="H75" s="115"/>
      <c r="I75" s="115"/>
      <c r="J75" s="115"/>
      <c r="K75" s="115"/>
      <c r="L75" s="115"/>
    </row>
    <row r="76" spans="1:13" x14ac:dyDescent="0.3">
      <c r="A76" s="24">
        <f t="shared" si="1"/>
        <v>10</v>
      </c>
      <c r="B76" s="317" t="s">
        <v>98</v>
      </c>
      <c r="C76" s="317"/>
      <c r="D76" s="317"/>
      <c r="E76" s="317"/>
      <c r="F76" s="317"/>
      <c r="G76" s="317"/>
      <c r="H76" s="317"/>
      <c r="I76" s="317"/>
      <c r="J76" s="317"/>
      <c r="K76" s="317"/>
      <c r="L76" s="317"/>
    </row>
    <row r="77" spans="1:13" x14ac:dyDescent="0.3">
      <c r="A77" s="24">
        <f t="shared" si="1"/>
        <v>11</v>
      </c>
      <c r="B77" s="317"/>
      <c r="C77" s="317"/>
      <c r="D77" s="317"/>
      <c r="E77" s="317"/>
      <c r="F77" s="317"/>
      <c r="G77" s="317"/>
      <c r="H77" s="317"/>
      <c r="I77" s="317"/>
      <c r="J77" s="317"/>
      <c r="K77" s="317"/>
      <c r="L77" s="317"/>
    </row>
    <row r="78" spans="1:13" x14ac:dyDescent="0.3">
      <c r="A78" s="24">
        <f t="shared" si="1"/>
        <v>12</v>
      </c>
      <c r="B78" s="317"/>
      <c r="C78" s="317"/>
      <c r="D78" s="317"/>
      <c r="E78" s="317"/>
      <c r="F78" s="317"/>
      <c r="G78" s="317"/>
      <c r="H78" s="317"/>
      <c r="I78" s="317"/>
      <c r="J78" s="317"/>
      <c r="K78" s="317"/>
      <c r="L78" s="317"/>
    </row>
    <row r="79" spans="1:13" x14ac:dyDescent="0.3">
      <c r="A79" s="24">
        <f t="shared" si="1"/>
        <v>13</v>
      </c>
      <c r="B79" s="317"/>
      <c r="C79" s="317"/>
      <c r="D79" s="317"/>
      <c r="E79" s="317"/>
      <c r="F79" s="317"/>
      <c r="G79" s="317"/>
      <c r="H79" s="317"/>
      <c r="I79" s="317"/>
      <c r="J79" s="317"/>
      <c r="K79" s="317"/>
      <c r="L79" s="317"/>
    </row>
    <row r="80" spans="1:13" x14ac:dyDescent="0.3">
      <c r="A80" s="24">
        <f t="shared" si="1"/>
        <v>14</v>
      </c>
      <c r="B80" s="116"/>
      <c r="C80" s="117"/>
      <c r="D80" s="116"/>
      <c r="E80" s="116"/>
      <c r="F80" s="117"/>
      <c r="G80" s="116"/>
      <c r="H80" s="116"/>
      <c r="I80" s="116"/>
      <c r="J80" s="116"/>
      <c r="K80" s="116"/>
      <c r="L80" s="116"/>
    </row>
    <row r="81" spans="1:14" x14ac:dyDescent="0.3">
      <c r="A81" s="24">
        <f t="shared" si="1"/>
        <v>15</v>
      </c>
      <c r="B81" s="317" t="s">
        <v>99</v>
      </c>
      <c r="C81" s="317"/>
      <c r="D81" s="317"/>
      <c r="E81" s="317"/>
      <c r="F81" s="317"/>
      <c r="G81" s="317"/>
      <c r="H81" s="317"/>
      <c r="I81" s="317"/>
      <c r="J81" s="317"/>
      <c r="K81" s="317"/>
      <c r="L81" s="317"/>
    </row>
    <row r="82" spans="1:14" x14ac:dyDescent="0.3">
      <c r="A82" s="24">
        <f t="shared" si="1"/>
        <v>16</v>
      </c>
      <c r="B82" s="317"/>
      <c r="C82" s="317"/>
      <c r="D82" s="317"/>
      <c r="E82" s="317"/>
      <c r="F82" s="317"/>
      <c r="G82" s="317"/>
      <c r="H82" s="317"/>
      <c r="I82" s="317"/>
      <c r="J82" s="317"/>
      <c r="K82" s="317"/>
      <c r="L82" s="317"/>
    </row>
    <row r="83" spans="1:14" x14ac:dyDescent="0.3">
      <c r="A83" s="24">
        <f t="shared" si="1"/>
        <v>17</v>
      </c>
      <c r="B83" s="317"/>
      <c r="C83" s="317"/>
      <c r="D83" s="317"/>
      <c r="E83" s="317"/>
      <c r="F83" s="317"/>
      <c r="G83" s="317"/>
      <c r="H83" s="317"/>
      <c r="I83" s="317"/>
      <c r="J83" s="317"/>
      <c r="K83" s="317"/>
      <c r="L83" s="317"/>
    </row>
    <row r="84" spans="1:14" x14ac:dyDescent="0.3">
      <c r="A84" s="24">
        <f t="shared" si="1"/>
        <v>18</v>
      </c>
      <c r="B84" s="317"/>
      <c r="C84" s="317"/>
      <c r="D84" s="317"/>
      <c r="E84" s="317"/>
      <c r="F84" s="317"/>
      <c r="G84" s="317"/>
      <c r="H84" s="317"/>
      <c r="I84" s="317"/>
      <c r="J84" s="317"/>
      <c r="K84" s="317"/>
      <c r="L84" s="317"/>
    </row>
    <row r="85" spans="1:14" x14ac:dyDescent="0.3">
      <c r="A85" s="24">
        <f t="shared" si="1"/>
        <v>19</v>
      </c>
      <c r="B85" s="317"/>
      <c r="C85" s="317"/>
      <c r="D85" s="317"/>
      <c r="E85" s="317"/>
      <c r="F85" s="317"/>
      <c r="G85" s="317"/>
      <c r="H85" s="317"/>
      <c r="I85" s="317"/>
      <c r="J85" s="317"/>
      <c r="K85" s="317"/>
      <c r="L85" s="317"/>
    </row>
    <row r="86" spans="1:14" x14ac:dyDescent="0.3">
      <c r="A86" s="24">
        <f t="shared" si="1"/>
        <v>20</v>
      </c>
      <c r="B86" s="317"/>
      <c r="C86" s="317"/>
      <c r="D86" s="317"/>
      <c r="E86" s="317"/>
      <c r="F86" s="317"/>
      <c r="G86" s="317"/>
      <c r="H86" s="317"/>
      <c r="I86" s="317"/>
      <c r="J86" s="317"/>
      <c r="K86" s="317"/>
      <c r="L86" s="317"/>
    </row>
    <row r="87" spans="1:14" x14ac:dyDescent="0.3">
      <c r="A87" s="24">
        <f t="shared" si="1"/>
        <v>21</v>
      </c>
      <c r="B87" s="317"/>
      <c r="C87" s="317"/>
      <c r="D87" s="317"/>
      <c r="E87" s="317"/>
      <c r="F87" s="317"/>
      <c r="G87" s="317"/>
      <c r="H87" s="317"/>
      <c r="I87" s="317"/>
      <c r="J87" s="317"/>
      <c r="K87" s="317"/>
      <c r="L87" s="317"/>
    </row>
    <row r="88" spans="1:14" x14ac:dyDescent="0.3">
      <c r="A88" s="24">
        <f t="shared" si="1"/>
        <v>22</v>
      </c>
      <c r="B88" s="317"/>
      <c r="C88" s="317"/>
      <c r="D88" s="317"/>
      <c r="E88" s="317"/>
      <c r="F88" s="317"/>
      <c r="G88" s="317"/>
      <c r="H88" s="317"/>
      <c r="I88" s="317"/>
      <c r="J88" s="317"/>
      <c r="K88" s="317"/>
      <c r="L88" s="317"/>
    </row>
    <row r="89" spans="1:14" x14ac:dyDescent="0.3">
      <c r="A89" s="24">
        <f t="shared" si="1"/>
        <v>23</v>
      </c>
      <c r="B89" s="317"/>
      <c r="C89" s="317"/>
      <c r="D89" s="317"/>
      <c r="E89" s="317"/>
      <c r="F89" s="317"/>
      <c r="G89" s="317"/>
      <c r="H89" s="317"/>
      <c r="I89" s="317"/>
      <c r="J89" s="317"/>
      <c r="K89" s="317"/>
      <c r="L89" s="317"/>
    </row>
    <row r="90" spans="1:14" x14ac:dyDescent="0.3">
      <c r="A90" s="24">
        <f t="shared" si="1"/>
        <v>24</v>
      </c>
      <c r="B90" s="317"/>
      <c r="C90" s="317"/>
      <c r="D90" s="317"/>
      <c r="E90" s="317"/>
      <c r="F90" s="317"/>
      <c r="G90" s="317"/>
      <c r="H90" s="317"/>
      <c r="I90" s="317"/>
      <c r="J90" s="317"/>
      <c r="K90" s="317"/>
      <c r="L90" s="317"/>
    </row>
    <row r="91" spans="1:14" x14ac:dyDescent="0.3">
      <c r="A91" s="24">
        <f t="shared" si="1"/>
        <v>25</v>
      </c>
      <c r="B91" s="317"/>
      <c r="C91" s="317"/>
      <c r="D91" s="317"/>
      <c r="E91" s="317"/>
      <c r="F91" s="317"/>
      <c r="G91" s="317"/>
      <c r="H91" s="317"/>
      <c r="I91" s="317"/>
      <c r="J91" s="317"/>
      <c r="K91" s="317"/>
      <c r="L91" s="317"/>
    </row>
    <row r="92" spans="1:14" x14ac:dyDescent="0.3">
      <c r="A92" s="24">
        <f t="shared" si="1"/>
        <v>26</v>
      </c>
      <c r="B92" s="118"/>
      <c r="C92" s="118"/>
      <c r="D92" s="118"/>
      <c r="E92" s="118"/>
      <c r="F92" s="118"/>
      <c r="G92" s="118"/>
      <c r="H92" s="118"/>
      <c r="I92" s="118"/>
      <c r="J92" s="118"/>
      <c r="K92" s="118"/>
      <c r="L92" s="119"/>
    </row>
    <row r="93" spans="1:14" x14ac:dyDescent="0.3">
      <c r="A93" s="24">
        <f t="shared" si="1"/>
        <v>27</v>
      </c>
      <c r="B93" s="318" t="s">
        <v>100</v>
      </c>
      <c r="C93" s="318"/>
      <c r="D93" s="318"/>
      <c r="E93" s="318"/>
      <c r="F93" s="318"/>
      <c r="G93" s="318"/>
      <c r="H93" s="318"/>
      <c r="I93" s="318"/>
      <c r="J93" s="318"/>
      <c r="K93" s="318"/>
      <c r="L93" s="318"/>
    </row>
    <row r="94" spans="1:14" x14ac:dyDescent="0.3">
      <c r="A94" s="24">
        <f t="shared" si="1"/>
        <v>28</v>
      </c>
      <c r="B94" s="318"/>
      <c r="C94" s="318"/>
      <c r="D94" s="318"/>
      <c r="E94" s="318"/>
      <c r="F94" s="318"/>
      <c r="G94" s="318"/>
      <c r="H94" s="318"/>
      <c r="I94" s="318"/>
      <c r="J94" s="318"/>
      <c r="K94" s="318"/>
      <c r="L94" s="318"/>
    </row>
    <row r="95" spans="1:14" x14ac:dyDescent="0.3">
      <c r="A95" s="24">
        <f t="shared" si="1"/>
        <v>29</v>
      </c>
      <c r="B95" s="318"/>
      <c r="C95" s="318"/>
      <c r="D95" s="318"/>
      <c r="E95" s="318"/>
      <c r="F95" s="318"/>
      <c r="G95" s="318"/>
      <c r="H95" s="318"/>
      <c r="I95" s="318"/>
      <c r="J95" s="318"/>
      <c r="K95" s="318"/>
      <c r="L95" s="318"/>
    </row>
    <row r="96" spans="1:14" x14ac:dyDescent="0.3">
      <c r="A96" s="24">
        <f t="shared" si="1"/>
        <v>30</v>
      </c>
      <c r="B96" s="318"/>
      <c r="C96" s="318"/>
      <c r="D96" s="318"/>
      <c r="E96" s="318"/>
      <c r="F96" s="318"/>
      <c r="G96" s="318"/>
      <c r="H96" s="318"/>
      <c r="I96" s="318"/>
      <c r="J96" s="318"/>
      <c r="K96" s="318"/>
      <c r="L96" s="318"/>
      <c r="N96" s="91"/>
    </row>
    <row r="97" spans="1:15" x14ac:dyDescent="0.3">
      <c r="A97" s="24">
        <f t="shared" si="1"/>
        <v>31</v>
      </c>
      <c r="B97" s="318"/>
      <c r="C97" s="318"/>
      <c r="D97" s="318"/>
      <c r="E97" s="318"/>
      <c r="F97" s="318"/>
      <c r="G97" s="318"/>
      <c r="H97" s="318"/>
      <c r="I97" s="318"/>
      <c r="J97" s="318"/>
      <c r="K97" s="318"/>
      <c r="L97" s="318"/>
    </row>
    <row r="98" spans="1:15" x14ac:dyDescent="0.3">
      <c r="A98" s="24">
        <f t="shared" si="1"/>
        <v>32</v>
      </c>
      <c r="B98" s="318"/>
      <c r="C98" s="318"/>
      <c r="D98" s="318"/>
      <c r="E98" s="318"/>
      <c r="F98" s="318"/>
      <c r="G98" s="318"/>
      <c r="H98" s="318"/>
      <c r="I98" s="318"/>
      <c r="J98" s="318"/>
      <c r="K98" s="318"/>
      <c r="L98" s="318"/>
    </row>
    <row r="99" spans="1:15" x14ac:dyDescent="0.3">
      <c r="A99" s="24">
        <f t="shared" si="1"/>
        <v>33</v>
      </c>
      <c r="B99" s="318"/>
      <c r="C99" s="318"/>
      <c r="D99" s="318"/>
      <c r="E99" s="318"/>
      <c r="F99" s="318"/>
      <c r="G99" s="318"/>
      <c r="H99" s="318"/>
      <c r="I99" s="318"/>
      <c r="J99" s="318"/>
      <c r="K99" s="318"/>
      <c r="L99" s="318"/>
    </row>
    <row r="100" spans="1:15" x14ac:dyDescent="0.3">
      <c r="A100" s="24">
        <f t="shared" si="1"/>
        <v>34</v>
      </c>
      <c r="B100" s="120" t="s">
        <v>101</v>
      </c>
      <c r="C100" s="121"/>
      <c r="D100" s="121"/>
      <c r="E100" s="121"/>
      <c r="F100" s="121"/>
      <c r="G100" s="121"/>
      <c r="H100" s="121"/>
      <c r="I100" s="121"/>
      <c r="J100" s="121"/>
      <c r="K100" s="121"/>
      <c r="L100" s="122"/>
    </row>
    <row r="101" spans="1:15" x14ac:dyDescent="0.3">
      <c r="A101" s="24">
        <f t="shared" si="1"/>
        <v>35</v>
      </c>
      <c r="B101" s="122"/>
      <c r="C101" s="122"/>
      <c r="D101" s="122"/>
      <c r="E101" s="122"/>
      <c r="F101" s="122"/>
      <c r="G101" s="122"/>
      <c r="H101" s="122"/>
      <c r="I101" s="122"/>
      <c r="J101" s="122"/>
      <c r="K101" s="122"/>
      <c r="L101" s="122"/>
    </row>
    <row r="102" spans="1:15" x14ac:dyDescent="0.3">
      <c r="A102" s="24">
        <f t="shared" si="1"/>
        <v>36</v>
      </c>
      <c r="B102" s="116" t="s">
        <v>102</v>
      </c>
      <c r="C102" s="116"/>
      <c r="D102" s="116"/>
      <c r="E102" s="116"/>
      <c r="F102" s="116"/>
      <c r="G102" s="116"/>
      <c r="H102" s="116"/>
      <c r="I102" s="116"/>
      <c r="J102" s="116"/>
      <c r="K102" s="116"/>
      <c r="L102" s="122"/>
      <c r="O102" s="91"/>
    </row>
    <row r="103" spans="1:15" x14ac:dyDescent="0.3">
      <c r="A103" s="24">
        <f t="shared" si="1"/>
        <v>37</v>
      </c>
      <c r="B103" s="300"/>
      <c r="C103" s="300"/>
      <c r="D103" s="300"/>
      <c r="E103" s="300"/>
      <c r="F103" s="300"/>
      <c r="G103" s="300"/>
      <c r="H103" s="300"/>
      <c r="I103" s="300"/>
      <c r="J103" s="300"/>
      <c r="K103" s="300"/>
      <c r="L103" s="300"/>
      <c r="M103" s="300"/>
    </row>
    <row r="104" spans="1:15" x14ac:dyDescent="0.3">
      <c r="A104" s="24">
        <f t="shared" si="1"/>
        <v>38</v>
      </c>
      <c r="B104" s="300"/>
      <c r="C104" s="300"/>
      <c r="D104" s="300"/>
      <c r="E104" s="300"/>
      <c r="F104" s="300"/>
      <c r="G104" s="300"/>
      <c r="H104" s="300"/>
      <c r="I104" s="300"/>
      <c r="J104" s="300"/>
      <c r="K104" s="300"/>
      <c r="L104" s="300"/>
      <c r="M104" s="300"/>
    </row>
    <row r="105" spans="1:15" x14ac:dyDescent="0.3">
      <c r="A105" s="24">
        <f t="shared" si="1"/>
        <v>39</v>
      </c>
      <c r="B105" s="300"/>
      <c r="C105" s="300"/>
      <c r="D105" s="300"/>
      <c r="E105" s="300"/>
      <c r="F105" s="300"/>
      <c r="G105" s="300"/>
      <c r="H105" s="300"/>
      <c r="I105" s="300"/>
      <c r="J105" s="300"/>
      <c r="K105" s="300"/>
      <c r="L105" s="300"/>
      <c r="M105" s="300"/>
    </row>
    <row r="106" spans="1:15" x14ac:dyDescent="0.3">
      <c r="A106" s="302" t="s">
        <v>465</v>
      </c>
      <c r="B106" s="301"/>
      <c r="C106" s="301"/>
      <c r="D106" s="301"/>
      <c r="E106" s="301"/>
      <c r="F106" s="301"/>
      <c r="G106" s="301"/>
      <c r="H106" s="301"/>
      <c r="I106" s="301"/>
      <c r="J106" s="301"/>
      <c r="K106" s="301"/>
      <c r="L106" s="301" t="s">
        <v>466</v>
      </c>
      <c r="M106" s="301"/>
    </row>
    <row r="107" spans="1:15" x14ac:dyDescent="0.3">
      <c r="A107" s="1" t="s">
        <v>76</v>
      </c>
      <c r="B107" s="99"/>
      <c r="C107" s="306" t="s">
        <v>77</v>
      </c>
      <c r="D107" s="306"/>
      <c r="E107" s="306"/>
      <c r="F107" s="306"/>
      <c r="G107" s="306"/>
      <c r="H107" s="306"/>
      <c r="I107" s="306"/>
      <c r="K107" s="298"/>
      <c r="M107" s="298" t="s">
        <v>103</v>
      </c>
    </row>
    <row r="108" spans="1:15" x14ac:dyDescent="0.3">
      <c r="A108" s="4"/>
      <c r="B108" s="4"/>
      <c r="C108" s="4"/>
      <c r="D108" s="4"/>
      <c r="E108" s="4"/>
      <c r="F108" s="100"/>
      <c r="G108" s="100"/>
      <c r="H108" s="100"/>
      <c r="I108" s="100"/>
      <c r="J108" s="100"/>
      <c r="K108" s="100"/>
      <c r="L108" s="101"/>
      <c r="M108" s="101"/>
    </row>
    <row r="109" spans="1:15" ht="13.8" customHeight="1" x14ac:dyDescent="0.3">
      <c r="A109" s="3" t="s">
        <v>3</v>
      </c>
      <c r="B109" s="10"/>
      <c r="E109" s="102" t="s">
        <v>4</v>
      </c>
      <c r="F109" s="297" t="s">
        <v>461</v>
      </c>
      <c r="G109" s="297"/>
      <c r="H109" s="297"/>
      <c r="J109" s="9"/>
      <c r="K109" s="9" t="s">
        <v>6</v>
      </c>
      <c r="L109" s="10"/>
      <c r="M109" s="10"/>
    </row>
    <row r="110" spans="1:15" x14ac:dyDescent="0.3">
      <c r="B110" s="10"/>
      <c r="E110" s="102"/>
      <c r="F110" s="258" t="s">
        <v>462</v>
      </c>
      <c r="G110" s="258"/>
      <c r="H110" s="258"/>
      <c r="J110" s="11" t="s">
        <v>79</v>
      </c>
      <c r="K110" s="9" t="s">
        <v>80</v>
      </c>
      <c r="L110" s="10"/>
      <c r="M110" s="13">
        <v>46752</v>
      </c>
    </row>
    <row r="111" spans="1:15" x14ac:dyDescent="0.3">
      <c r="A111" s="3" t="s">
        <v>9</v>
      </c>
      <c r="B111" s="10"/>
      <c r="C111" s="10"/>
      <c r="D111" s="296"/>
      <c r="E111" s="296"/>
      <c r="F111" s="258" t="s">
        <v>463</v>
      </c>
      <c r="G111" s="258"/>
      <c r="H111" s="258"/>
      <c r="J111" s="11" t="s">
        <v>79</v>
      </c>
      <c r="K111" s="12" t="s">
        <v>81</v>
      </c>
      <c r="L111" s="13"/>
      <c r="M111" s="13">
        <v>46387</v>
      </c>
    </row>
    <row r="112" spans="1:15" x14ac:dyDescent="0.3">
      <c r="A112" s="15"/>
      <c r="B112" s="104"/>
      <c r="C112" s="104"/>
      <c r="D112" s="296"/>
      <c r="E112" s="296"/>
      <c r="F112" s="258" t="s">
        <v>464</v>
      </c>
      <c r="G112" s="258"/>
      <c r="H112" s="258"/>
      <c r="J112" s="11" t="s">
        <v>79</v>
      </c>
      <c r="K112" s="12" t="s">
        <v>82</v>
      </c>
      <c r="L112" s="13"/>
      <c r="M112" s="13">
        <v>46022</v>
      </c>
    </row>
    <row r="113" spans="1:13" x14ac:dyDescent="0.3">
      <c r="A113" s="3" t="s">
        <v>455</v>
      </c>
      <c r="D113" s="296"/>
      <c r="E113" s="296"/>
      <c r="F113" s="258"/>
      <c r="G113" s="258"/>
      <c r="H113" s="258"/>
      <c r="J113" s="11" t="s">
        <v>11</v>
      </c>
      <c r="K113" s="12" t="s">
        <v>83</v>
      </c>
      <c r="L113" s="13"/>
      <c r="M113" s="13">
        <v>45657</v>
      </c>
    </row>
    <row r="114" spans="1:13" x14ac:dyDescent="0.3">
      <c r="D114" s="67"/>
      <c r="E114" s="67"/>
      <c r="F114" s="67"/>
      <c r="G114" s="11"/>
      <c r="J114" s="11" t="s">
        <v>11</v>
      </c>
      <c r="K114" s="12" t="s">
        <v>84</v>
      </c>
      <c r="L114" s="13"/>
      <c r="M114" s="13">
        <v>45291</v>
      </c>
    </row>
    <row r="115" spans="1:13" x14ac:dyDescent="0.3">
      <c r="D115" s="67"/>
      <c r="E115" s="67"/>
      <c r="F115" s="67"/>
      <c r="G115" s="11"/>
      <c r="J115" s="11"/>
      <c r="K115" s="12"/>
      <c r="L115" s="13"/>
      <c r="M115" s="13"/>
    </row>
    <row r="116" spans="1:13" x14ac:dyDescent="0.3">
      <c r="A116" s="101"/>
      <c r="B116" s="101"/>
      <c r="C116" s="101"/>
      <c r="D116" s="105"/>
      <c r="E116" s="105"/>
      <c r="F116" s="105"/>
      <c r="G116" s="106"/>
      <c r="H116" s="101"/>
      <c r="I116" s="101"/>
      <c r="J116" s="106"/>
      <c r="K116" s="51" t="s">
        <v>85</v>
      </c>
      <c r="L116" s="52"/>
      <c r="M116" s="52"/>
    </row>
    <row r="118" spans="1:13" x14ac:dyDescent="0.3">
      <c r="A118" s="22" t="s">
        <v>15</v>
      </c>
      <c r="B118" s="21"/>
      <c r="C118" s="63"/>
      <c r="D118" s="63"/>
      <c r="F118" s="22" t="s">
        <v>104</v>
      </c>
      <c r="H118" s="22"/>
      <c r="I118" s="22"/>
      <c r="J118" s="22"/>
    </row>
    <row r="119" spans="1:13" x14ac:dyDescent="0.3">
      <c r="A119" s="23" t="s">
        <v>16</v>
      </c>
      <c r="B119" s="23"/>
      <c r="C119" s="23"/>
      <c r="D119" s="23"/>
      <c r="E119" s="23"/>
      <c r="F119" s="23"/>
      <c r="G119" s="23"/>
      <c r="H119" s="23"/>
      <c r="I119" s="23"/>
      <c r="J119" s="23"/>
      <c r="K119" s="23"/>
      <c r="L119" s="101"/>
      <c r="M119" s="101"/>
    </row>
    <row r="120" spans="1:13" x14ac:dyDescent="0.3">
      <c r="A120" s="24">
        <v>1</v>
      </c>
      <c r="B120" s="114" t="s">
        <v>105</v>
      </c>
      <c r="C120" s="114"/>
      <c r="D120" s="54"/>
      <c r="E120" s="40"/>
      <c r="F120" s="41"/>
      <c r="G120" s="41"/>
      <c r="H120" s="40"/>
      <c r="I120" s="41"/>
      <c r="J120" s="27"/>
      <c r="K120" s="27"/>
      <c r="L120" s="27"/>
    </row>
    <row r="121" spans="1:13" x14ac:dyDescent="0.3">
      <c r="A121" s="24">
        <f>+A120+1</f>
        <v>2</v>
      </c>
      <c r="B121" s="24"/>
      <c r="C121" s="24"/>
      <c r="D121" s="31"/>
      <c r="E121" s="31"/>
      <c r="F121" s="27"/>
      <c r="G121" s="27"/>
      <c r="H121" s="31"/>
      <c r="I121" s="31"/>
      <c r="J121" s="27"/>
      <c r="K121" s="37"/>
      <c r="L121" s="39"/>
    </row>
    <row r="122" spans="1:13" x14ac:dyDescent="0.3">
      <c r="A122" s="24">
        <f t="shared" ref="A122:A158" si="2">+A121+1</f>
        <v>3</v>
      </c>
      <c r="B122" s="314" t="s">
        <v>106</v>
      </c>
      <c r="C122" s="314"/>
      <c r="D122" s="314"/>
      <c r="E122" s="314"/>
      <c r="F122" s="314"/>
      <c r="G122" s="314"/>
      <c r="H122" s="314"/>
      <c r="I122" s="314"/>
      <c r="J122" s="314"/>
      <c r="K122" s="314"/>
      <c r="L122" s="314"/>
    </row>
    <row r="123" spans="1:13" x14ac:dyDescent="0.3">
      <c r="A123" s="24">
        <f t="shared" si="2"/>
        <v>4</v>
      </c>
      <c r="B123" s="314"/>
      <c r="C123" s="314"/>
      <c r="D123" s="314"/>
      <c r="E123" s="314"/>
      <c r="F123" s="314"/>
      <c r="G123" s="314"/>
      <c r="H123" s="314"/>
      <c r="I123" s="314"/>
      <c r="J123" s="314"/>
      <c r="K123" s="314"/>
      <c r="L123" s="314"/>
    </row>
    <row r="124" spans="1:13" x14ac:dyDescent="0.3">
      <c r="A124" s="24">
        <f t="shared" si="2"/>
        <v>5</v>
      </c>
      <c r="B124" s="314"/>
      <c r="C124" s="314"/>
      <c r="D124" s="314"/>
      <c r="E124" s="314"/>
      <c r="F124" s="314"/>
      <c r="G124" s="314"/>
      <c r="H124" s="314"/>
      <c r="I124" s="314"/>
      <c r="J124" s="314"/>
      <c r="K124" s="314"/>
      <c r="L124" s="314"/>
    </row>
    <row r="125" spans="1:13" x14ac:dyDescent="0.3">
      <c r="A125" s="24">
        <f t="shared" si="2"/>
        <v>6</v>
      </c>
      <c r="B125" s="314"/>
      <c r="C125" s="314"/>
      <c r="D125" s="314"/>
      <c r="E125" s="314"/>
      <c r="F125" s="314"/>
      <c r="G125" s="314"/>
      <c r="H125" s="314"/>
      <c r="I125" s="314"/>
      <c r="J125" s="314"/>
      <c r="K125" s="314"/>
      <c r="L125" s="314"/>
    </row>
    <row r="126" spans="1:13" x14ac:dyDescent="0.3">
      <c r="A126" s="24">
        <f t="shared" si="2"/>
        <v>7</v>
      </c>
      <c r="B126" s="314"/>
      <c r="C126" s="314"/>
      <c r="D126" s="314"/>
      <c r="E126" s="314"/>
      <c r="F126" s="314"/>
      <c r="G126" s="314"/>
      <c r="H126" s="314"/>
      <c r="I126" s="314"/>
      <c r="J126" s="314"/>
      <c r="K126" s="314"/>
      <c r="L126" s="314"/>
    </row>
    <row r="127" spans="1:13" x14ac:dyDescent="0.3">
      <c r="A127" s="24">
        <f t="shared" si="2"/>
        <v>8</v>
      </c>
      <c r="B127" s="29"/>
      <c r="C127" s="29"/>
      <c r="D127" s="29"/>
      <c r="E127" s="29"/>
      <c r="F127" s="29"/>
      <c r="G127" s="29"/>
      <c r="H127" s="29"/>
      <c r="I127" s="29"/>
      <c r="J127" s="29"/>
      <c r="K127" s="29"/>
      <c r="L127" s="1"/>
    </row>
    <row r="128" spans="1:13" x14ac:dyDescent="0.3">
      <c r="A128" s="24">
        <f t="shared" si="2"/>
        <v>9</v>
      </c>
      <c r="B128" s="1"/>
      <c r="C128" s="1"/>
      <c r="D128" s="1"/>
      <c r="E128" s="1"/>
      <c r="F128" s="1"/>
      <c r="G128" s="1"/>
      <c r="H128" s="1"/>
      <c r="I128" s="1"/>
      <c r="J128" s="1"/>
      <c r="K128" s="1"/>
      <c r="L128" s="1"/>
    </row>
    <row r="129" spans="1:12" x14ac:dyDescent="0.3">
      <c r="A129" s="24">
        <f t="shared" si="2"/>
        <v>10</v>
      </c>
      <c r="B129" s="315" t="s">
        <v>107</v>
      </c>
      <c r="C129" s="315"/>
      <c r="D129" s="315"/>
      <c r="E129" s="315"/>
      <c r="F129" s="315"/>
      <c r="G129" s="315"/>
      <c r="H129" s="315"/>
      <c r="I129" s="315"/>
      <c r="J129" s="315"/>
      <c r="K129" s="315"/>
      <c r="L129" s="315"/>
    </row>
    <row r="130" spans="1:12" x14ac:dyDescent="0.3">
      <c r="A130" s="24">
        <f t="shared" si="2"/>
        <v>11</v>
      </c>
      <c r="B130" s="315"/>
      <c r="C130" s="315"/>
      <c r="D130" s="315"/>
      <c r="E130" s="315"/>
      <c r="F130" s="315"/>
      <c r="G130" s="315"/>
      <c r="H130" s="315"/>
      <c r="I130" s="315"/>
      <c r="J130" s="315"/>
      <c r="K130" s="315"/>
      <c r="L130" s="315"/>
    </row>
    <row r="131" spans="1:12" x14ac:dyDescent="0.3">
      <c r="A131" s="24">
        <f t="shared" si="2"/>
        <v>12</v>
      </c>
      <c r="B131" s="315"/>
      <c r="C131" s="315"/>
      <c r="D131" s="315"/>
      <c r="E131" s="315"/>
      <c r="F131" s="315"/>
      <c r="G131" s="315"/>
      <c r="H131" s="315"/>
      <c r="I131" s="315"/>
      <c r="J131" s="315"/>
      <c r="K131" s="315"/>
      <c r="L131" s="315"/>
    </row>
    <row r="132" spans="1:12" x14ac:dyDescent="0.3">
      <c r="A132" s="24">
        <f t="shared" si="2"/>
        <v>13</v>
      </c>
      <c r="B132" s="123"/>
      <c r="C132" s="123"/>
      <c r="D132" s="123"/>
      <c r="E132" s="123"/>
      <c r="F132" s="123"/>
      <c r="G132" s="123"/>
      <c r="H132" s="123"/>
      <c r="I132" s="123"/>
      <c r="J132" s="123"/>
      <c r="K132" s="123"/>
    </row>
    <row r="133" spans="1:12" x14ac:dyDescent="0.3">
      <c r="A133" s="24">
        <f t="shared" si="2"/>
        <v>14</v>
      </c>
      <c r="B133" s="30"/>
      <c r="C133" s="41"/>
      <c r="D133" s="41"/>
      <c r="E133" s="41"/>
      <c r="F133" s="111"/>
      <c r="G133" s="43"/>
      <c r="H133" s="32"/>
      <c r="I133" s="32"/>
    </row>
    <row r="134" spans="1:12" x14ac:dyDescent="0.3">
      <c r="A134" s="24">
        <f t="shared" si="2"/>
        <v>15</v>
      </c>
      <c r="B134" s="316" t="s">
        <v>108</v>
      </c>
      <c r="C134" s="316"/>
      <c r="D134" s="316"/>
      <c r="E134" s="316"/>
      <c r="F134" s="316"/>
      <c r="G134" s="316"/>
      <c r="H134" s="316"/>
      <c r="I134" s="316"/>
      <c r="J134" s="316"/>
      <c r="K134" s="316"/>
      <c r="L134" s="316"/>
    </row>
    <row r="135" spans="1:12" x14ac:dyDescent="0.3">
      <c r="A135" s="24">
        <f t="shared" si="2"/>
        <v>16</v>
      </c>
      <c r="B135" s="316"/>
      <c r="C135" s="316"/>
      <c r="D135" s="316"/>
      <c r="E135" s="316"/>
      <c r="F135" s="316"/>
      <c r="G135" s="316"/>
      <c r="H135" s="316"/>
      <c r="I135" s="316"/>
      <c r="J135" s="316"/>
      <c r="K135" s="316"/>
      <c r="L135" s="316"/>
    </row>
    <row r="136" spans="1:12" x14ac:dyDescent="0.3">
      <c r="A136" s="24">
        <f t="shared" si="2"/>
        <v>17</v>
      </c>
      <c r="B136" s="316"/>
      <c r="C136" s="316"/>
      <c r="D136" s="316"/>
      <c r="E136" s="316"/>
      <c r="F136" s="316"/>
      <c r="G136" s="316"/>
      <c r="H136" s="316"/>
      <c r="I136" s="316"/>
      <c r="J136" s="316"/>
      <c r="K136" s="316"/>
      <c r="L136" s="316"/>
    </row>
    <row r="137" spans="1:12" x14ac:dyDescent="0.3">
      <c r="A137" s="24">
        <f t="shared" si="2"/>
        <v>18</v>
      </c>
      <c r="B137" s="316"/>
      <c r="C137" s="316"/>
      <c r="D137" s="316"/>
      <c r="E137" s="316"/>
      <c r="F137" s="316"/>
      <c r="G137" s="316"/>
      <c r="H137" s="316"/>
      <c r="I137" s="316"/>
      <c r="J137" s="316"/>
      <c r="K137" s="316"/>
      <c r="L137" s="316"/>
    </row>
    <row r="138" spans="1:12" x14ac:dyDescent="0.3">
      <c r="A138" s="24">
        <f t="shared" si="2"/>
        <v>19</v>
      </c>
      <c r="C138" s="124"/>
      <c r="D138" s="124"/>
      <c r="E138" s="124"/>
      <c r="F138" s="124"/>
      <c r="G138" s="124"/>
      <c r="H138" s="124"/>
      <c r="I138" s="124"/>
      <c r="J138" s="124"/>
      <c r="K138" s="124"/>
      <c r="L138" s="124"/>
    </row>
    <row r="139" spans="1:12" x14ac:dyDescent="0.3">
      <c r="A139" s="24">
        <f t="shared" si="2"/>
        <v>20</v>
      </c>
    </row>
    <row r="140" spans="1:12" x14ac:dyDescent="0.3">
      <c r="A140" s="24">
        <f t="shared" si="2"/>
        <v>21</v>
      </c>
    </row>
    <row r="141" spans="1:12" x14ac:dyDescent="0.3">
      <c r="A141" s="24">
        <f t="shared" si="2"/>
        <v>22</v>
      </c>
    </row>
    <row r="142" spans="1:12" x14ac:dyDescent="0.3">
      <c r="A142" s="24">
        <f t="shared" si="2"/>
        <v>23</v>
      </c>
    </row>
    <row r="143" spans="1:12" x14ac:dyDescent="0.3">
      <c r="A143" s="24">
        <f t="shared" si="2"/>
        <v>24</v>
      </c>
    </row>
    <row r="144" spans="1:12" x14ac:dyDescent="0.3">
      <c r="A144" s="24">
        <f t="shared" si="2"/>
        <v>25</v>
      </c>
    </row>
    <row r="145" spans="1:13" x14ac:dyDescent="0.3">
      <c r="A145" s="24">
        <f t="shared" si="2"/>
        <v>26</v>
      </c>
    </row>
    <row r="146" spans="1:13" x14ac:dyDescent="0.3">
      <c r="A146" s="24">
        <f t="shared" si="2"/>
        <v>27</v>
      </c>
    </row>
    <row r="147" spans="1:13" x14ac:dyDescent="0.3">
      <c r="A147" s="24">
        <f t="shared" si="2"/>
        <v>28</v>
      </c>
    </row>
    <row r="148" spans="1:13" x14ac:dyDescent="0.3">
      <c r="A148" s="24">
        <f t="shared" si="2"/>
        <v>29</v>
      </c>
    </row>
    <row r="149" spans="1:13" x14ac:dyDescent="0.3">
      <c r="A149" s="24">
        <f t="shared" si="2"/>
        <v>30</v>
      </c>
    </row>
    <row r="150" spans="1:13" x14ac:dyDescent="0.3">
      <c r="A150" s="24">
        <f t="shared" si="2"/>
        <v>31</v>
      </c>
    </row>
    <row r="151" spans="1:13" x14ac:dyDescent="0.3">
      <c r="A151" s="24">
        <f t="shared" si="2"/>
        <v>32</v>
      </c>
    </row>
    <row r="152" spans="1:13" x14ac:dyDescent="0.3">
      <c r="A152" s="24">
        <f t="shared" si="2"/>
        <v>33</v>
      </c>
    </row>
    <row r="153" spans="1:13" x14ac:dyDescent="0.3">
      <c r="A153" s="24">
        <f t="shared" si="2"/>
        <v>34</v>
      </c>
    </row>
    <row r="154" spans="1:13" x14ac:dyDescent="0.3">
      <c r="A154" s="24">
        <f t="shared" si="2"/>
        <v>35</v>
      </c>
    </row>
    <row r="155" spans="1:13" s="300" customFormat="1" x14ac:dyDescent="0.3">
      <c r="A155" s="24">
        <f t="shared" si="2"/>
        <v>36</v>
      </c>
    </row>
    <row r="156" spans="1:13" s="300" customFormat="1" x14ac:dyDescent="0.3">
      <c r="A156" s="24">
        <f t="shared" si="2"/>
        <v>37</v>
      </c>
    </row>
    <row r="157" spans="1:13" x14ac:dyDescent="0.3">
      <c r="A157" s="24">
        <f t="shared" si="2"/>
        <v>38</v>
      </c>
      <c r="B157" s="300"/>
      <c r="C157" s="300"/>
      <c r="D157" s="300"/>
      <c r="E157" s="300"/>
      <c r="F157" s="300"/>
      <c r="G157" s="300"/>
      <c r="H157" s="300"/>
      <c r="I157" s="300"/>
      <c r="J157" s="300"/>
      <c r="K157" s="300"/>
      <c r="L157" s="300"/>
      <c r="M157" s="300"/>
    </row>
    <row r="158" spans="1:13" x14ac:dyDescent="0.3">
      <c r="A158" s="24">
        <f t="shared" si="2"/>
        <v>39</v>
      </c>
      <c r="B158" s="300"/>
      <c r="C158" s="300"/>
      <c r="D158" s="300"/>
      <c r="E158" s="300"/>
      <c r="F158" s="300"/>
      <c r="G158" s="300"/>
      <c r="H158" s="300"/>
      <c r="I158" s="300"/>
      <c r="J158" s="300"/>
      <c r="K158" s="300"/>
      <c r="L158" s="300"/>
      <c r="M158" s="300"/>
    </row>
    <row r="159" spans="1:13" x14ac:dyDescent="0.3">
      <c r="A159" s="302" t="s">
        <v>465</v>
      </c>
      <c r="B159" s="301"/>
      <c r="C159" s="301"/>
      <c r="D159" s="301"/>
      <c r="E159" s="301"/>
      <c r="F159" s="301"/>
      <c r="G159" s="301"/>
      <c r="H159" s="301"/>
      <c r="I159" s="301"/>
      <c r="J159" s="301"/>
      <c r="K159" s="301"/>
      <c r="L159" s="301" t="s">
        <v>466</v>
      </c>
      <c r="M159" s="301"/>
    </row>
    <row r="160" spans="1:13" x14ac:dyDescent="0.3">
      <c r="A160" s="1" t="s">
        <v>76</v>
      </c>
      <c r="B160" s="99"/>
      <c r="C160" s="306" t="s">
        <v>77</v>
      </c>
      <c r="D160" s="306"/>
      <c r="E160" s="306"/>
      <c r="F160" s="306"/>
      <c r="G160" s="306"/>
      <c r="H160" s="306"/>
      <c r="I160" s="306"/>
      <c r="K160" s="298"/>
      <c r="M160" s="298" t="s">
        <v>109</v>
      </c>
    </row>
    <row r="161" spans="1:13" x14ac:dyDescent="0.3">
      <c r="A161" s="4"/>
      <c r="B161" s="4"/>
      <c r="C161" s="4"/>
      <c r="D161" s="4"/>
      <c r="E161" s="4"/>
      <c r="F161" s="100"/>
      <c r="G161" s="100"/>
      <c r="H161" s="100"/>
      <c r="I161" s="100"/>
      <c r="J161" s="100"/>
      <c r="K161" s="100"/>
      <c r="L161" s="101"/>
      <c r="M161" s="101"/>
    </row>
    <row r="162" spans="1:13" ht="13.8" customHeight="1" x14ac:dyDescent="0.3">
      <c r="A162" s="3" t="s">
        <v>3</v>
      </c>
      <c r="B162" s="10"/>
      <c r="E162" s="102" t="s">
        <v>4</v>
      </c>
      <c r="F162" s="297" t="s">
        <v>461</v>
      </c>
      <c r="G162" s="297"/>
      <c r="H162" s="297"/>
      <c r="J162" s="9"/>
      <c r="K162" s="9" t="s">
        <v>6</v>
      </c>
      <c r="L162" s="10"/>
      <c r="M162" s="10"/>
    </row>
    <row r="163" spans="1:13" x14ac:dyDescent="0.3">
      <c r="B163" s="10"/>
      <c r="E163" s="102"/>
      <c r="F163" s="258" t="s">
        <v>462</v>
      </c>
      <c r="G163" s="258"/>
      <c r="H163" s="258"/>
      <c r="J163" s="11" t="s">
        <v>79</v>
      </c>
      <c r="K163" s="9" t="s">
        <v>80</v>
      </c>
      <c r="L163" s="10"/>
      <c r="M163" s="13">
        <v>46752</v>
      </c>
    </row>
    <row r="164" spans="1:13" x14ac:dyDescent="0.3">
      <c r="A164" s="3" t="s">
        <v>9</v>
      </c>
      <c r="B164" s="10"/>
      <c r="C164" s="10"/>
      <c r="D164" s="296"/>
      <c r="E164" s="296"/>
      <c r="F164" s="258" t="s">
        <v>463</v>
      </c>
      <c r="G164" s="258"/>
      <c r="H164" s="258"/>
      <c r="J164" s="11" t="s">
        <v>79</v>
      </c>
      <c r="K164" s="12" t="s">
        <v>81</v>
      </c>
      <c r="L164" s="13"/>
      <c r="M164" s="13">
        <v>46387</v>
      </c>
    </row>
    <row r="165" spans="1:13" x14ac:dyDescent="0.3">
      <c r="A165" s="15"/>
      <c r="B165" s="104"/>
      <c r="C165" s="104"/>
      <c r="D165" s="296"/>
      <c r="E165" s="296"/>
      <c r="F165" s="258" t="s">
        <v>464</v>
      </c>
      <c r="G165" s="258"/>
      <c r="H165" s="258"/>
      <c r="J165" s="11" t="s">
        <v>79</v>
      </c>
      <c r="K165" s="12" t="s">
        <v>82</v>
      </c>
      <c r="L165" s="13"/>
      <c r="M165" s="13">
        <v>46022</v>
      </c>
    </row>
    <row r="166" spans="1:13" x14ac:dyDescent="0.3">
      <c r="A166" s="3" t="s">
        <v>455</v>
      </c>
      <c r="D166" s="296"/>
      <c r="E166" s="296"/>
      <c r="F166" s="258"/>
      <c r="G166" s="258"/>
      <c r="H166" s="258"/>
      <c r="J166" s="11" t="s">
        <v>11</v>
      </c>
      <c r="K166" s="12" t="s">
        <v>83</v>
      </c>
      <c r="L166" s="13"/>
      <c r="M166" s="13">
        <v>45657</v>
      </c>
    </row>
    <row r="167" spans="1:13" x14ac:dyDescent="0.3">
      <c r="D167" s="67"/>
      <c r="E167" s="67"/>
      <c r="F167" s="67"/>
      <c r="G167" s="11"/>
      <c r="J167" s="11" t="s">
        <v>11</v>
      </c>
      <c r="K167" s="12" t="s">
        <v>84</v>
      </c>
      <c r="L167" s="13"/>
      <c r="M167" s="13">
        <v>45291</v>
      </c>
    </row>
    <row r="168" spans="1:13" x14ac:dyDescent="0.3">
      <c r="D168" s="67"/>
      <c r="E168" s="67"/>
      <c r="F168" s="67"/>
      <c r="G168" s="11"/>
      <c r="J168" s="11"/>
      <c r="K168" s="12"/>
      <c r="L168" s="13"/>
      <c r="M168" s="13"/>
    </row>
    <row r="169" spans="1:13" x14ac:dyDescent="0.3">
      <c r="A169" s="101"/>
      <c r="B169" s="101"/>
      <c r="C169" s="101"/>
      <c r="D169" s="105"/>
      <c r="E169" s="105"/>
      <c r="F169" s="105"/>
      <c r="G169" s="106"/>
      <c r="H169" s="101"/>
      <c r="I169" s="101"/>
      <c r="J169" s="106"/>
      <c r="K169" s="51" t="s">
        <v>85</v>
      </c>
      <c r="L169" s="52"/>
      <c r="M169" s="52"/>
    </row>
    <row r="171" spans="1:13" x14ac:dyDescent="0.3">
      <c r="A171" s="22" t="s">
        <v>15</v>
      </c>
      <c r="B171" s="21"/>
      <c r="C171" s="63"/>
      <c r="D171" s="63"/>
      <c r="F171" s="22" t="s">
        <v>104</v>
      </c>
      <c r="H171" s="22"/>
      <c r="I171" s="22"/>
      <c r="J171" s="22"/>
    </row>
    <row r="172" spans="1:13" x14ac:dyDescent="0.3">
      <c r="A172" s="23" t="s">
        <v>16</v>
      </c>
      <c r="B172" s="23"/>
      <c r="C172" s="23"/>
      <c r="D172" s="23"/>
      <c r="E172" s="23"/>
      <c r="F172" s="23"/>
      <c r="G172" s="23"/>
      <c r="H172" s="23"/>
      <c r="I172" s="23"/>
      <c r="J172" s="23"/>
      <c r="K172" s="23"/>
      <c r="L172" s="101"/>
      <c r="M172" s="101"/>
    </row>
    <row r="173" spans="1:13" x14ac:dyDescent="0.3">
      <c r="A173" s="24">
        <v>1</v>
      </c>
      <c r="B173" s="125"/>
      <c r="C173" s="40"/>
      <c r="D173" s="41"/>
      <c r="E173" s="41"/>
      <c r="F173" s="40"/>
      <c r="G173" s="41"/>
      <c r="H173" s="27"/>
      <c r="I173" s="27"/>
      <c r="J173" s="27"/>
    </row>
    <row r="174" spans="1:13" x14ac:dyDescent="0.3">
      <c r="A174" s="24">
        <f>+A173+1</f>
        <v>2</v>
      </c>
      <c r="B174" s="31"/>
      <c r="C174" s="31"/>
      <c r="D174" s="27"/>
      <c r="E174" s="27"/>
      <c r="F174" s="31"/>
      <c r="G174" s="31"/>
      <c r="H174" s="27"/>
      <c r="I174" s="37"/>
      <c r="J174" s="39"/>
    </row>
    <row r="175" spans="1:13" x14ac:dyDescent="0.3">
      <c r="A175" s="24">
        <f t="shared" ref="A175:A211" si="3">+A174+1</f>
        <v>3</v>
      </c>
      <c r="B175" s="55"/>
      <c r="C175" s="34"/>
      <c r="D175" s="64"/>
      <c r="E175" s="64"/>
      <c r="F175" s="34"/>
      <c r="G175" s="34"/>
      <c r="H175" s="27"/>
      <c r="I175" s="37"/>
      <c r="J175" s="39"/>
    </row>
    <row r="176" spans="1:13" x14ac:dyDescent="0.3">
      <c r="A176" s="24">
        <f t="shared" si="3"/>
        <v>4</v>
      </c>
      <c r="B176" s="55"/>
      <c r="C176" s="36"/>
      <c r="D176" s="27"/>
      <c r="E176" s="27"/>
      <c r="F176" s="36"/>
      <c r="G176" s="27"/>
      <c r="H176" s="27"/>
      <c r="I176" s="37"/>
      <c r="J176" s="39"/>
    </row>
    <row r="177" spans="1:13" x14ac:dyDescent="0.3">
      <c r="A177" s="24">
        <f t="shared" si="3"/>
        <v>5</v>
      </c>
      <c r="B177" s="68" t="s">
        <v>110</v>
      </c>
      <c r="D177" s="57"/>
      <c r="E177" s="57"/>
      <c r="F177" s="57"/>
      <c r="G177" s="57"/>
      <c r="H177" s="57"/>
      <c r="I177" s="57"/>
      <c r="J177" s="57"/>
      <c r="K177" s="57"/>
      <c r="L177" s="92"/>
    </row>
    <row r="178" spans="1:13" x14ac:dyDescent="0.3">
      <c r="A178" s="24">
        <f t="shared" si="3"/>
        <v>6</v>
      </c>
      <c r="D178" s="57"/>
      <c r="E178" s="57"/>
      <c r="F178" s="57"/>
      <c r="G178" s="57"/>
      <c r="H178" s="57"/>
      <c r="I178" s="57"/>
      <c r="J178" s="57"/>
      <c r="K178" s="57"/>
      <c r="L178" s="126"/>
    </row>
    <row r="179" spans="1:13" x14ac:dyDescent="0.3">
      <c r="A179" s="24">
        <f t="shared" si="3"/>
        <v>7</v>
      </c>
      <c r="B179" s="3" t="s">
        <v>111</v>
      </c>
      <c r="D179" s="97"/>
      <c r="E179" s="97"/>
      <c r="F179" s="97"/>
      <c r="G179" s="97"/>
      <c r="H179" s="97"/>
      <c r="I179" s="97"/>
      <c r="J179" s="97"/>
      <c r="K179" s="97"/>
      <c r="L179" s="97"/>
    </row>
    <row r="180" spans="1:13" x14ac:dyDescent="0.3">
      <c r="A180" s="24">
        <f t="shared" si="3"/>
        <v>8</v>
      </c>
      <c r="D180" s="103"/>
      <c r="E180" s="103"/>
      <c r="F180" s="103"/>
      <c r="G180" s="103"/>
      <c r="H180" s="103"/>
      <c r="I180" s="103"/>
      <c r="J180" s="103"/>
      <c r="K180" s="103"/>
      <c r="L180" s="103"/>
    </row>
    <row r="181" spans="1:13" x14ac:dyDescent="0.3">
      <c r="A181" s="24">
        <f t="shared" si="3"/>
        <v>9</v>
      </c>
      <c r="D181" s="67"/>
      <c r="E181" s="67"/>
      <c r="F181" s="67"/>
      <c r="G181" s="67"/>
      <c r="H181" s="67"/>
      <c r="I181" s="67"/>
      <c r="J181" s="67"/>
      <c r="K181" s="67"/>
      <c r="L181" s="67"/>
    </row>
    <row r="182" spans="1:13" x14ac:dyDescent="0.3">
      <c r="A182" s="24">
        <f t="shared" si="3"/>
        <v>10</v>
      </c>
      <c r="B182" s="68" t="s">
        <v>112</v>
      </c>
      <c r="D182" s="30"/>
      <c r="E182" s="30"/>
      <c r="F182" s="30"/>
      <c r="G182" s="30"/>
      <c r="H182" s="30"/>
      <c r="I182" s="30"/>
      <c r="J182" s="30"/>
      <c r="K182" s="30"/>
      <c r="L182" s="92"/>
    </row>
    <row r="183" spans="1:13" x14ac:dyDescent="0.3">
      <c r="A183" s="24">
        <f t="shared" si="3"/>
        <v>11</v>
      </c>
      <c r="B183" s="55" t="s">
        <v>448</v>
      </c>
      <c r="D183" s="57"/>
      <c r="E183" s="57"/>
      <c r="F183" s="57"/>
      <c r="G183" s="57"/>
      <c r="H183" s="57"/>
      <c r="I183" s="57"/>
      <c r="J183" s="57"/>
      <c r="K183" s="57"/>
      <c r="L183" s="126"/>
    </row>
    <row r="184" spans="1:13" s="91" customFormat="1" x14ac:dyDescent="0.3">
      <c r="A184" s="24">
        <f t="shared" si="3"/>
        <v>12</v>
      </c>
      <c r="B184" s="55" t="s">
        <v>113</v>
      </c>
      <c r="D184" s="92"/>
      <c r="E184" s="92"/>
      <c r="F184" s="92"/>
      <c r="G184" s="92"/>
      <c r="H184" s="92"/>
      <c r="I184" s="92"/>
      <c r="J184" s="92"/>
      <c r="K184" s="92"/>
      <c r="L184" s="92"/>
    </row>
    <row r="185" spans="1:13" s="91" customFormat="1" x14ac:dyDescent="0.3">
      <c r="A185" s="24">
        <f t="shared" si="3"/>
        <v>13</v>
      </c>
      <c r="B185" s="55" t="s">
        <v>114</v>
      </c>
      <c r="D185" s="93"/>
      <c r="E185" s="94"/>
      <c r="F185" s="94"/>
      <c r="G185" s="93"/>
      <c r="H185" s="95"/>
      <c r="I185" s="96"/>
      <c r="J185" s="96"/>
    </row>
    <row r="186" spans="1:13" x14ac:dyDescent="0.3">
      <c r="A186" s="24">
        <f t="shared" si="3"/>
        <v>14</v>
      </c>
      <c r="B186" s="55" t="s">
        <v>115</v>
      </c>
      <c r="D186" s="97"/>
      <c r="E186" s="97"/>
      <c r="F186" s="97"/>
      <c r="G186" s="97"/>
      <c r="H186" s="97"/>
      <c r="I186" s="97"/>
      <c r="J186" s="97"/>
      <c r="K186" s="97"/>
      <c r="L186" s="97"/>
      <c r="M186" s="91"/>
    </row>
    <row r="187" spans="1:13" x14ac:dyDescent="0.3">
      <c r="A187" s="24">
        <f t="shared" si="3"/>
        <v>15</v>
      </c>
      <c r="B187" s="24"/>
      <c r="C187" s="24"/>
      <c r="D187" s="97"/>
      <c r="E187" s="97"/>
      <c r="F187" s="97"/>
      <c r="G187" s="97"/>
      <c r="H187" s="97"/>
      <c r="I187" s="97"/>
      <c r="J187" s="97"/>
      <c r="K187" s="97"/>
      <c r="L187" s="97"/>
    </row>
    <row r="188" spans="1:13" x14ac:dyDescent="0.3">
      <c r="A188" s="24">
        <f t="shared" si="3"/>
        <v>16</v>
      </c>
      <c r="B188" s="24"/>
      <c r="C188" s="24"/>
      <c r="D188" s="97"/>
      <c r="E188" s="97"/>
      <c r="F188" s="97"/>
      <c r="G188" s="97"/>
      <c r="H188" s="97"/>
      <c r="I188" s="97"/>
      <c r="J188" s="97"/>
      <c r="K188" s="97"/>
      <c r="L188" s="97"/>
    </row>
    <row r="189" spans="1:13" x14ac:dyDescent="0.3">
      <c r="A189" s="24">
        <f t="shared" si="3"/>
        <v>17</v>
      </c>
      <c r="B189" s="68" t="s">
        <v>116</v>
      </c>
      <c r="C189" s="24"/>
      <c r="D189" s="97"/>
      <c r="E189" s="97"/>
      <c r="F189" s="97"/>
      <c r="G189" s="97"/>
      <c r="H189" s="97"/>
      <c r="I189" s="97"/>
      <c r="J189" s="97"/>
      <c r="K189" s="97"/>
      <c r="L189" s="97"/>
    </row>
    <row r="190" spans="1:13" x14ac:dyDescent="0.3">
      <c r="A190" s="24">
        <f t="shared" si="3"/>
        <v>18</v>
      </c>
      <c r="B190" s="30" t="s">
        <v>117</v>
      </c>
      <c r="D190" s="126"/>
      <c r="E190" s="126"/>
      <c r="F190" s="126"/>
      <c r="G190" s="126"/>
      <c r="H190" s="126"/>
      <c r="I190" s="126"/>
      <c r="J190" s="126"/>
      <c r="K190" s="126"/>
      <c r="L190" s="126"/>
      <c r="M190" s="91"/>
    </row>
    <row r="191" spans="1:13" x14ac:dyDescent="0.3">
      <c r="A191" s="24">
        <f t="shared" si="3"/>
        <v>19</v>
      </c>
      <c r="B191" s="24"/>
      <c r="D191" s="126"/>
      <c r="E191" s="126"/>
      <c r="F191" s="126"/>
      <c r="G191" s="126"/>
      <c r="H191" s="126"/>
      <c r="I191" s="126"/>
      <c r="J191" s="126"/>
      <c r="K191" s="126"/>
      <c r="L191" s="126"/>
    </row>
    <row r="192" spans="1:13" x14ac:dyDescent="0.3">
      <c r="A192" s="24">
        <f t="shared" si="3"/>
        <v>20</v>
      </c>
      <c r="B192" s="24"/>
      <c r="D192" s="57"/>
      <c r="E192" s="57"/>
      <c r="F192" s="57"/>
      <c r="G192" s="57"/>
      <c r="H192" s="57"/>
      <c r="I192" s="57"/>
      <c r="J192" s="57"/>
      <c r="K192" s="57"/>
      <c r="L192" s="57"/>
    </row>
    <row r="193" spans="1:12" x14ac:dyDescent="0.3">
      <c r="A193" s="24">
        <f t="shared" si="3"/>
        <v>21</v>
      </c>
      <c r="B193" s="68" t="s">
        <v>118</v>
      </c>
      <c r="D193" s="57"/>
      <c r="E193" s="57"/>
      <c r="F193" s="57"/>
      <c r="G193" s="57"/>
      <c r="H193" s="57"/>
      <c r="I193" s="57"/>
      <c r="J193" s="57"/>
      <c r="K193" s="57"/>
      <c r="L193" s="57"/>
    </row>
    <row r="194" spans="1:12" x14ac:dyDescent="0.3">
      <c r="A194" s="24">
        <f t="shared" si="3"/>
        <v>22</v>
      </c>
      <c r="B194" s="30" t="s">
        <v>119</v>
      </c>
      <c r="D194" s="97"/>
      <c r="E194" s="97"/>
      <c r="F194" s="97"/>
      <c r="G194" s="97"/>
      <c r="H194" s="97"/>
      <c r="I194" s="97"/>
      <c r="J194" s="97"/>
      <c r="K194" s="97"/>
      <c r="L194" s="97"/>
    </row>
    <row r="195" spans="1:12" x14ac:dyDescent="0.3">
      <c r="A195" s="24">
        <f t="shared" si="3"/>
        <v>23</v>
      </c>
      <c r="C195" s="24"/>
      <c r="D195" s="97"/>
      <c r="E195" s="97"/>
      <c r="F195" s="97"/>
      <c r="G195" s="97"/>
      <c r="H195" s="97"/>
      <c r="I195" s="97"/>
      <c r="J195" s="97"/>
      <c r="K195" s="97"/>
      <c r="L195" s="97"/>
    </row>
    <row r="196" spans="1:12" x14ac:dyDescent="0.3">
      <c r="A196" s="24">
        <f t="shared" si="3"/>
        <v>24</v>
      </c>
      <c r="C196" s="68"/>
      <c r="D196" s="97"/>
      <c r="E196" s="97"/>
      <c r="F196" s="97"/>
      <c r="G196" s="97"/>
      <c r="H196" s="97"/>
      <c r="I196" s="97"/>
      <c r="J196" s="97"/>
      <c r="K196" s="97"/>
      <c r="L196" s="97"/>
    </row>
    <row r="197" spans="1:12" x14ac:dyDescent="0.3">
      <c r="A197" s="24">
        <f t="shared" si="3"/>
        <v>25</v>
      </c>
      <c r="D197" s="97"/>
      <c r="E197" s="97"/>
      <c r="F197" s="97"/>
      <c r="G197" s="97"/>
      <c r="H197" s="97"/>
      <c r="I197" s="97"/>
      <c r="J197" s="97"/>
      <c r="K197" s="97"/>
      <c r="L197" s="97"/>
    </row>
    <row r="198" spans="1:12" x14ac:dyDescent="0.3">
      <c r="A198" s="24">
        <f t="shared" si="3"/>
        <v>26</v>
      </c>
      <c r="C198" s="57"/>
      <c r="D198" s="127"/>
      <c r="E198" s="127"/>
      <c r="F198" s="127"/>
      <c r="G198" s="127"/>
      <c r="H198" s="127"/>
      <c r="I198" s="127"/>
      <c r="J198" s="127"/>
      <c r="K198" s="127"/>
      <c r="L198" s="127"/>
    </row>
    <row r="199" spans="1:12" x14ac:dyDescent="0.3">
      <c r="A199" s="24">
        <f t="shared" si="3"/>
        <v>27</v>
      </c>
      <c r="C199" s="126"/>
      <c r="D199" s="103"/>
      <c r="E199" s="103"/>
      <c r="F199" s="103"/>
      <c r="G199" s="103"/>
      <c r="H199" s="103"/>
      <c r="I199" s="103"/>
      <c r="J199" s="103"/>
      <c r="K199" s="103"/>
      <c r="L199" s="103"/>
    </row>
    <row r="200" spans="1:12" x14ac:dyDescent="0.3">
      <c r="A200" s="24">
        <f t="shared" si="3"/>
        <v>28</v>
      </c>
      <c r="C200" s="24"/>
      <c r="D200" s="103"/>
      <c r="E200" s="103"/>
      <c r="F200" s="103"/>
      <c r="G200" s="103"/>
      <c r="H200" s="103"/>
      <c r="I200" s="103"/>
      <c r="J200" s="103"/>
      <c r="K200" s="103"/>
      <c r="L200" s="103"/>
    </row>
    <row r="201" spans="1:12" x14ac:dyDescent="0.3">
      <c r="A201" s="24">
        <f t="shared" si="3"/>
        <v>29</v>
      </c>
      <c r="D201" s="103"/>
      <c r="E201" s="103"/>
      <c r="F201" s="103"/>
      <c r="G201" s="103"/>
      <c r="H201" s="103"/>
      <c r="I201" s="103"/>
      <c r="J201" s="103"/>
      <c r="K201" s="103"/>
      <c r="L201" s="103"/>
    </row>
    <row r="202" spans="1:12" x14ac:dyDescent="0.3">
      <c r="A202" s="24">
        <f t="shared" si="3"/>
        <v>30</v>
      </c>
      <c r="D202" s="103"/>
      <c r="E202" s="103"/>
      <c r="F202" s="103"/>
      <c r="G202" s="103"/>
      <c r="H202" s="103"/>
      <c r="I202" s="103"/>
      <c r="J202" s="103"/>
      <c r="K202" s="103"/>
      <c r="L202" s="103"/>
    </row>
    <row r="203" spans="1:12" x14ac:dyDescent="0.3">
      <c r="A203" s="24">
        <f t="shared" si="3"/>
        <v>31</v>
      </c>
      <c r="B203" s="26"/>
      <c r="C203" s="26"/>
      <c r="D203" s="27"/>
      <c r="E203" s="27"/>
      <c r="F203" s="25"/>
      <c r="G203" s="25"/>
      <c r="H203" s="25"/>
      <c r="I203" s="25"/>
      <c r="J203" s="25"/>
    </row>
    <row r="204" spans="1:12" x14ac:dyDescent="0.3">
      <c r="A204" s="24">
        <f t="shared" si="3"/>
        <v>32</v>
      </c>
      <c r="B204" s="26"/>
      <c r="C204" s="26"/>
      <c r="D204" s="27"/>
      <c r="E204" s="27"/>
      <c r="F204" s="25"/>
      <c r="G204" s="25"/>
      <c r="H204" s="25"/>
      <c r="I204" s="25"/>
    </row>
    <row r="205" spans="1:12" x14ac:dyDescent="0.3">
      <c r="A205" s="24">
        <f t="shared" si="3"/>
        <v>33</v>
      </c>
    </row>
    <row r="206" spans="1:12" x14ac:dyDescent="0.3">
      <c r="A206" s="24">
        <f t="shared" si="3"/>
        <v>34</v>
      </c>
    </row>
    <row r="207" spans="1:12" x14ac:dyDescent="0.3">
      <c r="A207" s="24">
        <f t="shared" si="3"/>
        <v>35</v>
      </c>
    </row>
    <row r="208" spans="1:12" s="300" customFormat="1" x14ac:dyDescent="0.3">
      <c r="A208" s="24">
        <f t="shared" si="3"/>
        <v>36</v>
      </c>
    </row>
    <row r="209" spans="1:13" s="300" customFormat="1" x14ac:dyDescent="0.3">
      <c r="A209" s="24">
        <f t="shared" si="3"/>
        <v>37</v>
      </c>
    </row>
    <row r="210" spans="1:13" x14ac:dyDescent="0.3">
      <c r="A210" s="24">
        <f t="shared" si="3"/>
        <v>38</v>
      </c>
      <c r="B210" s="300"/>
      <c r="C210" s="300"/>
      <c r="D210" s="300"/>
      <c r="E210" s="300"/>
      <c r="F210" s="300"/>
      <c r="G210" s="300"/>
      <c r="H210" s="300"/>
      <c r="I210" s="300"/>
      <c r="J210" s="300"/>
      <c r="K210" s="300"/>
      <c r="L210" s="300"/>
      <c r="M210" s="300"/>
    </row>
    <row r="211" spans="1:13" x14ac:dyDescent="0.3">
      <c r="A211" s="24">
        <f t="shared" si="3"/>
        <v>39</v>
      </c>
      <c r="B211" s="300"/>
      <c r="C211" s="300"/>
      <c r="D211" s="300"/>
      <c r="E211" s="300"/>
      <c r="F211" s="300"/>
      <c r="G211" s="300"/>
      <c r="H211" s="300"/>
      <c r="I211" s="300"/>
      <c r="J211" s="300"/>
      <c r="K211" s="300"/>
      <c r="L211" s="300"/>
      <c r="M211" s="300"/>
    </row>
    <row r="212" spans="1:13" x14ac:dyDescent="0.3">
      <c r="A212" s="302" t="s">
        <v>465</v>
      </c>
      <c r="B212" s="301"/>
      <c r="C212" s="301"/>
      <c r="D212" s="301"/>
      <c r="E212" s="301"/>
      <c r="F212" s="301"/>
      <c r="G212" s="301"/>
      <c r="H212" s="301"/>
      <c r="I212" s="301"/>
      <c r="J212" s="301"/>
      <c r="K212" s="301"/>
      <c r="L212" s="301" t="s">
        <v>466</v>
      </c>
      <c r="M212" s="301"/>
    </row>
    <row r="213" spans="1:13" x14ac:dyDescent="0.3">
      <c r="A213" s="1" t="s">
        <v>76</v>
      </c>
      <c r="B213" s="99"/>
      <c r="C213" s="306" t="s">
        <v>77</v>
      </c>
      <c r="D213" s="306"/>
      <c r="E213" s="306"/>
      <c r="F213" s="306"/>
      <c r="G213" s="306"/>
      <c r="H213" s="306"/>
      <c r="I213" s="306"/>
      <c r="K213" s="298"/>
      <c r="M213" s="298" t="s">
        <v>120</v>
      </c>
    </row>
    <row r="214" spans="1:13" x14ac:dyDescent="0.3">
      <c r="A214" s="4"/>
      <c r="B214" s="4"/>
      <c r="C214" s="4"/>
      <c r="D214" s="4"/>
      <c r="E214" s="4"/>
      <c r="F214" s="100"/>
      <c r="G214" s="100"/>
      <c r="H214" s="100"/>
      <c r="I214" s="100"/>
      <c r="J214" s="100"/>
      <c r="K214" s="100"/>
      <c r="L214" s="101"/>
      <c r="M214" s="101"/>
    </row>
    <row r="215" spans="1:13" ht="13.8" customHeight="1" x14ac:dyDescent="0.3">
      <c r="A215" s="3" t="s">
        <v>3</v>
      </c>
      <c r="B215" s="10"/>
      <c r="E215" s="102" t="s">
        <v>4</v>
      </c>
      <c r="F215" s="297" t="s">
        <v>461</v>
      </c>
      <c r="G215" s="297"/>
      <c r="H215" s="297"/>
      <c r="J215" s="9"/>
      <c r="K215" s="9" t="s">
        <v>6</v>
      </c>
      <c r="L215" s="10"/>
      <c r="M215" s="10"/>
    </row>
    <row r="216" spans="1:13" x14ac:dyDescent="0.3">
      <c r="B216" s="10"/>
      <c r="E216" s="102"/>
      <c r="F216" s="258" t="s">
        <v>462</v>
      </c>
      <c r="G216" s="258"/>
      <c r="H216" s="258"/>
      <c r="J216" s="11" t="s">
        <v>79</v>
      </c>
      <c r="K216" s="9" t="s">
        <v>80</v>
      </c>
      <c r="L216" s="10"/>
      <c r="M216" s="13">
        <v>46752</v>
      </c>
    </row>
    <row r="217" spans="1:13" x14ac:dyDescent="0.3">
      <c r="A217" s="3" t="s">
        <v>9</v>
      </c>
      <c r="B217" s="10"/>
      <c r="C217" s="10"/>
      <c r="D217" s="296"/>
      <c r="E217" s="296"/>
      <c r="F217" s="258" t="s">
        <v>463</v>
      </c>
      <c r="G217" s="258"/>
      <c r="H217" s="258"/>
      <c r="J217" s="11" t="s">
        <v>79</v>
      </c>
      <c r="K217" s="12" t="s">
        <v>81</v>
      </c>
      <c r="L217" s="13"/>
      <c r="M217" s="13">
        <v>46387</v>
      </c>
    </row>
    <row r="218" spans="1:13" x14ac:dyDescent="0.3">
      <c r="A218" s="15"/>
      <c r="B218" s="104"/>
      <c r="C218" s="104"/>
      <c r="D218" s="296"/>
      <c r="E218" s="296"/>
      <c r="F218" s="258" t="s">
        <v>464</v>
      </c>
      <c r="G218" s="258"/>
      <c r="H218" s="258"/>
      <c r="J218" s="11" t="s">
        <v>79</v>
      </c>
      <c r="K218" s="12" t="s">
        <v>82</v>
      </c>
      <c r="L218" s="13"/>
      <c r="M218" s="13">
        <v>46022</v>
      </c>
    </row>
    <row r="219" spans="1:13" x14ac:dyDescent="0.3">
      <c r="A219" s="3" t="s">
        <v>455</v>
      </c>
      <c r="D219" s="296"/>
      <c r="E219" s="296"/>
      <c r="F219" s="258"/>
      <c r="G219" s="258"/>
      <c r="H219" s="258"/>
      <c r="J219" s="11" t="s">
        <v>11</v>
      </c>
      <c r="K219" s="12" t="s">
        <v>83</v>
      </c>
      <c r="L219" s="13"/>
      <c r="M219" s="13">
        <v>45657</v>
      </c>
    </row>
    <row r="220" spans="1:13" x14ac:dyDescent="0.3">
      <c r="D220" s="67"/>
      <c r="E220" s="67"/>
      <c r="F220" s="67"/>
      <c r="G220" s="11"/>
      <c r="J220" s="11" t="s">
        <v>11</v>
      </c>
      <c r="K220" s="12" t="s">
        <v>84</v>
      </c>
      <c r="L220" s="13"/>
      <c r="M220" s="13">
        <v>45291</v>
      </c>
    </row>
    <row r="221" spans="1:13" x14ac:dyDescent="0.3">
      <c r="D221" s="67"/>
      <c r="E221" s="67"/>
      <c r="F221" s="67"/>
      <c r="G221" s="11"/>
      <c r="J221" s="11"/>
      <c r="K221" s="12"/>
      <c r="L221" s="13"/>
      <c r="M221" s="13"/>
    </row>
    <row r="222" spans="1:13" x14ac:dyDescent="0.3">
      <c r="A222" s="101"/>
      <c r="B222" s="101"/>
      <c r="C222" s="101"/>
      <c r="D222" s="105"/>
      <c r="E222" s="105"/>
      <c r="F222" s="105"/>
      <c r="G222" s="106"/>
      <c r="H222" s="101"/>
      <c r="I222" s="101"/>
      <c r="J222" s="106"/>
      <c r="K222" s="51" t="s">
        <v>85</v>
      </c>
      <c r="L222" s="52"/>
      <c r="M222" s="52"/>
    </row>
    <row r="224" spans="1:13" x14ac:dyDescent="0.3">
      <c r="A224" s="22" t="s">
        <v>15</v>
      </c>
      <c r="B224" s="21"/>
      <c r="C224" s="63"/>
      <c r="D224" s="63"/>
      <c r="F224" s="22" t="s">
        <v>104</v>
      </c>
      <c r="H224" s="22"/>
      <c r="I224" s="22"/>
      <c r="J224" s="22"/>
    </row>
    <row r="225" spans="1:13" x14ac:dyDescent="0.3">
      <c r="A225" s="23" t="s">
        <v>16</v>
      </c>
      <c r="B225" s="23"/>
      <c r="C225" s="23"/>
      <c r="D225" s="23"/>
      <c r="E225" s="23"/>
      <c r="F225" s="23"/>
      <c r="G225" s="23"/>
      <c r="H225" s="23"/>
      <c r="I225" s="23"/>
      <c r="J225" s="23"/>
      <c r="K225" s="23"/>
      <c r="L225" s="101"/>
      <c r="M225" s="101"/>
    </row>
    <row r="226" spans="1:13" x14ac:dyDescent="0.3">
      <c r="A226" s="24">
        <v>1</v>
      </c>
      <c r="B226" s="125"/>
      <c r="C226" s="40"/>
      <c r="D226" s="41"/>
      <c r="E226" s="41"/>
      <c r="F226" s="40"/>
      <c r="G226" s="41"/>
      <c r="H226" s="27"/>
      <c r="I226" s="27"/>
      <c r="J226" s="27"/>
    </row>
    <row r="227" spans="1:13" x14ac:dyDescent="0.3">
      <c r="A227" s="24">
        <f>+A226+1</f>
        <v>2</v>
      </c>
      <c r="B227" s="125"/>
      <c r="C227" s="31"/>
      <c r="D227" s="27"/>
      <c r="E227" s="27"/>
      <c r="F227" s="31"/>
      <c r="G227" s="31"/>
      <c r="H227" s="27"/>
      <c r="I227" s="37"/>
      <c r="J227" s="39"/>
    </row>
    <row r="228" spans="1:13" x14ac:dyDescent="0.3">
      <c r="A228" s="24">
        <f t="shared" ref="A228:A264" si="4">+A227+1</f>
        <v>3</v>
      </c>
      <c r="B228" s="128" t="s">
        <v>121</v>
      </c>
    </row>
    <row r="229" spans="1:13" x14ac:dyDescent="0.3">
      <c r="A229" s="24">
        <f t="shared" si="4"/>
        <v>4</v>
      </c>
      <c r="B229" s="129" t="s">
        <v>122</v>
      </c>
    </row>
    <row r="230" spans="1:13" x14ac:dyDescent="0.3">
      <c r="A230" s="24">
        <f t="shared" si="4"/>
        <v>5</v>
      </c>
      <c r="B230" s="130"/>
    </row>
    <row r="231" spans="1:13" x14ac:dyDescent="0.3">
      <c r="A231" s="24">
        <f t="shared" si="4"/>
        <v>6</v>
      </c>
      <c r="B231" s="131" t="s">
        <v>123</v>
      </c>
    </row>
    <row r="232" spans="1:13" x14ac:dyDescent="0.3">
      <c r="A232" s="24">
        <f t="shared" si="4"/>
        <v>7</v>
      </c>
      <c r="B232" s="132" t="s">
        <v>124</v>
      </c>
    </row>
    <row r="233" spans="1:13" x14ac:dyDescent="0.3">
      <c r="A233" s="24">
        <f t="shared" si="4"/>
        <v>8</v>
      </c>
      <c r="B233" s="46"/>
    </row>
    <row r="234" spans="1:13" x14ac:dyDescent="0.3">
      <c r="A234" s="24">
        <f t="shared" si="4"/>
        <v>9</v>
      </c>
      <c r="B234" s="133" t="s">
        <v>125</v>
      </c>
      <c r="L234" s="91"/>
    </row>
    <row r="235" spans="1:13" x14ac:dyDescent="0.3">
      <c r="A235" s="24">
        <f t="shared" si="4"/>
        <v>10</v>
      </c>
      <c r="B235" s="132" t="s">
        <v>126</v>
      </c>
    </row>
    <row r="236" spans="1:13" x14ac:dyDescent="0.3">
      <c r="A236" s="24">
        <f t="shared" si="4"/>
        <v>11</v>
      </c>
      <c r="B236" s="134"/>
    </row>
    <row r="237" spans="1:13" x14ac:dyDescent="0.3">
      <c r="A237" s="24">
        <f t="shared" si="4"/>
        <v>12</v>
      </c>
      <c r="B237" s="133" t="s">
        <v>127</v>
      </c>
    </row>
    <row r="238" spans="1:13" x14ac:dyDescent="0.3">
      <c r="A238" s="24">
        <f t="shared" si="4"/>
        <v>13</v>
      </c>
      <c r="B238" s="46"/>
    </row>
    <row r="239" spans="1:13" x14ac:dyDescent="0.3">
      <c r="A239" s="24">
        <f t="shared" si="4"/>
        <v>14</v>
      </c>
      <c r="B239" s="135" t="s">
        <v>128</v>
      </c>
    </row>
    <row r="240" spans="1:13" x14ac:dyDescent="0.3">
      <c r="A240" s="24">
        <f t="shared" si="4"/>
        <v>15</v>
      </c>
      <c r="B240" s="136"/>
    </row>
    <row r="241" spans="1:2" x14ac:dyDescent="0.3">
      <c r="A241" s="24">
        <f t="shared" si="4"/>
        <v>16</v>
      </c>
      <c r="B241" s="131" t="s">
        <v>129</v>
      </c>
    </row>
    <row r="242" spans="1:2" x14ac:dyDescent="0.3">
      <c r="A242" s="24">
        <f t="shared" si="4"/>
        <v>17</v>
      </c>
      <c r="B242" s="35" t="s">
        <v>130</v>
      </c>
    </row>
    <row r="243" spans="1:2" x14ac:dyDescent="0.3">
      <c r="A243" s="24">
        <f t="shared" si="4"/>
        <v>18</v>
      </c>
      <c r="B243" s="136"/>
    </row>
    <row r="244" spans="1:2" x14ac:dyDescent="0.3">
      <c r="A244" s="24">
        <f t="shared" si="4"/>
        <v>19</v>
      </c>
      <c r="B244" s="137" t="s">
        <v>131</v>
      </c>
    </row>
    <row r="245" spans="1:2" x14ac:dyDescent="0.3">
      <c r="A245" s="24">
        <f t="shared" si="4"/>
        <v>20</v>
      </c>
      <c r="B245" s="136" t="s">
        <v>132</v>
      </c>
    </row>
    <row r="246" spans="1:2" x14ac:dyDescent="0.3">
      <c r="A246" s="24">
        <f t="shared" si="4"/>
        <v>21</v>
      </c>
      <c r="B246" s="134"/>
    </row>
    <row r="247" spans="1:2" x14ac:dyDescent="0.3">
      <c r="A247" s="24">
        <f t="shared" si="4"/>
        <v>22</v>
      </c>
      <c r="B247" s="131" t="s">
        <v>133</v>
      </c>
    </row>
    <row r="248" spans="1:2" x14ac:dyDescent="0.3">
      <c r="A248" s="24">
        <f t="shared" si="4"/>
        <v>23</v>
      </c>
      <c r="B248" s="62" t="s">
        <v>134</v>
      </c>
    </row>
    <row r="249" spans="1:2" x14ac:dyDescent="0.3">
      <c r="A249" s="24">
        <f t="shared" si="4"/>
        <v>24</v>
      </c>
      <c r="B249" s="3" t="s">
        <v>135</v>
      </c>
    </row>
    <row r="250" spans="1:2" x14ac:dyDescent="0.3">
      <c r="A250" s="24">
        <f t="shared" si="4"/>
        <v>25</v>
      </c>
    </row>
    <row r="251" spans="1:2" x14ac:dyDescent="0.3">
      <c r="A251" s="24">
        <f t="shared" si="4"/>
        <v>26</v>
      </c>
    </row>
    <row r="252" spans="1:2" x14ac:dyDescent="0.3">
      <c r="A252" s="24">
        <f t="shared" si="4"/>
        <v>27</v>
      </c>
    </row>
    <row r="253" spans="1:2" x14ac:dyDescent="0.3">
      <c r="A253" s="24">
        <f t="shared" si="4"/>
        <v>28</v>
      </c>
    </row>
    <row r="254" spans="1:2" x14ac:dyDescent="0.3">
      <c r="A254" s="24">
        <f t="shared" si="4"/>
        <v>29</v>
      </c>
    </row>
    <row r="255" spans="1:2" x14ac:dyDescent="0.3">
      <c r="A255" s="24">
        <f t="shared" si="4"/>
        <v>30</v>
      </c>
    </row>
    <row r="256" spans="1:2" x14ac:dyDescent="0.3">
      <c r="A256" s="24">
        <f t="shared" si="4"/>
        <v>31</v>
      </c>
    </row>
    <row r="257" spans="1:13" x14ac:dyDescent="0.3">
      <c r="A257" s="24">
        <f t="shared" si="4"/>
        <v>32</v>
      </c>
      <c r="B257" s="300"/>
      <c r="C257" s="300"/>
      <c r="D257" s="300"/>
      <c r="E257" s="300"/>
      <c r="F257" s="300"/>
      <c r="G257" s="300"/>
      <c r="H257" s="300"/>
      <c r="I257" s="300"/>
      <c r="J257" s="300"/>
      <c r="K257" s="300"/>
      <c r="L257" s="300"/>
      <c r="M257" s="300"/>
    </row>
    <row r="258" spans="1:13" x14ac:dyDescent="0.3">
      <c r="A258" s="24">
        <f t="shared" si="4"/>
        <v>33</v>
      </c>
      <c r="B258" s="300"/>
      <c r="C258" s="300"/>
      <c r="D258" s="300"/>
      <c r="E258" s="300"/>
      <c r="F258" s="300"/>
      <c r="G258" s="300"/>
      <c r="H258" s="300"/>
      <c r="I258" s="300"/>
      <c r="J258" s="300"/>
      <c r="K258" s="300"/>
      <c r="L258" s="300"/>
      <c r="M258" s="300"/>
    </row>
    <row r="259" spans="1:13" x14ac:dyDescent="0.3">
      <c r="A259" s="24">
        <f t="shared" si="4"/>
        <v>34</v>
      </c>
      <c r="B259" s="300"/>
      <c r="C259" s="300"/>
      <c r="D259" s="300"/>
      <c r="E259" s="300"/>
      <c r="F259" s="300"/>
      <c r="G259" s="300"/>
      <c r="H259" s="300"/>
      <c r="I259" s="300"/>
      <c r="J259" s="300"/>
      <c r="K259" s="300"/>
      <c r="L259" s="300"/>
      <c r="M259" s="300"/>
    </row>
    <row r="260" spans="1:13" x14ac:dyDescent="0.3">
      <c r="A260" s="24">
        <f t="shared" si="4"/>
        <v>35</v>
      </c>
      <c r="B260" s="300"/>
      <c r="C260" s="300"/>
      <c r="D260" s="300"/>
      <c r="E260" s="300"/>
      <c r="F260" s="300"/>
      <c r="G260" s="300"/>
      <c r="H260" s="300"/>
      <c r="I260" s="300"/>
      <c r="J260" s="300"/>
      <c r="K260" s="300"/>
      <c r="L260" s="300"/>
      <c r="M260" s="300"/>
    </row>
    <row r="261" spans="1:13" x14ac:dyDescent="0.3">
      <c r="A261" s="24">
        <f t="shared" si="4"/>
        <v>36</v>
      </c>
      <c r="B261" s="300"/>
      <c r="C261" s="300"/>
      <c r="D261" s="300"/>
      <c r="E261" s="300"/>
      <c r="F261" s="300"/>
      <c r="G261" s="300"/>
      <c r="H261" s="300"/>
      <c r="I261" s="300"/>
      <c r="J261" s="300"/>
      <c r="K261" s="300"/>
      <c r="L261" s="300"/>
      <c r="M261" s="300"/>
    </row>
    <row r="262" spans="1:13" x14ac:dyDescent="0.3">
      <c r="A262" s="24">
        <f t="shared" si="4"/>
        <v>37</v>
      </c>
      <c r="B262" s="300"/>
      <c r="C262" s="300"/>
      <c r="D262" s="300"/>
      <c r="E262" s="300"/>
      <c r="F262" s="300"/>
      <c r="G262" s="300"/>
      <c r="H262" s="300"/>
      <c r="I262" s="300"/>
      <c r="J262" s="300"/>
      <c r="K262" s="300"/>
      <c r="L262" s="300"/>
      <c r="M262" s="300"/>
    </row>
    <row r="263" spans="1:13" x14ac:dyDescent="0.3">
      <c r="A263" s="24">
        <f t="shared" si="4"/>
        <v>38</v>
      </c>
      <c r="B263" s="300"/>
      <c r="C263" s="300"/>
      <c r="D263" s="300"/>
      <c r="E263" s="300"/>
      <c r="F263" s="300"/>
      <c r="G263" s="300"/>
      <c r="H263" s="300"/>
      <c r="I263" s="300"/>
      <c r="J263" s="300"/>
      <c r="K263" s="300"/>
      <c r="L263" s="300"/>
      <c r="M263" s="300"/>
    </row>
    <row r="264" spans="1:13" x14ac:dyDescent="0.3">
      <c r="A264" s="24">
        <f t="shared" si="4"/>
        <v>39</v>
      </c>
      <c r="B264" s="300"/>
      <c r="C264" s="300"/>
      <c r="D264" s="300"/>
      <c r="E264" s="300"/>
      <c r="F264" s="300"/>
      <c r="G264" s="300"/>
      <c r="H264" s="300"/>
      <c r="I264" s="300"/>
      <c r="J264" s="300"/>
      <c r="K264" s="300"/>
      <c r="L264" s="300"/>
      <c r="M264" s="300"/>
    </row>
    <row r="265" spans="1:13" x14ac:dyDescent="0.3">
      <c r="A265" s="302" t="s">
        <v>465</v>
      </c>
      <c r="B265" s="301"/>
      <c r="C265" s="301"/>
      <c r="D265" s="301"/>
      <c r="E265" s="301"/>
      <c r="F265" s="301"/>
      <c r="G265" s="301"/>
      <c r="H265" s="301"/>
      <c r="I265" s="301"/>
      <c r="J265" s="301"/>
      <c r="K265" s="301"/>
      <c r="L265" s="301" t="s">
        <v>466</v>
      </c>
      <c r="M265" s="301"/>
    </row>
    <row r="266" spans="1:13" x14ac:dyDescent="0.3">
      <c r="A266" s="1" t="s">
        <v>76</v>
      </c>
      <c r="B266" s="99"/>
      <c r="C266" s="306" t="s">
        <v>77</v>
      </c>
      <c r="D266" s="306"/>
      <c r="E266" s="306"/>
      <c r="F266" s="306"/>
      <c r="G266" s="306"/>
      <c r="H266" s="306"/>
      <c r="I266" s="306"/>
      <c r="K266" s="298"/>
      <c r="M266" s="298" t="s">
        <v>136</v>
      </c>
    </row>
    <row r="267" spans="1:13" x14ac:dyDescent="0.3">
      <c r="A267" s="4"/>
      <c r="B267" s="4"/>
      <c r="C267" s="4"/>
      <c r="D267" s="4"/>
      <c r="E267" s="4"/>
      <c r="F267" s="100"/>
      <c r="G267" s="100"/>
      <c r="H267" s="100"/>
      <c r="I267" s="100"/>
      <c r="J267" s="100"/>
      <c r="K267" s="100"/>
      <c r="L267" s="101"/>
      <c r="M267" s="101"/>
    </row>
    <row r="268" spans="1:13" ht="13.8" customHeight="1" x14ac:dyDescent="0.3">
      <c r="A268" s="3" t="s">
        <v>3</v>
      </c>
      <c r="B268" s="10"/>
      <c r="E268" s="102" t="s">
        <v>4</v>
      </c>
      <c r="F268" s="297" t="s">
        <v>461</v>
      </c>
      <c r="G268" s="297"/>
      <c r="H268" s="297"/>
      <c r="J268" s="9"/>
      <c r="K268" s="9" t="s">
        <v>6</v>
      </c>
      <c r="L268" s="10"/>
      <c r="M268" s="10"/>
    </row>
    <row r="269" spans="1:13" x14ac:dyDescent="0.3">
      <c r="B269" s="10"/>
      <c r="E269" s="102"/>
      <c r="F269" s="258" t="s">
        <v>462</v>
      </c>
      <c r="G269" s="258"/>
      <c r="H269" s="258"/>
      <c r="J269" s="11" t="s">
        <v>79</v>
      </c>
      <c r="K269" s="9" t="s">
        <v>80</v>
      </c>
      <c r="L269" s="10"/>
      <c r="M269" s="13">
        <v>46752</v>
      </c>
    </row>
    <row r="270" spans="1:13" x14ac:dyDescent="0.3">
      <c r="A270" s="3" t="s">
        <v>9</v>
      </c>
      <c r="B270" s="10"/>
      <c r="C270" s="10"/>
      <c r="D270" s="296"/>
      <c r="E270" s="296"/>
      <c r="F270" s="258" t="s">
        <v>463</v>
      </c>
      <c r="G270" s="258"/>
      <c r="H270" s="258"/>
      <c r="J270" s="11" t="s">
        <v>79</v>
      </c>
      <c r="K270" s="12" t="s">
        <v>81</v>
      </c>
      <c r="L270" s="13"/>
      <c r="M270" s="13">
        <v>46387</v>
      </c>
    </row>
    <row r="271" spans="1:13" x14ac:dyDescent="0.3">
      <c r="A271" s="15"/>
      <c r="B271" s="104"/>
      <c r="C271" s="104"/>
      <c r="D271" s="296"/>
      <c r="E271" s="296"/>
      <c r="F271" s="258" t="s">
        <v>464</v>
      </c>
      <c r="G271" s="258"/>
      <c r="H271" s="258"/>
      <c r="J271" s="11" t="s">
        <v>79</v>
      </c>
      <c r="K271" s="12" t="s">
        <v>82</v>
      </c>
      <c r="L271" s="13"/>
      <c r="M271" s="13">
        <v>46022</v>
      </c>
    </row>
    <row r="272" spans="1:13" x14ac:dyDescent="0.3">
      <c r="A272" s="3" t="s">
        <v>455</v>
      </c>
      <c r="D272" s="296"/>
      <c r="E272" s="296"/>
      <c r="F272" s="258"/>
      <c r="G272" s="258"/>
      <c r="H272" s="258"/>
      <c r="J272" s="11" t="s">
        <v>11</v>
      </c>
      <c r="K272" s="12" t="s">
        <v>83</v>
      </c>
      <c r="L272" s="13"/>
      <c r="M272" s="13">
        <v>45657</v>
      </c>
    </row>
    <row r="273" spans="1:13" x14ac:dyDescent="0.3">
      <c r="D273" s="67"/>
      <c r="E273" s="67"/>
      <c r="F273" s="67"/>
      <c r="G273" s="11"/>
      <c r="J273" s="11" t="s">
        <v>11</v>
      </c>
      <c r="K273" s="12" t="s">
        <v>84</v>
      </c>
      <c r="L273" s="13"/>
      <c r="M273" s="13">
        <v>45291</v>
      </c>
    </row>
    <row r="274" spans="1:13" x14ac:dyDescent="0.3">
      <c r="D274" s="67"/>
      <c r="E274" s="67"/>
      <c r="F274" s="67"/>
      <c r="G274" s="11"/>
      <c r="J274" s="11"/>
      <c r="K274" s="12"/>
      <c r="L274" s="13"/>
      <c r="M274" s="13"/>
    </row>
    <row r="275" spans="1:13" x14ac:dyDescent="0.3">
      <c r="A275" s="101"/>
      <c r="B275" s="101"/>
      <c r="C275" s="101"/>
      <c r="D275" s="105"/>
      <c r="E275" s="105"/>
      <c r="F275" s="105"/>
      <c r="G275" s="106"/>
      <c r="H275" s="101"/>
      <c r="I275" s="101"/>
      <c r="J275" s="106"/>
      <c r="K275" s="51" t="s">
        <v>85</v>
      </c>
      <c r="L275" s="52"/>
      <c r="M275" s="52"/>
    </row>
    <row r="277" spans="1:13" x14ac:dyDescent="0.3">
      <c r="A277" s="22" t="s">
        <v>15</v>
      </c>
      <c r="B277" s="21"/>
      <c r="C277" s="63"/>
      <c r="D277" s="63"/>
      <c r="F277" s="22" t="s">
        <v>137</v>
      </c>
      <c r="H277" s="22"/>
      <c r="I277" s="22"/>
      <c r="J277" s="22"/>
    </row>
    <row r="278" spans="1:13" x14ac:dyDescent="0.3">
      <c r="A278" s="23" t="s">
        <v>16</v>
      </c>
      <c r="B278" s="23"/>
      <c r="C278" s="23"/>
      <c r="D278" s="23"/>
      <c r="E278" s="23"/>
      <c r="F278" s="23" t="s">
        <v>138</v>
      </c>
      <c r="G278" s="101"/>
      <c r="H278" s="23"/>
      <c r="I278" s="23"/>
      <c r="J278" s="23"/>
      <c r="K278" s="23"/>
      <c r="L278" s="101"/>
      <c r="M278" s="101"/>
    </row>
    <row r="279" spans="1:13" x14ac:dyDescent="0.3">
      <c r="A279" s="24">
        <v>1</v>
      </c>
      <c r="B279" s="54"/>
      <c r="C279" s="40"/>
      <c r="D279" s="41"/>
      <c r="E279" s="41"/>
      <c r="F279" s="40"/>
      <c r="G279" s="41"/>
      <c r="H279" s="27"/>
      <c r="I279" s="27"/>
      <c r="J279" s="27"/>
    </row>
    <row r="280" spans="1:13" x14ac:dyDescent="0.3">
      <c r="A280" s="24">
        <f>+A279+1</f>
        <v>2</v>
      </c>
      <c r="B280" s="68" t="s">
        <v>139</v>
      </c>
      <c r="C280" s="26"/>
      <c r="D280" s="31"/>
      <c r="E280" s="27"/>
      <c r="F280" s="27"/>
      <c r="G280" s="31"/>
      <c r="H280" s="31"/>
      <c r="I280" s="27"/>
      <c r="J280" s="37"/>
      <c r="K280" s="39"/>
    </row>
    <row r="281" spans="1:13" x14ac:dyDescent="0.3">
      <c r="A281" s="24">
        <f t="shared" ref="A281:A317" si="5">+A280+1</f>
        <v>3</v>
      </c>
      <c r="B281" s="24"/>
      <c r="C281" s="24"/>
      <c r="D281" s="67"/>
      <c r="E281" s="67"/>
      <c r="F281" s="67"/>
      <c r="G281" s="67"/>
      <c r="H281" s="67"/>
      <c r="I281" s="67"/>
      <c r="J281" s="67"/>
      <c r="K281" s="67"/>
      <c r="L281" s="67"/>
    </row>
    <row r="282" spans="1:13" x14ac:dyDescent="0.3">
      <c r="A282" s="24">
        <f t="shared" si="5"/>
        <v>4</v>
      </c>
      <c r="B282" s="26" t="s">
        <v>140</v>
      </c>
      <c r="D282" s="67"/>
      <c r="E282" s="67"/>
      <c r="F282" s="67"/>
      <c r="G282" s="67"/>
      <c r="H282" s="67"/>
      <c r="I282" s="67"/>
      <c r="J282" s="67"/>
      <c r="K282" s="67"/>
      <c r="L282" s="67"/>
    </row>
    <row r="283" spans="1:13" x14ac:dyDescent="0.3">
      <c r="A283" s="24">
        <f t="shared" si="5"/>
        <v>5</v>
      </c>
      <c r="B283" s="26"/>
      <c r="D283" s="67"/>
      <c r="E283" s="67"/>
      <c r="F283" s="67"/>
      <c r="G283" s="67"/>
      <c r="H283" s="67"/>
      <c r="I283" s="67"/>
      <c r="J283" s="67"/>
      <c r="K283" s="67"/>
      <c r="L283" s="67"/>
    </row>
    <row r="284" spans="1:13" x14ac:dyDescent="0.3">
      <c r="A284" s="24">
        <f t="shared" si="5"/>
        <v>6</v>
      </c>
      <c r="B284" s="26" t="s">
        <v>141</v>
      </c>
      <c r="D284" s="67"/>
      <c r="E284" s="67"/>
      <c r="F284" s="67"/>
      <c r="G284" s="67"/>
      <c r="H284" s="67"/>
      <c r="I284" s="67"/>
      <c r="J284" s="67"/>
      <c r="K284" s="67"/>
      <c r="L284" s="67"/>
    </row>
    <row r="285" spans="1:13" x14ac:dyDescent="0.3">
      <c r="A285" s="24">
        <f t="shared" si="5"/>
        <v>7</v>
      </c>
      <c r="B285" s="26"/>
      <c r="D285" s="46"/>
      <c r="E285" s="35"/>
      <c r="F285" s="35"/>
      <c r="G285" s="46"/>
      <c r="H285" s="35"/>
      <c r="I285" s="27"/>
      <c r="J285" s="37"/>
      <c r="K285" s="39"/>
    </row>
    <row r="286" spans="1:13" x14ac:dyDescent="0.3">
      <c r="A286" s="24">
        <f t="shared" si="5"/>
        <v>8</v>
      </c>
      <c r="B286" s="26" t="s">
        <v>142</v>
      </c>
    </row>
    <row r="287" spans="1:13" x14ac:dyDescent="0.3">
      <c r="A287" s="24">
        <f t="shared" si="5"/>
        <v>9</v>
      </c>
      <c r="B287" s="26"/>
    </row>
    <row r="288" spans="1:13" x14ac:dyDescent="0.3">
      <c r="A288" s="24">
        <f t="shared" si="5"/>
        <v>10</v>
      </c>
      <c r="B288" s="3" t="s">
        <v>143</v>
      </c>
      <c r="D288" s="29"/>
      <c r="E288" s="29"/>
      <c r="F288" s="29"/>
      <c r="G288" s="29"/>
      <c r="H288" s="29"/>
      <c r="I288" s="29"/>
      <c r="J288" s="29"/>
      <c r="K288" s="29"/>
      <c r="L288" s="29"/>
    </row>
    <row r="289" spans="1:12" x14ac:dyDescent="0.3">
      <c r="A289" s="24">
        <f t="shared" si="5"/>
        <v>11</v>
      </c>
      <c r="D289" s="29"/>
      <c r="E289" s="29"/>
      <c r="F289" s="29"/>
      <c r="G289" s="29"/>
      <c r="H289" s="29"/>
      <c r="I289" s="29"/>
      <c r="J289" s="29"/>
      <c r="K289" s="29"/>
      <c r="L289" s="29"/>
    </row>
    <row r="290" spans="1:12" x14ac:dyDescent="0.3">
      <c r="A290" s="24">
        <f t="shared" si="5"/>
        <v>12</v>
      </c>
      <c r="B290" s="3" t="s">
        <v>144</v>
      </c>
      <c r="D290" s="26"/>
      <c r="E290" s="27"/>
      <c r="F290" s="37"/>
      <c r="G290" s="34"/>
      <c r="H290" s="31"/>
      <c r="I290" s="27"/>
      <c r="J290" s="27"/>
    </row>
    <row r="291" spans="1:12" x14ac:dyDescent="0.3">
      <c r="A291" s="24">
        <f t="shared" si="5"/>
        <v>13</v>
      </c>
      <c r="B291" s="3" t="s">
        <v>145</v>
      </c>
      <c r="D291" s="26"/>
      <c r="E291" s="66"/>
      <c r="F291" s="138"/>
      <c r="G291" s="46"/>
      <c r="H291" s="47"/>
      <c r="I291" s="39"/>
      <c r="J291" s="39"/>
    </row>
    <row r="292" spans="1:12" x14ac:dyDescent="0.3">
      <c r="A292" s="24">
        <f t="shared" si="5"/>
        <v>14</v>
      </c>
      <c r="D292" s="26"/>
      <c r="E292" s="41"/>
      <c r="F292" s="37"/>
      <c r="G292" s="111"/>
      <c r="H292" s="43"/>
      <c r="I292" s="32"/>
      <c r="J292" s="32"/>
    </row>
    <row r="293" spans="1:12" x14ac:dyDescent="0.3">
      <c r="A293" s="24">
        <f t="shared" si="5"/>
        <v>15</v>
      </c>
      <c r="D293" s="26"/>
      <c r="E293" s="67"/>
      <c r="F293" s="139"/>
      <c r="G293" s="67"/>
      <c r="H293" s="67"/>
      <c r="I293" s="67"/>
      <c r="J293" s="67"/>
      <c r="K293" s="67"/>
      <c r="L293" s="67"/>
    </row>
    <row r="294" spans="1:12" x14ac:dyDescent="0.3">
      <c r="A294" s="24">
        <f t="shared" si="5"/>
        <v>16</v>
      </c>
      <c r="B294" s="68" t="s">
        <v>146</v>
      </c>
      <c r="D294" s="26"/>
      <c r="E294" s="67"/>
      <c r="F294" s="139"/>
      <c r="G294" s="67"/>
      <c r="H294" s="67"/>
      <c r="I294" s="67"/>
      <c r="J294" s="67"/>
      <c r="K294" s="67"/>
      <c r="L294" s="67"/>
    </row>
    <row r="295" spans="1:12" x14ac:dyDescent="0.3">
      <c r="A295" s="24">
        <f t="shared" si="5"/>
        <v>17</v>
      </c>
      <c r="B295" s="24"/>
      <c r="D295" s="26"/>
      <c r="E295" s="67"/>
      <c r="F295" s="139"/>
      <c r="G295" s="67"/>
      <c r="H295" s="67"/>
      <c r="I295" s="67"/>
      <c r="J295" s="67"/>
      <c r="K295" s="67"/>
      <c r="L295" s="67"/>
    </row>
    <row r="296" spans="1:12" x14ac:dyDescent="0.3">
      <c r="A296" s="24">
        <f t="shared" si="5"/>
        <v>18</v>
      </c>
      <c r="B296" s="136" t="s">
        <v>147</v>
      </c>
      <c r="D296" s="26"/>
      <c r="E296" s="113"/>
      <c r="F296" s="140"/>
      <c r="G296" s="113"/>
      <c r="H296" s="113"/>
      <c r="I296" s="113"/>
      <c r="J296" s="113"/>
      <c r="K296" s="141"/>
    </row>
    <row r="297" spans="1:12" x14ac:dyDescent="0.3">
      <c r="A297" s="24">
        <f t="shared" si="5"/>
        <v>19</v>
      </c>
      <c r="B297" s="134" t="s">
        <v>148</v>
      </c>
      <c r="D297" s="26"/>
      <c r="E297" s="113"/>
      <c r="F297" s="98"/>
      <c r="G297" s="113"/>
      <c r="H297" s="113"/>
      <c r="I297" s="113"/>
      <c r="J297" s="113"/>
      <c r="K297" s="141"/>
    </row>
    <row r="298" spans="1:12" x14ac:dyDescent="0.3">
      <c r="A298" s="24">
        <f t="shared" si="5"/>
        <v>20</v>
      </c>
      <c r="B298" s="136" t="s">
        <v>149</v>
      </c>
      <c r="D298" s="26"/>
      <c r="E298" s="27"/>
      <c r="F298" s="142"/>
      <c r="G298" s="25"/>
      <c r="H298" s="25"/>
      <c r="I298" s="25"/>
      <c r="J298" s="25"/>
    </row>
    <row r="299" spans="1:12" x14ac:dyDescent="0.3">
      <c r="A299" s="24">
        <f t="shared" si="5"/>
        <v>21</v>
      </c>
      <c r="B299" s="24"/>
      <c r="C299" s="24"/>
      <c r="D299" s="26"/>
      <c r="E299" s="27"/>
      <c r="F299" s="37"/>
      <c r="G299" s="25"/>
      <c r="H299" s="25"/>
      <c r="I299" s="25"/>
      <c r="J299" s="25"/>
    </row>
    <row r="300" spans="1:12" x14ac:dyDescent="0.3">
      <c r="A300" s="24">
        <f t="shared" si="5"/>
        <v>22</v>
      </c>
      <c r="D300" s="57"/>
      <c r="E300" s="57"/>
      <c r="F300" s="98"/>
      <c r="G300" s="57"/>
      <c r="H300" s="57"/>
      <c r="I300" s="57"/>
      <c r="J300" s="57"/>
      <c r="K300" s="57"/>
    </row>
    <row r="301" spans="1:12" x14ac:dyDescent="0.3">
      <c r="A301" s="24">
        <f t="shared" si="5"/>
        <v>23</v>
      </c>
      <c r="B301" s="68" t="s">
        <v>150</v>
      </c>
      <c r="D301" s="57"/>
      <c r="E301" s="57"/>
      <c r="F301" s="98"/>
      <c r="G301" s="57"/>
      <c r="H301" s="57"/>
      <c r="I301" s="57"/>
      <c r="J301" s="57"/>
      <c r="K301" s="57"/>
    </row>
    <row r="302" spans="1:12" x14ac:dyDescent="0.3">
      <c r="A302" s="24">
        <f t="shared" si="5"/>
        <v>24</v>
      </c>
      <c r="B302" s="24"/>
      <c r="D302" s="26"/>
      <c r="E302" s="57"/>
      <c r="F302" s="143"/>
      <c r="G302" s="57"/>
      <c r="H302" s="57"/>
      <c r="I302" s="57"/>
      <c r="J302" s="57"/>
      <c r="K302" s="57"/>
    </row>
    <row r="303" spans="1:12" x14ac:dyDescent="0.3">
      <c r="A303" s="24">
        <f t="shared" si="5"/>
        <v>25</v>
      </c>
      <c r="B303" s="26" t="s">
        <v>151</v>
      </c>
      <c r="D303" s="26"/>
      <c r="E303" s="57"/>
      <c r="F303" s="144"/>
      <c r="G303" s="57"/>
      <c r="H303" s="57"/>
      <c r="I303" s="57"/>
      <c r="J303" s="57"/>
      <c r="K303" s="57"/>
    </row>
    <row r="304" spans="1:12" x14ac:dyDescent="0.3">
      <c r="A304" s="24">
        <f t="shared" si="5"/>
        <v>26</v>
      </c>
      <c r="B304" s="26" t="s">
        <v>152</v>
      </c>
      <c r="D304" s="26"/>
      <c r="E304" s="27"/>
      <c r="F304" s="142"/>
      <c r="G304" s="25"/>
      <c r="H304" s="25"/>
      <c r="I304" s="25"/>
      <c r="J304" s="25"/>
    </row>
    <row r="305" spans="1:13" x14ac:dyDescent="0.3">
      <c r="A305" s="24">
        <f t="shared" si="5"/>
        <v>27</v>
      </c>
      <c r="B305" s="26" t="s">
        <v>153</v>
      </c>
      <c r="D305" s="26"/>
      <c r="E305" s="27"/>
      <c r="F305" s="142"/>
      <c r="G305" s="25"/>
      <c r="H305" s="25"/>
      <c r="I305" s="25"/>
      <c r="J305" s="25"/>
    </row>
    <row r="306" spans="1:13" x14ac:dyDescent="0.3">
      <c r="A306" s="24">
        <f t="shared" si="5"/>
        <v>28</v>
      </c>
      <c r="D306" s="26"/>
      <c r="E306" s="27"/>
      <c r="F306" s="142"/>
      <c r="G306" s="25"/>
      <c r="H306" s="25"/>
      <c r="I306" s="25"/>
      <c r="J306" s="25"/>
    </row>
    <row r="307" spans="1:13" x14ac:dyDescent="0.3">
      <c r="A307" s="24">
        <f t="shared" si="5"/>
        <v>29</v>
      </c>
      <c r="D307" s="26"/>
      <c r="E307" s="27"/>
      <c r="F307" s="27"/>
      <c r="G307" s="25"/>
      <c r="H307" s="25"/>
      <c r="I307" s="25"/>
      <c r="J307" s="25"/>
    </row>
    <row r="308" spans="1:13" x14ac:dyDescent="0.3">
      <c r="A308" s="24">
        <f t="shared" si="5"/>
        <v>30</v>
      </c>
      <c r="D308" s="26"/>
      <c r="E308" s="27"/>
      <c r="F308" s="27"/>
      <c r="G308" s="25"/>
      <c r="H308" s="25"/>
      <c r="I308" s="25"/>
      <c r="J308" s="25"/>
      <c r="K308" s="25"/>
      <c r="M308" s="91"/>
    </row>
    <row r="309" spans="1:13" x14ac:dyDescent="0.3">
      <c r="A309" s="24">
        <f t="shared" si="5"/>
        <v>31</v>
      </c>
      <c r="D309" s="26"/>
      <c r="E309" s="27"/>
      <c r="F309" s="27"/>
      <c r="G309" s="25"/>
      <c r="H309" s="25"/>
      <c r="I309" s="25"/>
      <c r="J309" s="25"/>
    </row>
    <row r="310" spans="1:13" x14ac:dyDescent="0.3">
      <c r="A310" s="24">
        <f t="shared" si="5"/>
        <v>32</v>
      </c>
      <c r="B310" s="24"/>
      <c r="C310" s="24"/>
    </row>
    <row r="311" spans="1:13" x14ac:dyDescent="0.3">
      <c r="A311" s="24">
        <f t="shared" si="5"/>
        <v>33</v>
      </c>
      <c r="B311" s="24"/>
      <c r="C311" s="24"/>
    </row>
    <row r="312" spans="1:13" x14ac:dyDescent="0.3">
      <c r="A312" s="24">
        <f t="shared" si="5"/>
        <v>34</v>
      </c>
    </row>
    <row r="313" spans="1:13" x14ac:dyDescent="0.3">
      <c r="A313" s="24">
        <f t="shared" si="5"/>
        <v>35</v>
      </c>
    </row>
    <row r="314" spans="1:13" s="300" customFormat="1" x14ac:dyDescent="0.3">
      <c r="A314" s="24">
        <f t="shared" si="5"/>
        <v>36</v>
      </c>
    </row>
    <row r="315" spans="1:13" s="300" customFormat="1" x14ac:dyDescent="0.3">
      <c r="A315" s="24">
        <f t="shared" si="5"/>
        <v>37</v>
      </c>
    </row>
    <row r="316" spans="1:13" x14ac:dyDescent="0.3">
      <c r="A316" s="24">
        <f t="shared" si="5"/>
        <v>38</v>
      </c>
      <c r="B316" s="300"/>
      <c r="C316" s="300"/>
      <c r="D316" s="300"/>
      <c r="E316" s="300"/>
      <c r="F316" s="300"/>
      <c r="G316" s="300"/>
      <c r="H316" s="300"/>
      <c r="I316" s="300"/>
      <c r="J316" s="300"/>
      <c r="K316" s="300"/>
      <c r="L316" s="300"/>
      <c r="M316" s="300"/>
    </row>
    <row r="317" spans="1:13" x14ac:dyDescent="0.3">
      <c r="A317" s="24">
        <f t="shared" si="5"/>
        <v>39</v>
      </c>
      <c r="B317" s="300"/>
      <c r="C317" s="300"/>
      <c r="D317" s="300"/>
      <c r="E317" s="300"/>
      <c r="F317" s="300"/>
      <c r="G317" s="300"/>
      <c r="H317" s="300"/>
      <c r="I317" s="300"/>
      <c r="J317" s="300"/>
      <c r="K317" s="300"/>
      <c r="L317" s="300"/>
      <c r="M317" s="300"/>
    </row>
    <row r="318" spans="1:13" x14ac:dyDescent="0.3">
      <c r="A318" s="302" t="s">
        <v>465</v>
      </c>
      <c r="B318" s="301"/>
      <c r="C318" s="301"/>
      <c r="D318" s="301"/>
      <c r="E318" s="301"/>
      <c r="F318" s="301"/>
      <c r="G318" s="301"/>
      <c r="H318" s="301"/>
      <c r="I318" s="301"/>
      <c r="J318" s="301"/>
      <c r="K318" s="301"/>
      <c r="L318" s="301" t="s">
        <v>466</v>
      </c>
      <c r="M318" s="301"/>
    </row>
    <row r="319" spans="1:13" x14ac:dyDescent="0.3">
      <c r="A319" s="1" t="s">
        <v>76</v>
      </c>
      <c r="B319" s="99"/>
      <c r="C319" s="306" t="s">
        <v>77</v>
      </c>
      <c r="D319" s="306"/>
      <c r="E319" s="306"/>
      <c r="F319" s="306"/>
      <c r="G319" s="306"/>
      <c r="H319" s="306"/>
      <c r="I319" s="306"/>
      <c r="K319" s="298"/>
      <c r="M319" s="298" t="s">
        <v>154</v>
      </c>
    </row>
    <row r="320" spans="1:13" x14ac:dyDescent="0.3">
      <c r="A320" s="4"/>
      <c r="B320" s="4"/>
      <c r="C320" s="4"/>
      <c r="D320" s="4"/>
      <c r="E320" s="4"/>
      <c r="F320" s="100"/>
      <c r="G320" s="100"/>
      <c r="H320" s="100"/>
      <c r="I320" s="100"/>
      <c r="J320" s="100"/>
      <c r="K320" s="100"/>
      <c r="L320" s="101"/>
      <c r="M320" s="101"/>
    </row>
    <row r="321" spans="1:13" ht="13.8" customHeight="1" x14ac:dyDescent="0.3">
      <c r="A321" s="3" t="s">
        <v>3</v>
      </c>
      <c r="B321" s="10"/>
      <c r="E321" s="102" t="s">
        <v>4</v>
      </c>
      <c r="F321" s="297" t="s">
        <v>461</v>
      </c>
      <c r="G321" s="297"/>
      <c r="H321" s="297"/>
      <c r="J321" s="9"/>
      <c r="K321" s="9" t="s">
        <v>6</v>
      </c>
      <c r="L321" s="10"/>
      <c r="M321" s="10"/>
    </row>
    <row r="322" spans="1:13" x14ac:dyDescent="0.3">
      <c r="B322" s="10"/>
      <c r="E322" s="102"/>
      <c r="F322" s="258" t="s">
        <v>462</v>
      </c>
      <c r="G322" s="258"/>
      <c r="H322" s="258"/>
      <c r="J322" s="11" t="s">
        <v>79</v>
      </c>
      <c r="K322" s="9" t="s">
        <v>80</v>
      </c>
      <c r="L322" s="10"/>
      <c r="M322" s="13">
        <v>46752</v>
      </c>
    </row>
    <row r="323" spans="1:13" x14ac:dyDescent="0.3">
      <c r="A323" s="3" t="s">
        <v>9</v>
      </c>
      <c r="B323" s="10"/>
      <c r="C323" s="10"/>
      <c r="D323" s="296"/>
      <c r="E323" s="296"/>
      <c r="F323" s="258" t="s">
        <v>463</v>
      </c>
      <c r="G323" s="258"/>
      <c r="H323" s="258"/>
      <c r="J323" s="11" t="s">
        <v>79</v>
      </c>
      <c r="K323" s="12" t="s">
        <v>81</v>
      </c>
      <c r="L323" s="13"/>
      <c r="M323" s="13">
        <v>46387</v>
      </c>
    </row>
    <row r="324" spans="1:13" x14ac:dyDescent="0.3">
      <c r="A324" s="15"/>
      <c r="B324" s="104"/>
      <c r="C324" s="104"/>
      <c r="D324" s="296"/>
      <c r="E324" s="296"/>
      <c r="F324" s="258" t="s">
        <v>464</v>
      </c>
      <c r="G324" s="258"/>
      <c r="H324" s="258"/>
      <c r="J324" s="11" t="s">
        <v>79</v>
      </c>
      <c r="K324" s="12" t="s">
        <v>82</v>
      </c>
      <c r="L324" s="13"/>
      <c r="M324" s="13">
        <v>46022</v>
      </c>
    </row>
    <row r="325" spans="1:13" x14ac:dyDescent="0.3">
      <c r="A325" s="3" t="s">
        <v>455</v>
      </c>
      <c r="D325" s="296"/>
      <c r="E325" s="296"/>
      <c r="F325" s="258"/>
      <c r="G325" s="258"/>
      <c r="H325" s="258"/>
      <c r="J325" s="11" t="s">
        <v>11</v>
      </c>
      <c r="K325" s="12" t="s">
        <v>83</v>
      </c>
      <c r="L325" s="13"/>
      <c r="M325" s="13">
        <v>45657</v>
      </c>
    </row>
    <row r="326" spans="1:13" x14ac:dyDescent="0.3">
      <c r="D326" s="67"/>
      <c r="E326" s="67"/>
      <c r="F326" s="67"/>
      <c r="G326" s="11"/>
      <c r="J326" s="11" t="s">
        <v>11</v>
      </c>
      <c r="K326" s="12" t="s">
        <v>84</v>
      </c>
      <c r="L326" s="13"/>
      <c r="M326" s="13">
        <v>45291</v>
      </c>
    </row>
    <row r="327" spans="1:13" x14ac:dyDescent="0.3">
      <c r="D327" s="67"/>
      <c r="E327" s="67"/>
      <c r="F327" s="67"/>
      <c r="G327" s="11"/>
      <c r="J327" s="11"/>
      <c r="K327" s="12"/>
      <c r="L327" s="13"/>
      <c r="M327" s="13"/>
    </row>
    <row r="328" spans="1:13" x14ac:dyDescent="0.3">
      <c r="A328" s="101"/>
      <c r="B328" s="101"/>
      <c r="C328" s="101"/>
      <c r="D328" s="105"/>
      <c r="E328" s="105"/>
      <c r="F328" s="105"/>
      <c r="G328" s="106"/>
      <c r="H328" s="101"/>
      <c r="I328" s="101"/>
      <c r="J328" s="106"/>
      <c r="K328" s="51" t="s">
        <v>85</v>
      </c>
      <c r="L328" s="52"/>
      <c r="M328" s="52"/>
    </row>
    <row r="330" spans="1:13" x14ac:dyDescent="0.3">
      <c r="A330" s="22" t="s">
        <v>15</v>
      </c>
      <c r="B330" s="21"/>
      <c r="C330" s="63"/>
      <c r="D330" s="63"/>
      <c r="F330" s="22" t="s">
        <v>155</v>
      </c>
      <c r="G330" s="63"/>
      <c r="H330" s="22"/>
      <c r="I330" s="22"/>
      <c r="J330" s="22"/>
    </row>
    <row r="331" spans="1:13" x14ac:dyDescent="0.3">
      <c r="A331" s="23" t="s">
        <v>16</v>
      </c>
      <c r="B331" s="23"/>
      <c r="C331" s="23"/>
      <c r="D331" s="23"/>
      <c r="E331" s="23"/>
      <c r="F331" s="145" t="s">
        <v>156</v>
      </c>
      <c r="G331" s="101"/>
      <c r="H331" s="23"/>
      <c r="I331" s="23"/>
      <c r="J331" s="23"/>
      <c r="K331" s="23"/>
      <c r="L331" s="101"/>
      <c r="M331" s="101"/>
    </row>
    <row r="332" spans="1:13" x14ac:dyDescent="0.3">
      <c r="A332" s="24">
        <v>1</v>
      </c>
      <c r="B332" s="146"/>
      <c r="C332" s="40"/>
      <c r="D332" s="41"/>
      <c r="E332" s="41"/>
      <c r="F332" s="40"/>
      <c r="G332" s="41"/>
      <c r="H332" s="27"/>
      <c r="I332" s="27"/>
      <c r="J332" s="27"/>
    </row>
    <row r="333" spans="1:13" x14ac:dyDescent="0.3">
      <c r="A333" s="24">
        <f>+A332+1</f>
        <v>2</v>
      </c>
      <c r="B333" s="68" t="s">
        <v>157</v>
      </c>
      <c r="C333" s="26"/>
      <c r="D333" s="31"/>
      <c r="E333" s="27"/>
      <c r="F333" s="27"/>
      <c r="G333" s="31"/>
      <c r="H333" s="31"/>
      <c r="I333" s="27"/>
      <c r="J333" s="37"/>
      <c r="K333" s="39"/>
    </row>
    <row r="334" spans="1:13" x14ac:dyDescent="0.3">
      <c r="A334" s="24">
        <f t="shared" ref="A334:A370" si="6">+A333+1</f>
        <v>3</v>
      </c>
      <c r="B334" s="24"/>
      <c r="C334" s="24"/>
      <c r="D334" s="67"/>
      <c r="E334" s="67"/>
      <c r="F334" s="67"/>
      <c r="G334" s="67"/>
      <c r="H334" s="67"/>
      <c r="I334" s="67"/>
      <c r="J334" s="67"/>
      <c r="K334" s="67"/>
      <c r="L334" s="67"/>
    </row>
    <row r="335" spans="1:13" x14ac:dyDescent="0.3">
      <c r="A335" s="24">
        <f t="shared" si="6"/>
        <v>4</v>
      </c>
      <c r="B335" s="26" t="s">
        <v>158</v>
      </c>
      <c r="D335" s="67"/>
      <c r="E335" s="67"/>
      <c r="F335" s="67"/>
      <c r="G335" s="67"/>
      <c r="H335" s="67"/>
      <c r="I335" s="67"/>
      <c r="J335" s="67"/>
      <c r="K335" s="67"/>
      <c r="L335" s="67"/>
    </row>
    <row r="336" spans="1:13" x14ac:dyDescent="0.3">
      <c r="A336" s="24">
        <f t="shared" si="6"/>
        <v>5</v>
      </c>
      <c r="B336" s="24"/>
      <c r="C336" s="26"/>
      <c r="D336" s="67"/>
      <c r="E336" s="67"/>
      <c r="F336" s="67"/>
      <c r="G336" s="67"/>
      <c r="H336" s="67"/>
      <c r="I336" s="67"/>
      <c r="J336" s="67"/>
      <c r="K336" s="67"/>
      <c r="L336" s="67"/>
    </row>
    <row r="337" spans="1:13" x14ac:dyDescent="0.3">
      <c r="A337" s="24">
        <f t="shared" si="6"/>
        <v>6</v>
      </c>
      <c r="D337" s="67"/>
      <c r="E337" s="67"/>
      <c r="F337" s="67"/>
      <c r="G337" s="67"/>
      <c r="H337" s="67"/>
      <c r="I337" s="67"/>
      <c r="J337" s="67"/>
      <c r="K337" s="67"/>
      <c r="L337" s="67"/>
    </row>
    <row r="338" spans="1:13" x14ac:dyDescent="0.3">
      <c r="A338" s="24">
        <f t="shared" si="6"/>
        <v>7</v>
      </c>
      <c r="B338" s="68" t="s">
        <v>159</v>
      </c>
      <c r="C338" s="26"/>
      <c r="D338" s="46"/>
      <c r="E338" s="35"/>
      <c r="F338" s="35"/>
      <c r="G338" s="46"/>
      <c r="H338" s="35"/>
      <c r="I338" s="27"/>
      <c r="J338" s="37"/>
      <c r="K338" s="39"/>
    </row>
    <row r="339" spans="1:13" x14ac:dyDescent="0.3">
      <c r="A339" s="24">
        <f t="shared" si="6"/>
        <v>8</v>
      </c>
      <c r="B339" s="24"/>
      <c r="C339" s="26"/>
    </row>
    <row r="340" spans="1:13" x14ac:dyDescent="0.3">
      <c r="A340" s="24">
        <f t="shared" si="6"/>
        <v>9</v>
      </c>
      <c r="B340" s="26" t="s">
        <v>160</v>
      </c>
    </row>
    <row r="341" spans="1:13" x14ac:dyDescent="0.3">
      <c r="A341" s="24">
        <f t="shared" si="6"/>
        <v>10</v>
      </c>
      <c r="B341" s="26" t="s">
        <v>161</v>
      </c>
      <c r="D341" s="29"/>
      <c r="E341" s="29"/>
      <c r="F341" s="29"/>
      <c r="G341" s="29"/>
      <c r="H341" s="29"/>
      <c r="I341" s="29"/>
      <c r="J341" s="29"/>
      <c r="K341" s="29"/>
      <c r="L341" s="29"/>
    </row>
    <row r="342" spans="1:13" x14ac:dyDescent="0.3">
      <c r="A342" s="24">
        <f t="shared" si="6"/>
        <v>11</v>
      </c>
      <c r="B342" s="24"/>
      <c r="C342" s="24"/>
      <c r="D342" s="29"/>
      <c r="E342" s="29"/>
      <c r="F342" s="29"/>
      <c r="G342" s="29"/>
      <c r="H342" s="29"/>
      <c r="I342" s="29"/>
      <c r="J342" s="29"/>
      <c r="K342" s="29"/>
      <c r="L342" s="29"/>
    </row>
    <row r="343" spans="1:13" x14ac:dyDescent="0.3">
      <c r="A343" s="24">
        <f t="shared" si="6"/>
        <v>12</v>
      </c>
      <c r="B343" s="24"/>
      <c r="C343" s="26"/>
      <c r="D343" s="26"/>
      <c r="E343" s="27"/>
      <c r="F343" s="37"/>
      <c r="G343" s="34"/>
      <c r="H343" s="31"/>
      <c r="I343" s="27"/>
      <c r="J343" s="27"/>
    </row>
    <row r="344" spans="1:13" x14ac:dyDescent="0.3">
      <c r="A344" s="24">
        <f t="shared" si="6"/>
        <v>13</v>
      </c>
      <c r="B344" s="68" t="s">
        <v>162</v>
      </c>
      <c r="D344" s="26"/>
      <c r="E344" s="66"/>
      <c r="F344" s="138"/>
      <c r="G344" s="46"/>
      <c r="H344" s="47"/>
      <c r="I344" s="39"/>
      <c r="J344" s="39"/>
    </row>
    <row r="345" spans="1:13" x14ac:dyDescent="0.3">
      <c r="A345" s="24">
        <f t="shared" si="6"/>
        <v>14</v>
      </c>
      <c r="B345" s="24"/>
      <c r="D345" s="26"/>
      <c r="E345" s="41"/>
      <c r="F345" s="37"/>
      <c r="G345" s="111"/>
      <c r="H345" s="43"/>
      <c r="I345" s="32"/>
      <c r="J345" s="32"/>
    </row>
    <row r="346" spans="1:13" x14ac:dyDescent="0.3">
      <c r="A346" s="24">
        <f t="shared" si="6"/>
        <v>15</v>
      </c>
      <c r="B346" s="3" t="s">
        <v>163</v>
      </c>
      <c r="D346" s="26"/>
      <c r="E346" s="67"/>
      <c r="F346" s="139"/>
      <c r="G346" s="67"/>
      <c r="H346" s="67"/>
      <c r="I346" s="67"/>
      <c r="J346" s="67"/>
      <c r="K346" s="67"/>
      <c r="L346" s="67"/>
      <c r="M346" s="91"/>
    </row>
    <row r="347" spans="1:13" x14ac:dyDescent="0.3">
      <c r="A347" s="24">
        <f t="shared" si="6"/>
        <v>16</v>
      </c>
      <c r="B347" s="3" t="s">
        <v>164</v>
      </c>
      <c r="D347" s="26"/>
      <c r="E347" s="67"/>
      <c r="F347" s="139"/>
      <c r="G347" s="67"/>
      <c r="H347" s="67"/>
      <c r="I347" s="67"/>
      <c r="J347" s="67"/>
      <c r="K347" s="67"/>
      <c r="L347" s="67"/>
    </row>
    <row r="348" spans="1:13" x14ac:dyDescent="0.3">
      <c r="A348" s="24">
        <f t="shared" si="6"/>
        <v>17</v>
      </c>
      <c r="B348" s="26" t="s">
        <v>165</v>
      </c>
      <c r="D348" s="26"/>
      <c r="E348" s="67"/>
      <c r="F348" s="139"/>
      <c r="G348" s="67"/>
      <c r="H348" s="67"/>
      <c r="I348" s="67"/>
      <c r="J348" s="67"/>
      <c r="K348" s="67"/>
      <c r="L348" s="67"/>
    </row>
    <row r="349" spans="1:13" x14ac:dyDescent="0.3">
      <c r="A349" s="24">
        <f t="shared" si="6"/>
        <v>18</v>
      </c>
      <c r="B349" s="26" t="s">
        <v>166</v>
      </c>
      <c r="D349" s="26"/>
      <c r="E349" s="113"/>
      <c r="F349" s="140"/>
      <c r="G349" s="113"/>
      <c r="H349" s="113"/>
      <c r="I349" s="113"/>
      <c r="J349" s="113"/>
      <c r="K349" s="141"/>
    </row>
    <row r="350" spans="1:13" x14ac:dyDescent="0.3">
      <c r="A350" s="24">
        <f t="shared" si="6"/>
        <v>19</v>
      </c>
      <c r="B350" s="3" t="s">
        <v>167</v>
      </c>
      <c r="D350" s="26"/>
      <c r="E350" s="113"/>
      <c r="F350" s="98"/>
      <c r="G350" s="113"/>
      <c r="H350" s="113"/>
      <c r="I350" s="113"/>
      <c r="J350" s="113"/>
      <c r="K350" s="141"/>
    </row>
    <row r="351" spans="1:13" x14ac:dyDescent="0.3">
      <c r="A351" s="24">
        <f t="shared" si="6"/>
        <v>20</v>
      </c>
      <c r="D351" s="26"/>
      <c r="E351" s="27"/>
      <c r="F351" s="142"/>
      <c r="G351" s="25"/>
      <c r="H351" s="25"/>
      <c r="I351" s="25"/>
      <c r="J351" s="25"/>
    </row>
    <row r="352" spans="1:13" x14ac:dyDescent="0.3">
      <c r="A352" s="24">
        <f t="shared" si="6"/>
        <v>21</v>
      </c>
      <c r="D352" s="26"/>
      <c r="E352" s="27"/>
      <c r="F352" s="37"/>
      <c r="G352" s="25"/>
      <c r="H352" s="25"/>
      <c r="I352" s="25"/>
      <c r="J352" s="25"/>
    </row>
    <row r="353" spans="1:13" x14ac:dyDescent="0.3">
      <c r="A353" s="24">
        <f t="shared" si="6"/>
        <v>22</v>
      </c>
      <c r="D353" s="57"/>
      <c r="E353" s="57"/>
      <c r="F353" s="98"/>
      <c r="G353" s="57"/>
      <c r="H353" s="57"/>
      <c r="I353" s="57"/>
      <c r="J353" s="57"/>
      <c r="K353" s="57"/>
    </row>
    <row r="354" spans="1:13" x14ac:dyDescent="0.3">
      <c r="A354" s="24">
        <f t="shared" si="6"/>
        <v>23</v>
      </c>
      <c r="B354" s="68" t="s">
        <v>168</v>
      </c>
      <c r="D354" s="57"/>
      <c r="E354" s="57"/>
      <c r="F354" s="98"/>
      <c r="G354" s="57"/>
      <c r="H354" s="57"/>
      <c r="I354" s="57"/>
      <c r="J354" s="57"/>
      <c r="K354" s="57"/>
      <c r="M354" s="91"/>
    </row>
    <row r="355" spans="1:13" x14ac:dyDescent="0.3">
      <c r="A355" s="24">
        <f t="shared" si="6"/>
        <v>24</v>
      </c>
      <c r="B355" s="24"/>
      <c r="D355" s="26"/>
      <c r="E355" s="57"/>
      <c r="F355" s="143"/>
      <c r="G355" s="57"/>
      <c r="H355" s="57"/>
      <c r="I355" s="57"/>
      <c r="J355" s="57"/>
      <c r="K355" s="57"/>
    </row>
    <row r="356" spans="1:13" x14ac:dyDescent="0.3">
      <c r="A356" s="24">
        <f t="shared" si="6"/>
        <v>25</v>
      </c>
      <c r="B356" s="147" t="s">
        <v>449</v>
      </c>
      <c r="D356" s="26"/>
      <c r="E356" s="57"/>
      <c r="F356" s="144"/>
      <c r="G356" s="57"/>
      <c r="H356" s="57"/>
      <c r="I356" s="57"/>
      <c r="J356" s="57"/>
      <c r="K356" s="57"/>
    </row>
    <row r="357" spans="1:13" x14ac:dyDescent="0.3">
      <c r="A357" s="24">
        <f t="shared" si="6"/>
        <v>26</v>
      </c>
      <c r="B357" s="148" t="s">
        <v>451</v>
      </c>
      <c r="D357" s="26"/>
      <c r="E357" s="27"/>
      <c r="F357" s="142"/>
      <c r="G357" s="25"/>
      <c r="H357" s="25"/>
      <c r="I357" s="25"/>
      <c r="J357" s="25"/>
    </row>
    <row r="358" spans="1:13" x14ac:dyDescent="0.3">
      <c r="A358" s="24">
        <f t="shared" si="6"/>
        <v>27</v>
      </c>
      <c r="B358" s="148" t="s">
        <v>450</v>
      </c>
      <c r="D358" s="26"/>
      <c r="E358" s="27"/>
      <c r="F358" s="142"/>
      <c r="G358" s="25"/>
      <c r="H358" s="25"/>
      <c r="I358" s="25"/>
      <c r="J358" s="25"/>
    </row>
    <row r="359" spans="1:13" x14ac:dyDescent="0.3">
      <c r="A359" s="24">
        <f t="shared" si="6"/>
        <v>28</v>
      </c>
      <c r="B359" s="149" t="s">
        <v>169</v>
      </c>
      <c r="D359" s="26"/>
      <c r="E359" s="27"/>
      <c r="F359" s="142"/>
      <c r="G359" s="25"/>
      <c r="H359" s="25"/>
      <c r="I359" s="25"/>
      <c r="J359" s="25"/>
    </row>
    <row r="360" spans="1:13" x14ac:dyDescent="0.3">
      <c r="A360" s="24">
        <f t="shared" si="6"/>
        <v>29</v>
      </c>
      <c r="D360" s="26"/>
      <c r="E360" s="27"/>
      <c r="F360" s="27"/>
      <c r="G360" s="25"/>
      <c r="H360" s="25"/>
      <c r="I360" s="25"/>
      <c r="J360" s="25"/>
    </row>
    <row r="361" spans="1:13" x14ac:dyDescent="0.3">
      <c r="A361" s="24">
        <f t="shared" si="6"/>
        <v>30</v>
      </c>
      <c r="B361" s="149" t="s">
        <v>458</v>
      </c>
      <c r="D361" s="26"/>
      <c r="E361" s="27"/>
      <c r="F361" s="27"/>
      <c r="G361" s="25"/>
      <c r="H361" s="25"/>
      <c r="I361" s="25"/>
      <c r="J361" s="25"/>
      <c r="K361" s="25"/>
    </row>
    <row r="362" spans="1:13" x14ac:dyDescent="0.3">
      <c r="A362" s="24">
        <f t="shared" si="6"/>
        <v>31</v>
      </c>
      <c r="B362" s="149" t="s">
        <v>459</v>
      </c>
      <c r="D362" s="26"/>
      <c r="E362" s="27"/>
      <c r="F362" s="27"/>
      <c r="G362" s="25"/>
      <c r="H362" s="25"/>
      <c r="I362" s="25"/>
      <c r="J362" s="25"/>
    </row>
    <row r="363" spans="1:13" x14ac:dyDescent="0.3">
      <c r="A363" s="24">
        <f t="shared" si="6"/>
        <v>32</v>
      </c>
      <c r="B363" s="26" t="s">
        <v>460</v>
      </c>
    </row>
    <row r="364" spans="1:13" x14ac:dyDescent="0.3">
      <c r="A364" s="24">
        <f t="shared" si="6"/>
        <v>33</v>
      </c>
    </row>
    <row r="365" spans="1:13" x14ac:dyDescent="0.3">
      <c r="A365" s="24">
        <f t="shared" si="6"/>
        <v>34</v>
      </c>
    </row>
    <row r="366" spans="1:13" x14ac:dyDescent="0.3">
      <c r="A366" s="24">
        <f t="shared" si="6"/>
        <v>35</v>
      </c>
    </row>
    <row r="367" spans="1:13" s="300" customFormat="1" x14ac:dyDescent="0.3">
      <c r="A367" s="24">
        <f t="shared" si="6"/>
        <v>36</v>
      </c>
    </row>
    <row r="368" spans="1:13" s="300" customFormat="1" x14ac:dyDescent="0.3">
      <c r="A368" s="24">
        <f t="shared" si="6"/>
        <v>37</v>
      </c>
    </row>
    <row r="369" spans="1:13" x14ac:dyDescent="0.3">
      <c r="A369" s="24">
        <f t="shared" si="6"/>
        <v>38</v>
      </c>
      <c r="B369" s="300"/>
      <c r="C369" s="300"/>
      <c r="D369" s="300"/>
      <c r="E369" s="300"/>
      <c r="F369" s="300"/>
      <c r="G369" s="300"/>
      <c r="H369" s="300"/>
      <c r="I369" s="300"/>
      <c r="J369" s="300"/>
      <c r="K369" s="300"/>
      <c r="L369" s="300"/>
      <c r="M369" s="300"/>
    </row>
    <row r="370" spans="1:13" x14ac:dyDescent="0.3">
      <c r="A370" s="24">
        <f t="shared" si="6"/>
        <v>39</v>
      </c>
      <c r="B370" s="300"/>
      <c r="C370" s="300"/>
      <c r="D370" s="300"/>
      <c r="E370" s="300"/>
      <c r="F370" s="300"/>
      <c r="G370" s="300"/>
      <c r="H370" s="300"/>
      <c r="I370" s="300"/>
      <c r="J370" s="300"/>
      <c r="K370" s="300"/>
      <c r="L370" s="300"/>
      <c r="M370" s="300"/>
    </row>
    <row r="371" spans="1:13" x14ac:dyDescent="0.3">
      <c r="A371" s="302" t="s">
        <v>465</v>
      </c>
      <c r="B371" s="301"/>
      <c r="C371" s="301"/>
      <c r="D371" s="301"/>
      <c r="E371" s="301"/>
      <c r="F371" s="301"/>
      <c r="G371" s="301"/>
      <c r="H371" s="301"/>
      <c r="I371" s="301"/>
      <c r="J371" s="301"/>
      <c r="K371" s="301"/>
      <c r="L371" s="301" t="s">
        <v>466</v>
      </c>
      <c r="M371" s="301"/>
    </row>
    <row r="372" spans="1:13" x14ac:dyDescent="0.3">
      <c r="A372" s="1" t="s">
        <v>76</v>
      </c>
      <c r="B372" s="99"/>
      <c r="C372" s="306" t="s">
        <v>77</v>
      </c>
      <c r="D372" s="306"/>
      <c r="E372" s="306"/>
      <c r="F372" s="306"/>
      <c r="G372" s="306"/>
      <c r="H372" s="306"/>
      <c r="I372" s="306"/>
      <c r="K372" s="298"/>
      <c r="M372" s="298" t="s">
        <v>170</v>
      </c>
    </row>
    <row r="373" spans="1:13" x14ac:dyDescent="0.3">
      <c r="A373" s="4"/>
      <c r="B373" s="4"/>
      <c r="C373" s="4"/>
      <c r="D373" s="4"/>
      <c r="E373" s="4"/>
      <c r="F373" s="100"/>
      <c r="G373" s="100"/>
      <c r="H373" s="100"/>
      <c r="I373" s="100"/>
      <c r="J373" s="100"/>
      <c r="K373" s="100"/>
      <c r="L373" s="101"/>
      <c r="M373" s="101"/>
    </row>
    <row r="374" spans="1:13" ht="13.8" customHeight="1" x14ac:dyDescent="0.3">
      <c r="A374" s="3" t="s">
        <v>3</v>
      </c>
      <c r="B374" s="10"/>
      <c r="E374" s="102" t="s">
        <v>4</v>
      </c>
      <c r="F374" s="297" t="s">
        <v>461</v>
      </c>
      <c r="G374" s="297"/>
      <c r="H374" s="297"/>
      <c r="J374" s="9"/>
      <c r="K374" s="9" t="s">
        <v>6</v>
      </c>
      <c r="L374" s="10"/>
      <c r="M374" s="10"/>
    </row>
    <row r="375" spans="1:13" x14ac:dyDescent="0.3">
      <c r="B375" s="10"/>
      <c r="E375" s="102"/>
      <c r="F375" s="258" t="s">
        <v>462</v>
      </c>
      <c r="G375" s="258"/>
      <c r="H375" s="258"/>
      <c r="J375" s="11" t="s">
        <v>79</v>
      </c>
      <c r="K375" s="9" t="s">
        <v>80</v>
      </c>
      <c r="L375" s="10"/>
      <c r="M375" s="13">
        <v>46752</v>
      </c>
    </row>
    <row r="376" spans="1:13" x14ac:dyDescent="0.3">
      <c r="A376" s="3" t="s">
        <v>9</v>
      </c>
      <c r="B376" s="10"/>
      <c r="C376" s="10"/>
      <c r="D376" s="296"/>
      <c r="E376" s="296"/>
      <c r="F376" s="258" t="s">
        <v>463</v>
      </c>
      <c r="G376" s="258"/>
      <c r="H376" s="258"/>
      <c r="J376" s="11" t="s">
        <v>79</v>
      </c>
      <c r="K376" s="12" t="s">
        <v>81</v>
      </c>
      <c r="L376" s="13"/>
      <c r="M376" s="13">
        <v>46387</v>
      </c>
    </row>
    <row r="377" spans="1:13" x14ac:dyDescent="0.3">
      <c r="A377" s="15"/>
      <c r="B377" s="104"/>
      <c r="C377" s="104"/>
      <c r="D377" s="296"/>
      <c r="E377" s="296"/>
      <c r="F377" s="258" t="s">
        <v>464</v>
      </c>
      <c r="G377" s="258"/>
      <c r="H377" s="258"/>
      <c r="J377" s="11" t="s">
        <v>79</v>
      </c>
      <c r="K377" s="12" t="s">
        <v>82</v>
      </c>
      <c r="L377" s="13"/>
      <c r="M377" s="13">
        <v>46022</v>
      </c>
    </row>
    <row r="378" spans="1:13" x14ac:dyDescent="0.3">
      <c r="A378" s="3" t="s">
        <v>455</v>
      </c>
      <c r="D378" s="296"/>
      <c r="E378" s="296"/>
      <c r="F378" s="258"/>
      <c r="G378" s="258"/>
      <c r="H378" s="258"/>
      <c r="J378" s="11" t="s">
        <v>11</v>
      </c>
      <c r="K378" s="12" t="s">
        <v>83</v>
      </c>
      <c r="L378" s="13"/>
      <c r="M378" s="13">
        <v>45657</v>
      </c>
    </row>
    <row r="379" spans="1:13" x14ac:dyDescent="0.3">
      <c r="D379" s="67"/>
      <c r="E379" s="67"/>
      <c r="F379" s="67"/>
      <c r="G379" s="11"/>
      <c r="J379" s="11" t="s">
        <v>11</v>
      </c>
      <c r="K379" s="12" t="s">
        <v>84</v>
      </c>
      <c r="L379" s="13"/>
      <c r="M379" s="13">
        <v>45291</v>
      </c>
    </row>
    <row r="380" spans="1:13" x14ac:dyDescent="0.3">
      <c r="D380" s="67"/>
      <c r="E380" s="67"/>
      <c r="F380" s="67"/>
      <c r="G380" s="11"/>
      <c r="J380" s="11"/>
      <c r="K380" s="12"/>
      <c r="L380" s="13"/>
      <c r="M380" s="13"/>
    </row>
    <row r="381" spans="1:13" x14ac:dyDescent="0.3">
      <c r="A381" s="101"/>
      <c r="B381" s="101"/>
      <c r="C381" s="101"/>
      <c r="D381" s="105"/>
      <c r="E381" s="105"/>
      <c r="F381" s="105"/>
      <c r="G381" s="106"/>
      <c r="H381" s="101"/>
      <c r="I381" s="101"/>
      <c r="J381" s="106"/>
      <c r="K381" s="51" t="s">
        <v>85</v>
      </c>
      <c r="L381" s="52"/>
      <c r="M381" s="52"/>
    </row>
    <row r="383" spans="1:13" x14ac:dyDescent="0.3">
      <c r="A383" s="22" t="s">
        <v>15</v>
      </c>
      <c r="B383" s="21"/>
      <c r="C383" s="63"/>
      <c r="D383" s="63"/>
      <c r="E383" s="22"/>
      <c r="F383" s="22" t="s">
        <v>155</v>
      </c>
      <c r="G383" s="22"/>
      <c r="H383" s="22"/>
      <c r="I383" s="22"/>
      <c r="J383" s="22"/>
    </row>
    <row r="384" spans="1:13" x14ac:dyDescent="0.3">
      <c r="A384" s="23" t="s">
        <v>16</v>
      </c>
      <c r="B384" s="23"/>
      <c r="C384" s="23"/>
      <c r="D384" s="23"/>
      <c r="E384" s="101"/>
      <c r="F384" s="23" t="s">
        <v>171</v>
      </c>
      <c r="G384" s="23"/>
      <c r="H384" s="23"/>
      <c r="I384" s="23"/>
      <c r="J384" s="23"/>
      <c r="K384" s="23"/>
      <c r="L384" s="101"/>
      <c r="M384" s="101"/>
    </row>
    <row r="385" spans="1:11" x14ac:dyDescent="0.3">
      <c r="A385" s="24">
        <v>1</v>
      </c>
      <c r="B385" s="54"/>
      <c r="C385" s="150" t="s">
        <v>172</v>
      </c>
      <c r="D385" s="41"/>
      <c r="E385" s="59" t="s">
        <v>173</v>
      </c>
      <c r="F385" s="150"/>
      <c r="G385" s="151" t="s">
        <v>172</v>
      </c>
      <c r="H385" s="152"/>
      <c r="I385" s="152" t="s">
        <v>173</v>
      </c>
      <c r="J385" s="27"/>
    </row>
    <row r="386" spans="1:11" x14ac:dyDescent="0.3">
      <c r="A386" s="24">
        <f>+A385+1</f>
        <v>2</v>
      </c>
      <c r="B386" s="153"/>
      <c r="C386" s="154" t="s">
        <v>174</v>
      </c>
      <c r="D386" s="27"/>
      <c r="E386" s="155" t="s">
        <v>175</v>
      </c>
      <c r="F386" s="154"/>
      <c r="G386" s="154" t="s">
        <v>174</v>
      </c>
      <c r="H386" s="155"/>
      <c r="I386" s="82" t="s">
        <v>175</v>
      </c>
      <c r="J386" s="156"/>
    </row>
    <row r="387" spans="1:11" x14ac:dyDescent="0.3">
      <c r="A387" s="24">
        <f t="shared" ref="A387:A423" si="7">+A386+1</f>
        <v>3</v>
      </c>
      <c r="B387" s="55"/>
      <c r="C387" s="157"/>
      <c r="D387" s="158"/>
      <c r="E387" s="159" t="s">
        <v>176</v>
      </c>
      <c r="F387" s="160"/>
      <c r="G387" s="161"/>
      <c r="H387" s="162"/>
      <c r="I387" s="83" t="s">
        <v>176</v>
      </c>
      <c r="J387" s="156"/>
    </row>
    <row r="388" spans="1:11" x14ac:dyDescent="0.3">
      <c r="A388" s="24">
        <f t="shared" si="7"/>
        <v>4</v>
      </c>
      <c r="B388" s="163"/>
      <c r="C388" s="164" t="s">
        <v>177</v>
      </c>
      <c r="D388" s="27"/>
      <c r="E388" s="27"/>
      <c r="F388" s="36"/>
      <c r="G388" s="165" t="s">
        <v>178</v>
      </c>
      <c r="H388" s="27"/>
      <c r="I388" s="37"/>
      <c r="J388" s="156"/>
    </row>
    <row r="389" spans="1:11" x14ac:dyDescent="0.3">
      <c r="A389" s="24">
        <f t="shared" si="7"/>
        <v>5</v>
      </c>
      <c r="B389" s="166"/>
      <c r="C389" s="167" t="s">
        <v>179</v>
      </c>
      <c r="D389" s="149">
        <v>1</v>
      </c>
      <c r="E389" s="168">
        <v>11459.35754667018</v>
      </c>
      <c r="F389" s="167"/>
      <c r="G389" s="167" t="s">
        <v>180</v>
      </c>
      <c r="H389" s="149">
        <v>4</v>
      </c>
      <c r="I389" s="168">
        <v>7373.5129725255892</v>
      </c>
      <c r="J389" s="156"/>
    </row>
    <row r="390" spans="1:11" x14ac:dyDescent="0.3">
      <c r="A390" s="24">
        <f t="shared" si="7"/>
        <v>6</v>
      </c>
      <c r="B390" s="163"/>
      <c r="C390" s="132" t="s">
        <v>179</v>
      </c>
      <c r="D390" s="26">
        <v>2</v>
      </c>
      <c r="E390" s="169">
        <v>12155.93236613491</v>
      </c>
      <c r="F390" s="132"/>
      <c r="G390" s="132" t="s">
        <v>181</v>
      </c>
      <c r="H390" s="26">
        <v>1</v>
      </c>
      <c r="I390" s="169">
        <v>6544.4247841895012</v>
      </c>
      <c r="J390" s="156"/>
    </row>
    <row r="391" spans="1:11" x14ac:dyDescent="0.3">
      <c r="A391" s="24">
        <f t="shared" si="7"/>
        <v>7</v>
      </c>
      <c r="B391" s="166"/>
      <c r="C391" s="35" t="s">
        <v>182</v>
      </c>
      <c r="D391" s="26">
        <v>4</v>
      </c>
      <c r="E391" s="169">
        <v>11417.980835335813</v>
      </c>
      <c r="F391" s="46"/>
      <c r="G391" s="35" t="s">
        <v>181</v>
      </c>
      <c r="H391" s="26">
        <v>2</v>
      </c>
      <c r="I391" s="169">
        <v>6545.6971774276171</v>
      </c>
      <c r="J391" s="156"/>
    </row>
    <row r="392" spans="1:11" x14ac:dyDescent="0.3">
      <c r="A392" s="24">
        <f t="shared" si="7"/>
        <v>8</v>
      </c>
      <c r="B392" s="163"/>
      <c r="C392" s="133" t="s">
        <v>182</v>
      </c>
      <c r="D392" s="148">
        <v>5</v>
      </c>
      <c r="E392" s="170">
        <v>11093.466302239634</v>
      </c>
      <c r="F392" s="133"/>
      <c r="G392" s="133" t="s">
        <v>183</v>
      </c>
      <c r="H392" s="148">
        <v>1</v>
      </c>
      <c r="I392" s="170">
        <v>7226.4182747827081</v>
      </c>
      <c r="J392" s="1"/>
      <c r="K392" s="171"/>
    </row>
    <row r="393" spans="1:11" x14ac:dyDescent="0.3">
      <c r="A393" s="24">
        <f t="shared" si="7"/>
        <v>9</v>
      </c>
      <c r="C393" s="132"/>
      <c r="D393" s="35"/>
      <c r="E393" s="35"/>
      <c r="F393" s="132"/>
      <c r="G393" s="132" t="s">
        <v>183</v>
      </c>
      <c r="H393" s="26">
        <v>2</v>
      </c>
      <c r="I393" s="169">
        <v>7372.7733380383888</v>
      </c>
      <c r="J393" s="1"/>
      <c r="K393" s="171"/>
    </row>
    <row r="394" spans="1:11" x14ac:dyDescent="0.3">
      <c r="A394" s="24">
        <f t="shared" si="7"/>
        <v>10</v>
      </c>
      <c r="B394" s="172"/>
      <c r="C394" s="133"/>
      <c r="D394" s="133"/>
      <c r="E394" s="133"/>
      <c r="F394" s="133"/>
      <c r="G394" s="132" t="s">
        <v>183</v>
      </c>
      <c r="H394" s="147">
        <v>3</v>
      </c>
      <c r="I394" s="169">
        <v>7191.1013157993521</v>
      </c>
      <c r="J394" s="1"/>
      <c r="K394" s="171"/>
    </row>
    <row r="395" spans="1:11" x14ac:dyDescent="0.3">
      <c r="A395" s="24">
        <f t="shared" si="7"/>
        <v>11</v>
      </c>
      <c r="B395" s="146"/>
      <c r="C395" s="46"/>
      <c r="D395" s="173"/>
      <c r="E395" s="173"/>
      <c r="F395" s="46"/>
      <c r="G395" s="133" t="s">
        <v>183</v>
      </c>
      <c r="H395" s="148">
        <v>4</v>
      </c>
      <c r="I395" s="170">
        <v>7030.4617906968624</v>
      </c>
      <c r="J395" s="1"/>
      <c r="K395" s="171"/>
    </row>
    <row r="396" spans="1:11" x14ac:dyDescent="0.3">
      <c r="A396" s="24">
        <f t="shared" si="7"/>
        <v>12</v>
      </c>
      <c r="C396" s="135"/>
      <c r="D396" s="27"/>
      <c r="E396" s="27"/>
      <c r="F396" s="129"/>
      <c r="G396" s="135" t="s">
        <v>184</v>
      </c>
      <c r="H396" s="26">
        <v>1</v>
      </c>
      <c r="I396" s="169">
        <v>7614.4947482800035</v>
      </c>
      <c r="J396" s="134"/>
    </row>
    <row r="397" spans="1:11" x14ac:dyDescent="0.3">
      <c r="A397" s="24">
        <f t="shared" si="7"/>
        <v>13</v>
      </c>
      <c r="B397" s="174"/>
      <c r="C397" s="46"/>
      <c r="D397" s="173"/>
      <c r="E397" s="173"/>
      <c r="F397" s="46"/>
      <c r="G397" s="133" t="s">
        <v>185</v>
      </c>
      <c r="H397" s="148">
        <v>1</v>
      </c>
      <c r="I397" s="170">
        <v>7486.283763789661</v>
      </c>
      <c r="J397" s="134"/>
    </row>
    <row r="398" spans="1:11" x14ac:dyDescent="0.3">
      <c r="A398" s="24">
        <f t="shared" si="7"/>
        <v>14</v>
      </c>
      <c r="B398" s="30"/>
      <c r="C398" s="41"/>
      <c r="D398" s="41"/>
      <c r="E398" s="41"/>
      <c r="F398" s="111"/>
      <c r="G398" s="175"/>
      <c r="H398" s="176"/>
      <c r="I398" s="176"/>
      <c r="J398" s="134"/>
    </row>
    <row r="399" spans="1:11" x14ac:dyDescent="0.3">
      <c r="A399" s="24">
        <f t="shared" si="7"/>
        <v>15</v>
      </c>
      <c r="B399" s="177"/>
      <c r="C399" s="46"/>
      <c r="D399" s="35"/>
      <c r="E399" s="35"/>
      <c r="F399" s="46"/>
      <c r="G399" s="35"/>
      <c r="H399" s="27"/>
      <c r="I399" s="37"/>
      <c r="J399" s="156"/>
    </row>
    <row r="400" spans="1:11" x14ac:dyDescent="0.3">
      <c r="A400" s="24">
        <f t="shared" si="7"/>
        <v>16</v>
      </c>
      <c r="B400" s="178"/>
      <c r="C400" s="41"/>
      <c r="D400" s="41"/>
      <c r="E400" s="41"/>
      <c r="F400" s="111"/>
      <c r="G400" s="175"/>
      <c r="H400" s="179"/>
      <c r="I400" s="179"/>
      <c r="J400" s="134"/>
    </row>
    <row r="401" spans="1:10" x14ac:dyDescent="0.3">
      <c r="A401" s="24">
        <f t="shared" si="7"/>
        <v>17</v>
      </c>
      <c r="B401" s="56"/>
      <c r="C401" s="180"/>
      <c r="D401" s="59"/>
      <c r="E401" s="59"/>
      <c r="F401" s="180"/>
      <c r="G401" s="180"/>
      <c r="H401" s="60"/>
      <c r="I401" s="60"/>
      <c r="J401" s="181"/>
    </row>
    <row r="402" spans="1:10" x14ac:dyDescent="0.3">
      <c r="A402" s="24">
        <f t="shared" si="7"/>
        <v>18</v>
      </c>
      <c r="B402" s="178"/>
      <c r="C402" s="112"/>
      <c r="D402" s="113"/>
      <c r="E402" s="113"/>
      <c r="F402" s="113"/>
      <c r="G402" s="113"/>
      <c r="H402" s="113"/>
      <c r="I402" s="113"/>
      <c r="J402" s="182"/>
    </row>
    <row r="403" spans="1:10" x14ac:dyDescent="0.3">
      <c r="A403" s="24">
        <f t="shared" si="7"/>
        <v>19</v>
      </c>
      <c r="B403" s="56"/>
      <c r="C403" s="112"/>
      <c r="D403" s="113"/>
      <c r="E403" s="113"/>
      <c r="F403" s="113"/>
      <c r="G403" s="113"/>
      <c r="H403" s="113"/>
      <c r="I403" s="113"/>
      <c r="J403" s="182"/>
    </row>
    <row r="404" spans="1:10" x14ac:dyDescent="0.3">
      <c r="A404" s="24">
        <f t="shared" si="7"/>
        <v>20</v>
      </c>
      <c r="B404" s="172"/>
      <c r="C404" s="26"/>
      <c r="D404" s="27"/>
      <c r="E404" s="27"/>
      <c r="F404" s="25"/>
      <c r="G404" s="25"/>
      <c r="H404" s="25"/>
      <c r="I404" s="25"/>
      <c r="J404" s="134"/>
    </row>
    <row r="405" spans="1:10" x14ac:dyDescent="0.3">
      <c r="A405" s="24">
        <f t="shared" si="7"/>
        <v>21</v>
      </c>
      <c r="B405" s="177"/>
      <c r="C405" s="54"/>
      <c r="D405" s="27"/>
      <c r="E405" s="27"/>
      <c r="F405" s="25"/>
      <c r="G405" s="25"/>
      <c r="H405" s="25"/>
      <c r="I405" s="25"/>
      <c r="J405" s="134"/>
    </row>
    <row r="406" spans="1:10" x14ac:dyDescent="0.3">
      <c r="A406" s="24">
        <f t="shared" si="7"/>
        <v>22</v>
      </c>
      <c r="B406" s="172"/>
      <c r="C406" s="57"/>
      <c r="D406" s="57"/>
      <c r="E406" s="57"/>
      <c r="F406" s="57"/>
      <c r="G406" s="57"/>
      <c r="H406" s="57"/>
      <c r="I406" s="57"/>
      <c r="J406" s="57"/>
    </row>
    <row r="407" spans="1:10" x14ac:dyDescent="0.3">
      <c r="A407" s="24">
        <f t="shared" si="7"/>
        <v>23</v>
      </c>
      <c r="B407" s="183"/>
      <c r="C407" s="57"/>
      <c r="D407" s="57"/>
      <c r="E407" s="57"/>
      <c r="F407" s="57"/>
      <c r="G407" s="57"/>
      <c r="H407" s="57"/>
      <c r="I407" s="57"/>
      <c r="J407" s="57"/>
    </row>
    <row r="408" spans="1:10" x14ac:dyDescent="0.3">
      <c r="A408" s="24">
        <f t="shared" si="7"/>
        <v>24</v>
      </c>
      <c r="B408" s="24"/>
      <c r="C408" s="57"/>
      <c r="D408" s="57"/>
      <c r="E408" s="57"/>
      <c r="F408" s="57"/>
      <c r="G408" s="57"/>
      <c r="H408" s="57"/>
      <c r="I408" s="57"/>
      <c r="J408" s="57"/>
    </row>
    <row r="409" spans="1:10" x14ac:dyDescent="0.3">
      <c r="A409" s="24">
        <f t="shared" si="7"/>
        <v>25</v>
      </c>
      <c r="B409" s="177"/>
      <c r="C409" s="57"/>
      <c r="D409" s="57"/>
      <c r="E409" s="57"/>
      <c r="F409" s="57"/>
      <c r="G409" s="57"/>
      <c r="H409" s="57"/>
      <c r="I409" s="57"/>
      <c r="J409" s="57"/>
    </row>
    <row r="410" spans="1:10" x14ac:dyDescent="0.3">
      <c r="A410" s="24">
        <f t="shared" si="7"/>
        <v>26</v>
      </c>
      <c r="C410" s="26"/>
      <c r="D410" s="27"/>
      <c r="E410" s="27"/>
      <c r="F410" s="25"/>
      <c r="G410" s="25"/>
      <c r="H410" s="25"/>
      <c r="I410" s="25"/>
      <c r="J410" s="134"/>
    </row>
    <row r="411" spans="1:10" x14ac:dyDescent="0.3">
      <c r="A411" s="24">
        <f t="shared" si="7"/>
        <v>27</v>
      </c>
      <c r="C411" s="26"/>
      <c r="D411" s="27"/>
      <c r="E411" s="27"/>
      <c r="F411" s="25"/>
      <c r="G411" s="25"/>
      <c r="H411" s="25"/>
      <c r="I411" s="25"/>
      <c r="J411" s="134"/>
    </row>
    <row r="412" spans="1:10" x14ac:dyDescent="0.3">
      <c r="A412" s="24">
        <f t="shared" si="7"/>
        <v>28</v>
      </c>
      <c r="C412" s="26"/>
      <c r="D412" s="27"/>
      <c r="E412" s="27"/>
      <c r="F412" s="25"/>
      <c r="G412" s="25"/>
      <c r="H412" s="25"/>
      <c r="I412" s="25"/>
      <c r="J412" s="134"/>
    </row>
    <row r="413" spans="1:10" x14ac:dyDescent="0.3">
      <c r="A413" s="24">
        <f t="shared" si="7"/>
        <v>29</v>
      </c>
      <c r="C413" s="26"/>
      <c r="D413" s="27"/>
      <c r="E413" s="27"/>
      <c r="F413" s="25"/>
      <c r="G413" s="25"/>
      <c r="H413" s="25"/>
      <c r="I413" s="25"/>
      <c r="J413" s="134"/>
    </row>
    <row r="414" spans="1:10" x14ac:dyDescent="0.3">
      <c r="A414" s="24">
        <f t="shared" si="7"/>
        <v>30</v>
      </c>
      <c r="C414" s="26"/>
      <c r="D414" s="27"/>
      <c r="E414" s="27"/>
      <c r="F414" s="25"/>
      <c r="G414" s="25"/>
      <c r="H414" s="25"/>
      <c r="I414" s="25"/>
      <c r="J414" s="25"/>
    </row>
    <row r="415" spans="1:10" x14ac:dyDescent="0.3">
      <c r="A415" s="24">
        <f t="shared" si="7"/>
        <v>31</v>
      </c>
      <c r="B415" s="26"/>
      <c r="C415" s="26"/>
      <c r="D415" s="27"/>
      <c r="E415" s="27"/>
      <c r="F415" s="25"/>
      <c r="G415" s="25"/>
      <c r="H415" s="25"/>
      <c r="I415" s="25"/>
      <c r="J415" s="134"/>
    </row>
    <row r="416" spans="1:10" x14ac:dyDescent="0.3">
      <c r="A416" s="24">
        <f t="shared" si="7"/>
        <v>32</v>
      </c>
      <c r="C416" s="134"/>
      <c r="D416" s="134"/>
      <c r="E416" s="134"/>
      <c r="F416" s="134"/>
      <c r="G416" s="134"/>
      <c r="H416" s="134"/>
      <c r="I416" s="134"/>
      <c r="J416" s="134"/>
    </row>
    <row r="417" spans="1:13" x14ac:dyDescent="0.3">
      <c r="A417" s="24">
        <f t="shared" si="7"/>
        <v>33</v>
      </c>
      <c r="C417" s="134"/>
      <c r="D417" s="134"/>
      <c r="E417" s="134"/>
      <c r="F417" s="134"/>
      <c r="G417" s="134"/>
      <c r="H417" s="134"/>
      <c r="I417" s="134"/>
      <c r="J417" s="134"/>
    </row>
    <row r="418" spans="1:13" x14ac:dyDescent="0.3">
      <c r="A418" s="24">
        <f t="shared" si="7"/>
        <v>34</v>
      </c>
      <c r="C418" s="134"/>
      <c r="D418" s="134"/>
      <c r="E418" s="134"/>
      <c r="F418" s="134"/>
      <c r="G418" s="134"/>
      <c r="H418" s="134"/>
      <c r="I418" s="134"/>
      <c r="J418" s="134"/>
    </row>
    <row r="419" spans="1:13" x14ac:dyDescent="0.3">
      <c r="A419" s="24">
        <f t="shared" si="7"/>
        <v>35</v>
      </c>
      <c r="C419" s="134" t="s">
        <v>186</v>
      </c>
      <c r="D419" s="134" t="s">
        <v>187</v>
      </c>
    </row>
    <row r="420" spans="1:13" s="300" customFormat="1" x14ac:dyDescent="0.3">
      <c r="A420" s="24">
        <f t="shared" si="7"/>
        <v>36</v>
      </c>
    </row>
    <row r="421" spans="1:13" s="300" customFormat="1" x14ac:dyDescent="0.3">
      <c r="A421" s="24">
        <f t="shared" si="7"/>
        <v>37</v>
      </c>
    </row>
    <row r="422" spans="1:13" x14ac:dyDescent="0.3">
      <c r="A422" s="24">
        <f t="shared" si="7"/>
        <v>38</v>
      </c>
      <c r="B422" s="300"/>
      <c r="C422" s="300"/>
      <c r="D422" s="300"/>
      <c r="E422" s="300"/>
      <c r="F422" s="300"/>
      <c r="G422" s="300"/>
      <c r="H422" s="300"/>
      <c r="I422" s="300"/>
      <c r="J422" s="300"/>
      <c r="K422" s="300"/>
      <c r="L422" s="300"/>
      <c r="M422" s="300"/>
    </row>
    <row r="423" spans="1:13" x14ac:dyDescent="0.3">
      <c r="A423" s="24">
        <f t="shared" si="7"/>
        <v>39</v>
      </c>
      <c r="B423" s="300"/>
      <c r="C423" s="300"/>
      <c r="D423" s="300"/>
      <c r="E423" s="300"/>
      <c r="F423" s="300"/>
      <c r="G423" s="300"/>
      <c r="H423" s="300"/>
      <c r="I423" s="300"/>
      <c r="J423" s="300"/>
      <c r="K423" s="300"/>
      <c r="L423" s="300"/>
      <c r="M423" s="300"/>
    </row>
    <row r="424" spans="1:13" x14ac:dyDescent="0.3">
      <c r="A424" s="302" t="s">
        <v>465</v>
      </c>
      <c r="B424" s="301"/>
      <c r="C424" s="301"/>
      <c r="D424" s="301"/>
      <c r="E424" s="301"/>
      <c r="F424" s="301"/>
      <c r="G424" s="301"/>
      <c r="H424" s="301"/>
      <c r="I424" s="301"/>
      <c r="J424" s="301"/>
      <c r="K424" s="301"/>
      <c r="L424" s="301" t="s">
        <v>466</v>
      </c>
      <c r="M424" s="301"/>
    </row>
    <row r="425" spans="1:13" x14ac:dyDescent="0.3">
      <c r="A425" s="1" t="s">
        <v>76</v>
      </c>
      <c r="B425" s="99"/>
      <c r="C425" s="306" t="s">
        <v>77</v>
      </c>
      <c r="D425" s="306"/>
      <c r="E425" s="306"/>
      <c r="F425" s="306"/>
      <c r="G425" s="306"/>
      <c r="H425" s="306"/>
      <c r="I425" s="306"/>
      <c r="K425" s="298"/>
      <c r="M425" s="298" t="s">
        <v>188</v>
      </c>
    </row>
    <row r="426" spans="1:13" x14ac:dyDescent="0.3">
      <c r="A426" s="4"/>
      <c r="B426" s="4"/>
      <c r="C426" s="4"/>
      <c r="D426" s="4"/>
      <c r="E426" s="4"/>
      <c r="F426" s="100"/>
      <c r="G426" s="100"/>
      <c r="H426" s="100"/>
      <c r="I426" s="100"/>
      <c r="J426" s="100"/>
      <c r="K426" s="100"/>
      <c r="L426" s="101"/>
      <c r="M426" s="101"/>
    </row>
    <row r="427" spans="1:13" ht="13.8" customHeight="1" x14ac:dyDescent="0.3">
      <c r="A427" s="3" t="s">
        <v>3</v>
      </c>
      <c r="B427" s="10"/>
      <c r="E427" s="102" t="s">
        <v>4</v>
      </c>
      <c r="F427" s="297" t="s">
        <v>461</v>
      </c>
      <c r="G427" s="297"/>
      <c r="H427" s="297"/>
      <c r="J427" s="9"/>
      <c r="K427" s="9" t="s">
        <v>6</v>
      </c>
      <c r="L427" s="10"/>
      <c r="M427" s="10"/>
    </row>
    <row r="428" spans="1:13" x14ac:dyDescent="0.3">
      <c r="B428" s="10"/>
      <c r="E428" s="102"/>
      <c r="F428" s="258" t="s">
        <v>462</v>
      </c>
      <c r="G428" s="258"/>
      <c r="H428" s="258"/>
      <c r="J428" s="11" t="s">
        <v>79</v>
      </c>
      <c r="K428" s="9" t="s">
        <v>80</v>
      </c>
      <c r="L428" s="10"/>
      <c r="M428" s="13">
        <v>46752</v>
      </c>
    </row>
    <row r="429" spans="1:13" x14ac:dyDescent="0.3">
      <c r="A429" s="3" t="s">
        <v>9</v>
      </c>
      <c r="B429" s="10"/>
      <c r="C429" s="10"/>
      <c r="D429" s="296"/>
      <c r="E429" s="296"/>
      <c r="F429" s="258" t="s">
        <v>463</v>
      </c>
      <c r="G429" s="258"/>
      <c r="H429" s="258"/>
      <c r="J429" s="11" t="s">
        <v>79</v>
      </c>
      <c r="K429" s="12" t="s">
        <v>81</v>
      </c>
      <c r="L429" s="13"/>
      <c r="M429" s="13">
        <v>46387</v>
      </c>
    </row>
    <row r="430" spans="1:13" x14ac:dyDescent="0.3">
      <c r="A430" s="15"/>
      <c r="B430" s="104"/>
      <c r="C430" s="104"/>
      <c r="D430" s="296"/>
      <c r="E430" s="296"/>
      <c r="F430" s="258" t="s">
        <v>464</v>
      </c>
      <c r="G430" s="258"/>
      <c r="H430" s="258"/>
      <c r="J430" s="11" t="s">
        <v>79</v>
      </c>
      <c r="K430" s="12" t="s">
        <v>82</v>
      </c>
      <c r="L430" s="13"/>
      <c r="M430" s="13">
        <v>46022</v>
      </c>
    </row>
    <row r="431" spans="1:13" x14ac:dyDescent="0.3">
      <c r="A431" s="3" t="s">
        <v>455</v>
      </c>
      <c r="D431" s="296"/>
      <c r="E431" s="296"/>
      <c r="F431" s="258"/>
      <c r="G431" s="258"/>
      <c r="H431" s="258"/>
      <c r="J431" s="11" t="s">
        <v>11</v>
      </c>
      <c r="K431" s="12" t="s">
        <v>83</v>
      </c>
      <c r="L431" s="13"/>
      <c r="M431" s="13">
        <v>45657</v>
      </c>
    </row>
    <row r="432" spans="1:13" x14ac:dyDescent="0.3">
      <c r="D432" s="67"/>
      <c r="E432" s="67"/>
      <c r="F432" s="67"/>
      <c r="G432" s="11"/>
      <c r="J432" s="11" t="s">
        <v>11</v>
      </c>
      <c r="K432" s="12" t="s">
        <v>84</v>
      </c>
      <c r="L432" s="13"/>
      <c r="M432" s="13">
        <v>45291</v>
      </c>
    </row>
    <row r="433" spans="1:13" x14ac:dyDescent="0.3">
      <c r="D433" s="67"/>
      <c r="E433" s="67"/>
      <c r="F433" s="67"/>
      <c r="G433" s="11"/>
      <c r="J433" s="11"/>
      <c r="K433" s="12"/>
      <c r="L433" s="13"/>
      <c r="M433" s="13"/>
    </row>
    <row r="434" spans="1:13" x14ac:dyDescent="0.3">
      <c r="A434" s="101"/>
      <c r="B434" s="101"/>
      <c r="C434" s="101"/>
      <c r="D434" s="105"/>
      <c r="E434" s="105"/>
      <c r="F434" s="105"/>
      <c r="G434" s="106"/>
      <c r="H434" s="101"/>
      <c r="I434" s="101"/>
      <c r="J434" s="106"/>
      <c r="K434" s="51" t="s">
        <v>85</v>
      </c>
      <c r="L434" s="52"/>
      <c r="M434" s="52"/>
    </row>
    <row r="436" spans="1:13" x14ac:dyDescent="0.3">
      <c r="A436" s="22" t="s">
        <v>15</v>
      </c>
      <c r="B436" s="21"/>
      <c r="C436" s="63"/>
      <c r="D436" s="63"/>
      <c r="E436" s="22"/>
      <c r="F436" s="22" t="s">
        <v>155</v>
      </c>
      <c r="G436" s="22"/>
      <c r="H436" s="22"/>
      <c r="I436" s="22"/>
      <c r="J436" s="22"/>
    </row>
    <row r="437" spans="1:13" x14ac:dyDescent="0.3">
      <c r="A437" s="23" t="s">
        <v>16</v>
      </c>
      <c r="B437" s="23"/>
      <c r="C437" s="23"/>
      <c r="D437" s="23"/>
      <c r="E437" s="101"/>
      <c r="F437" s="23" t="s">
        <v>171</v>
      </c>
      <c r="G437" s="23"/>
      <c r="H437" s="23"/>
      <c r="I437" s="23"/>
      <c r="J437" s="23"/>
      <c r="K437" s="23"/>
      <c r="L437" s="101"/>
      <c r="M437" s="101"/>
    </row>
    <row r="438" spans="1:13" x14ac:dyDescent="0.3">
      <c r="A438" s="24">
        <v>1</v>
      </c>
      <c r="B438" s="146"/>
      <c r="C438" s="59" t="s">
        <v>172</v>
      </c>
      <c r="D438" s="41"/>
      <c r="E438" s="59" t="s">
        <v>173</v>
      </c>
      <c r="F438" s="40"/>
      <c r="G438" s="59" t="s">
        <v>172</v>
      </c>
      <c r="H438" s="41"/>
      <c r="I438" s="59" t="s">
        <v>173</v>
      </c>
      <c r="J438" s="27"/>
    </row>
    <row r="439" spans="1:13" x14ac:dyDescent="0.3">
      <c r="A439" s="24">
        <f>+A438+1</f>
        <v>2</v>
      </c>
      <c r="B439" s="153"/>
      <c r="C439" s="154" t="s">
        <v>174</v>
      </c>
      <c r="D439" s="27"/>
      <c r="E439" s="155" t="s">
        <v>175</v>
      </c>
      <c r="F439" s="135"/>
      <c r="G439" s="154" t="s">
        <v>174</v>
      </c>
      <c r="H439" s="27"/>
      <c r="I439" s="155" t="s">
        <v>175</v>
      </c>
      <c r="J439" s="39"/>
    </row>
    <row r="440" spans="1:13" x14ac:dyDescent="0.3">
      <c r="A440" s="24">
        <f t="shared" ref="A440:A476" si="8">+A439+1</f>
        <v>3</v>
      </c>
      <c r="B440" s="55"/>
      <c r="C440" s="157"/>
      <c r="D440" s="158"/>
      <c r="E440" s="159" t="s">
        <v>176</v>
      </c>
      <c r="F440" s="129"/>
      <c r="G440" s="157"/>
      <c r="H440" s="158"/>
      <c r="I440" s="159" t="s">
        <v>176</v>
      </c>
      <c r="J440" s="39"/>
    </row>
    <row r="441" spans="1:13" x14ac:dyDescent="0.3">
      <c r="A441" s="24">
        <f t="shared" si="8"/>
        <v>4</v>
      </c>
      <c r="B441" s="55"/>
      <c r="C441" s="184" t="s">
        <v>189</v>
      </c>
      <c r="D441" s="27"/>
      <c r="E441" s="27"/>
      <c r="F441" s="36"/>
      <c r="G441" s="184" t="s">
        <v>189</v>
      </c>
      <c r="H441" s="27"/>
      <c r="I441" s="37"/>
      <c r="J441" s="39"/>
    </row>
    <row r="442" spans="1:13" x14ac:dyDescent="0.3">
      <c r="A442" s="24">
        <f t="shared" si="8"/>
        <v>5</v>
      </c>
      <c r="B442" s="185"/>
      <c r="C442" s="186" t="s">
        <v>190</v>
      </c>
      <c r="D442" s="187">
        <v>1</v>
      </c>
      <c r="E442" s="188">
        <v>16022.913955757967</v>
      </c>
      <c r="F442" s="167"/>
      <c r="G442" s="189" t="s">
        <v>191</v>
      </c>
      <c r="H442" s="187">
        <v>6</v>
      </c>
      <c r="I442" s="190">
        <v>13447.280288461536</v>
      </c>
      <c r="J442" s="39"/>
    </row>
    <row r="443" spans="1:13" x14ac:dyDescent="0.3">
      <c r="A443" s="24">
        <f t="shared" si="8"/>
        <v>6</v>
      </c>
      <c r="B443" s="55"/>
      <c r="C443" s="189" t="s">
        <v>190</v>
      </c>
      <c r="D443" s="191">
        <v>2</v>
      </c>
      <c r="E443" s="192">
        <v>15089.959819752161</v>
      </c>
      <c r="F443" s="132"/>
      <c r="G443" s="189" t="s">
        <v>191</v>
      </c>
      <c r="H443" s="191">
        <v>7</v>
      </c>
      <c r="I443" s="193">
        <v>13469.353247068533</v>
      </c>
      <c r="J443" s="39"/>
    </row>
    <row r="444" spans="1:13" x14ac:dyDescent="0.3">
      <c r="A444" s="24">
        <f t="shared" si="8"/>
        <v>7</v>
      </c>
      <c r="B444" s="194"/>
      <c r="C444" s="195" t="s">
        <v>190</v>
      </c>
      <c r="D444" s="191">
        <v>3</v>
      </c>
      <c r="E444" s="192">
        <v>17008.705466541007</v>
      </c>
      <c r="F444" s="46"/>
      <c r="G444" s="189" t="s">
        <v>191</v>
      </c>
      <c r="H444" s="191">
        <v>8</v>
      </c>
      <c r="I444" s="193">
        <v>13174.472724632989</v>
      </c>
      <c r="J444" s="39"/>
    </row>
    <row r="445" spans="1:13" x14ac:dyDescent="0.3">
      <c r="A445" s="24">
        <f t="shared" si="8"/>
        <v>8</v>
      </c>
      <c r="B445" s="55"/>
      <c r="C445" s="196" t="s">
        <v>190</v>
      </c>
      <c r="D445" s="197">
        <v>4</v>
      </c>
      <c r="E445" s="198">
        <v>15632.008859944723</v>
      </c>
      <c r="F445" s="133"/>
      <c r="G445" s="189" t="s">
        <v>191</v>
      </c>
      <c r="H445" s="197">
        <v>9</v>
      </c>
      <c r="I445" s="199">
        <v>13132.709114346566</v>
      </c>
      <c r="J445" s="39"/>
    </row>
    <row r="446" spans="1:13" x14ac:dyDescent="0.3">
      <c r="A446" s="24">
        <f t="shared" si="8"/>
        <v>9</v>
      </c>
      <c r="B446" s="55"/>
      <c r="C446" s="189" t="s">
        <v>192</v>
      </c>
      <c r="D446" s="191">
        <v>1</v>
      </c>
      <c r="E446" s="192">
        <v>13529.86482024945</v>
      </c>
      <c r="F446" s="132"/>
      <c r="G446" s="189" t="s">
        <v>191</v>
      </c>
      <c r="H446" s="191">
        <v>10</v>
      </c>
      <c r="I446" s="193">
        <v>12886.567728080177</v>
      </c>
    </row>
    <row r="447" spans="1:13" x14ac:dyDescent="0.3">
      <c r="A447" s="24">
        <f t="shared" si="8"/>
        <v>10</v>
      </c>
      <c r="B447" s="55"/>
      <c r="C447" s="196" t="s">
        <v>192</v>
      </c>
      <c r="D447" s="197">
        <v>2</v>
      </c>
      <c r="E447" s="198">
        <v>13705.880672609399</v>
      </c>
      <c r="F447" s="133"/>
      <c r="G447" s="189" t="s">
        <v>191</v>
      </c>
      <c r="H447" s="200">
        <v>11</v>
      </c>
      <c r="I447" s="193">
        <v>12607.729148278904</v>
      </c>
      <c r="J447" s="31"/>
    </row>
    <row r="448" spans="1:13" x14ac:dyDescent="0.3">
      <c r="A448" s="24">
        <f t="shared" si="8"/>
        <v>11</v>
      </c>
      <c r="B448" s="30"/>
      <c r="C448" s="195" t="s">
        <v>192</v>
      </c>
      <c r="D448" s="197">
        <v>3</v>
      </c>
      <c r="E448" s="188">
        <v>13567.223497636729</v>
      </c>
      <c r="F448" s="46"/>
      <c r="G448" s="196" t="s">
        <v>191</v>
      </c>
      <c r="H448" s="197">
        <v>12</v>
      </c>
      <c r="I448" s="199">
        <v>12696.39379623403</v>
      </c>
    </row>
    <row r="449" spans="1:10" x14ac:dyDescent="0.3">
      <c r="A449" s="24">
        <f t="shared" si="8"/>
        <v>12</v>
      </c>
      <c r="B449" s="185"/>
      <c r="C449" s="201" t="s">
        <v>192</v>
      </c>
      <c r="D449" s="191">
        <v>4</v>
      </c>
      <c r="E449" s="192">
        <v>13615.514958117272</v>
      </c>
      <c r="F449" s="129"/>
      <c r="G449" s="201" t="s">
        <v>191</v>
      </c>
      <c r="H449" s="191">
        <v>13</v>
      </c>
      <c r="I449" s="193">
        <v>12658.777496311968</v>
      </c>
    </row>
    <row r="450" spans="1:10" x14ac:dyDescent="0.3">
      <c r="A450" s="24">
        <f t="shared" si="8"/>
        <v>13</v>
      </c>
      <c r="B450" s="185"/>
      <c r="C450" s="195" t="s">
        <v>193</v>
      </c>
      <c r="D450" s="197">
        <v>2</v>
      </c>
      <c r="E450" s="188">
        <v>13624.973963009516</v>
      </c>
      <c r="F450" s="46"/>
      <c r="G450" s="196" t="s">
        <v>191</v>
      </c>
      <c r="H450" s="197">
        <v>14</v>
      </c>
      <c r="I450" s="199">
        <v>12619.655341724752</v>
      </c>
    </row>
    <row r="451" spans="1:10" x14ac:dyDescent="0.3">
      <c r="A451" s="24">
        <f t="shared" si="8"/>
        <v>14</v>
      </c>
      <c r="B451" s="55"/>
      <c r="C451" s="202" t="s">
        <v>193</v>
      </c>
      <c r="D451" s="191">
        <v>3</v>
      </c>
      <c r="E451" s="192">
        <v>13620.174011726876</v>
      </c>
      <c r="F451" s="111"/>
      <c r="G451" s="203" t="s">
        <v>194</v>
      </c>
      <c r="H451" s="187">
        <v>1</v>
      </c>
      <c r="I451" s="190">
        <v>13171.386958525351</v>
      </c>
    </row>
    <row r="452" spans="1:10" x14ac:dyDescent="0.3">
      <c r="A452" s="24">
        <f t="shared" si="8"/>
        <v>15</v>
      </c>
      <c r="B452" s="55"/>
      <c r="C452" s="195" t="s">
        <v>193</v>
      </c>
      <c r="D452" s="191">
        <v>4</v>
      </c>
      <c r="E452" s="192">
        <v>13588.953183892085</v>
      </c>
      <c r="F452" s="46"/>
      <c r="G452" s="195" t="s">
        <v>194</v>
      </c>
      <c r="H452" s="191">
        <v>2</v>
      </c>
      <c r="I452" s="193">
        <v>13105.565664409516</v>
      </c>
      <c r="J452" s="39"/>
    </row>
    <row r="453" spans="1:10" x14ac:dyDescent="0.3">
      <c r="A453" s="24">
        <f t="shared" si="8"/>
        <v>16</v>
      </c>
      <c r="C453" s="202" t="s">
        <v>193</v>
      </c>
      <c r="D453" s="191">
        <v>5</v>
      </c>
      <c r="E453" s="192">
        <v>13586.422323635672</v>
      </c>
      <c r="F453" s="111"/>
      <c r="G453" s="203" t="s">
        <v>194</v>
      </c>
      <c r="H453" s="197">
        <v>3</v>
      </c>
      <c r="I453" s="190">
        <v>13241.438762428052</v>
      </c>
    </row>
    <row r="454" spans="1:10" x14ac:dyDescent="0.3">
      <c r="A454" s="24">
        <f t="shared" si="8"/>
        <v>17</v>
      </c>
      <c r="B454" s="55"/>
      <c r="C454" s="204" t="s">
        <v>193</v>
      </c>
      <c r="D454" s="191">
        <v>6</v>
      </c>
      <c r="E454" s="192">
        <v>13503.323571945048</v>
      </c>
      <c r="F454" s="180"/>
      <c r="G454" s="204" t="s">
        <v>195</v>
      </c>
      <c r="H454" s="191">
        <v>1</v>
      </c>
      <c r="I454" s="193">
        <v>9383.0433824608735</v>
      </c>
      <c r="J454" s="61"/>
    </row>
    <row r="455" spans="1:10" x14ac:dyDescent="0.3">
      <c r="A455" s="24">
        <f t="shared" si="8"/>
        <v>18</v>
      </c>
      <c r="B455" s="185"/>
      <c r="C455" s="205" t="s">
        <v>193</v>
      </c>
      <c r="D455" s="206">
        <v>7</v>
      </c>
      <c r="E455" s="192">
        <v>12987.011606766606</v>
      </c>
      <c r="F455" s="113"/>
      <c r="G455" s="113"/>
      <c r="H455" s="113"/>
      <c r="I455" s="113"/>
      <c r="J455" s="141"/>
    </row>
    <row r="456" spans="1:10" x14ac:dyDescent="0.3">
      <c r="A456" s="24">
        <f t="shared" si="8"/>
        <v>19</v>
      </c>
      <c r="B456" s="55"/>
      <c r="C456" s="205" t="s">
        <v>193</v>
      </c>
      <c r="D456" s="206">
        <v>8</v>
      </c>
      <c r="E456" s="192">
        <v>13156.625807800787</v>
      </c>
      <c r="F456" s="113"/>
      <c r="G456" s="113"/>
      <c r="H456" s="113"/>
      <c r="I456" s="113"/>
      <c r="J456" s="141"/>
    </row>
    <row r="457" spans="1:10" x14ac:dyDescent="0.3">
      <c r="A457" s="24">
        <f t="shared" si="8"/>
        <v>20</v>
      </c>
      <c r="B457" s="55"/>
      <c r="C457" s="116" t="s">
        <v>193</v>
      </c>
      <c r="D457" s="191">
        <v>9</v>
      </c>
      <c r="E457" s="192">
        <v>13239.566051931772</v>
      </c>
      <c r="F457" s="25"/>
      <c r="G457" s="25"/>
      <c r="H457" s="25"/>
      <c r="I457" s="25"/>
    </row>
    <row r="458" spans="1:10" x14ac:dyDescent="0.3">
      <c r="A458" s="24">
        <f t="shared" si="8"/>
        <v>21</v>
      </c>
      <c r="C458" s="116" t="s">
        <v>193</v>
      </c>
      <c r="D458" s="191">
        <v>10</v>
      </c>
      <c r="E458" s="192">
        <v>12949.498584905656</v>
      </c>
      <c r="F458" s="25"/>
      <c r="G458" s="25"/>
      <c r="H458" s="25"/>
      <c r="I458" s="25"/>
    </row>
    <row r="459" spans="1:10" x14ac:dyDescent="0.3">
      <c r="A459" s="24">
        <f t="shared" si="8"/>
        <v>22</v>
      </c>
      <c r="B459" s="185"/>
      <c r="C459" s="121" t="s">
        <v>191</v>
      </c>
      <c r="D459" s="207">
        <v>1</v>
      </c>
      <c r="E459" s="192">
        <v>13388.69686746988</v>
      </c>
      <c r="F459" s="57"/>
      <c r="G459" s="57"/>
      <c r="H459" s="57"/>
      <c r="I459" s="57"/>
      <c r="J459" s="208"/>
    </row>
    <row r="460" spans="1:10" x14ac:dyDescent="0.3">
      <c r="A460" s="24">
        <f t="shared" si="8"/>
        <v>23</v>
      </c>
      <c r="B460" s="55"/>
      <c r="C460" s="121" t="s">
        <v>191</v>
      </c>
      <c r="D460" s="207">
        <v>2</v>
      </c>
      <c r="E460" s="192">
        <v>14224.917951541853</v>
      </c>
      <c r="F460" s="57"/>
      <c r="G460" s="57"/>
      <c r="H460" s="57"/>
      <c r="I460" s="57"/>
      <c r="J460" s="208"/>
    </row>
    <row r="461" spans="1:10" x14ac:dyDescent="0.3">
      <c r="A461" s="24">
        <f t="shared" si="8"/>
        <v>24</v>
      </c>
      <c r="B461" s="62"/>
      <c r="C461" s="121" t="s">
        <v>191</v>
      </c>
      <c r="D461" s="207">
        <v>3</v>
      </c>
      <c r="E461" s="192">
        <v>13566.601401869159</v>
      </c>
      <c r="F461" s="57"/>
      <c r="G461" s="57"/>
      <c r="H461" s="57"/>
      <c r="I461" s="57"/>
      <c r="J461" s="57"/>
    </row>
    <row r="462" spans="1:10" x14ac:dyDescent="0.3">
      <c r="A462" s="24">
        <f t="shared" si="8"/>
        <v>25</v>
      </c>
      <c r="B462" s="209"/>
      <c r="C462" s="121" t="s">
        <v>191</v>
      </c>
      <c r="D462" s="207">
        <v>4</v>
      </c>
      <c r="E462" s="192">
        <v>13483.044134078213</v>
      </c>
      <c r="F462" s="57"/>
      <c r="G462" s="57"/>
      <c r="H462" s="57"/>
      <c r="I462" s="57"/>
      <c r="J462" s="57"/>
    </row>
    <row r="463" spans="1:10" x14ac:dyDescent="0.3">
      <c r="A463" s="24">
        <f t="shared" si="8"/>
        <v>26</v>
      </c>
      <c r="B463" s="26"/>
      <c r="C463" s="116" t="s">
        <v>191</v>
      </c>
      <c r="D463" s="191">
        <v>5</v>
      </c>
      <c r="E463" s="192">
        <v>13901.992083127165</v>
      </c>
      <c r="F463" s="25"/>
      <c r="G463" s="25"/>
      <c r="H463" s="25"/>
      <c r="I463" s="25"/>
    </row>
    <row r="464" spans="1:10" x14ac:dyDescent="0.3">
      <c r="A464" s="24">
        <f t="shared" si="8"/>
        <v>27</v>
      </c>
      <c r="B464" s="26"/>
      <c r="C464" s="26"/>
      <c r="D464" s="27"/>
      <c r="E464" s="27"/>
      <c r="F464" s="25"/>
      <c r="G464" s="25"/>
      <c r="H464" s="25"/>
      <c r="I464" s="25"/>
    </row>
    <row r="465" spans="1:13" x14ac:dyDescent="0.3">
      <c r="A465" s="24">
        <f t="shared" si="8"/>
        <v>28</v>
      </c>
      <c r="B465" s="26"/>
      <c r="C465" s="26"/>
      <c r="D465" s="27"/>
      <c r="E465" s="27"/>
      <c r="F465" s="25"/>
      <c r="G465" s="25"/>
      <c r="H465" s="25"/>
      <c r="I465" s="25"/>
    </row>
    <row r="466" spans="1:13" x14ac:dyDescent="0.3">
      <c r="A466" s="24">
        <f t="shared" si="8"/>
        <v>29</v>
      </c>
      <c r="B466" s="24"/>
      <c r="C466" s="26"/>
      <c r="D466" s="27"/>
      <c r="E466" s="27"/>
      <c r="F466" s="25"/>
      <c r="G466" s="25"/>
      <c r="H466" s="25"/>
      <c r="I466" s="25"/>
    </row>
    <row r="467" spans="1:13" x14ac:dyDescent="0.3">
      <c r="A467" s="24">
        <f t="shared" si="8"/>
        <v>30</v>
      </c>
      <c r="B467" s="194"/>
      <c r="C467" s="26"/>
      <c r="D467" s="27"/>
      <c r="E467" s="27"/>
      <c r="F467" s="25"/>
      <c r="G467" s="25"/>
      <c r="H467" s="25"/>
      <c r="I467" s="25"/>
      <c r="J467" s="25"/>
    </row>
    <row r="468" spans="1:13" x14ac:dyDescent="0.3">
      <c r="A468" s="24">
        <f t="shared" si="8"/>
        <v>31</v>
      </c>
      <c r="B468" s="26"/>
      <c r="C468" s="26"/>
      <c r="D468" s="27"/>
      <c r="E468" s="27"/>
      <c r="F468" s="25"/>
      <c r="G468" s="25"/>
      <c r="H468" s="25"/>
      <c r="I468" s="25"/>
    </row>
    <row r="469" spans="1:13" x14ac:dyDescent="0.3">
      <c r="A469" s="24">
        <f t="shared" si="8"/>
        <v>32</v>
      </c>
      <c r="C469" s="134"/>
      <c r="D469" s="134"/>
      <c r="E469" s="134"/>
      <c r="F469" s="134"/>
      <c r="G469" s="134"/>
      <c r="H469" s="134"/>
      <c r="I469" s="134"/>
    </row>
    <row r="470" spans="1:13" x14ac:dyDescent="0.3">
      <c r="A470" s="24">
        <f t="shared" si="8"/>
        <v>33</v>
      </c>
      <c r="C470" s="134"/>
      <c r="D470" s="134"/>
      <c r="E470" s="134"/>
      <c r="F470" s="134"/>
      <c r="G470" s="134"/>
      <c r="H470" s="134"/>
      <c r="I470" s="134"/>
    </row>
    <row r="471" spans="1:13" x14ac:dyDescent="0.3">
      <c r="A471" s="24">
        <f t="shared" si="8"/>
        <v>34</v>
      </c>
      <c r="C471" s="134"/>
      <c r="D471" s="134"/>
      <c r="E471" s="134"/>
      <c r="F471" s="134"/>
      <c r="G471" s="134"/>
      <c r="H471" s="134"/>
      <c r="I471" s="134"/>
    </row>
    <row r="472" spans="1:13" x14ac:dyDescent="0.3">
      <c r="A472" s="24">
        <f t="shared" si="8"/>
        <v>35</v>
      </c>
      <c r="C472" s="134" t="s">
        <v>186</v>
      </c>
      <c r="D472" s="134" t="s">
        <v>187</v>
      </c>
      <c r="E472" s="134"/>
      <c r="F472" s="134"/>
      <c r="G472" s="134"/>
      <c r="H472" s="134"/>
      <c r="I472" s="134"/>
    </row>
    <row r="473" spans="1:13" s="300" customFormat="1" x14ac:dyDescent="0.3">
      <c r="A473" s="24">
        <f t="shared" si="8"/>
        <v>36</v>
      </c>
    </row>
    <row r="474" spans="1:13" s="300" customFormat="1" x14ac:dyDescent="0.3">
      <c r="A474" s="24">
        <f t="shared" si="8"/>
        <v>37</v>
      </c>
    </row>
    <row r="475" spans="1:13" x14ac:dyDescent="0.3">
      <c r="A475" s="24">
        <f t="shared" si="8"/>
        <v>38</v>
      </c>
      <c r="B475" s="300"/>
      <c r="C475" s="300"/>
      <c r="D475" s="300"/>
      <c r="E475" s="300"/>
      <c r="F475" s="300"/>
      <c r="G475" s="300"/>
      <c r="H475" s="300"/>
      <c r="I475" s="300"/>
      <c r="J475" s="300"/>
      <c r="K475" s="300"/>
      <c r="L475" s="300"/>
      <c r="M475" s="300"/>
    </row>
    <row r="476" spans="1:13" x14ac:dyDescent="0.3">
      <c r="A476" s="24">
        <f t="shared" si="8"/>
        <v>39</v>
      </c>
      <c r="B476" s="300"/>
      <c r="C476" s="300"/>
      <c r="D476" s="300"/>
      <c r="E476" s="300"/>
      <c r="F476" s="300"/>
      <c r="G476" s="300"/>
      <c r="H476" s="300"/>
      <c r="I476" s="300"/>
      <c r="J476" s="300"/>
      <c r="K476" s="300"/>
      <c r="L476" s="300"/>
      <c r="M476" s="300"/>
    </row>
    <row r="477" spans="1:13" x14ac:dyDescent="0.3">
      <c r="A477" s="302" t="s">
        <v>465</v>
      </c>
      <c r="B477" s="301"/>
      <c r="C477" s="301"/>
      <c r="D477" s="301"/>
      <c r="E477" s="301"/>
      <c r="F477" s="301"/>
      <c r="G477" s="301"/>
      <c r="H477" s="301"/>
      <c r="I477" s="301"/>
      <c r="J477" s="301"/>
      <c r="K477" s="301"/>
      <c r="L477" s="301" t="s">
        <v>466</v>
      </c>
      <c r="M477" s="301"/>
    </row>
    <row r="478" spans="1:13" x14ac:dyDescent="0.3">
      <c r="A478" s="1" t="s">
        <v>76</v>
      </c>
      <c r="B478" s="99"/>
      <c r="C478" s="306" t="s">
        <v>77</v>
      </c>
      <c r="D478" s="306"/>
      <c r="E478" s="306"/>
      <c r="F478" s="306"/>
      <c r="G478" s="306"/>
      <c r="H478" s="306"/>
      <c r="I478" s="306"/>
      <c r="K478" s="298"/>
      <c r="M478" s="298" t="s">
        <v>196</v>
      </c>
    </row>
    <row r="479" spans="1:13" x14ac:dyDescent="0.3">
      <c r="A479" s="4"/>
      <c r="B479" s="4"/>
      <c r="C479" s="4"/>
      <c r="D479" s="4"/>
      <c r="E479" s="4"/>
      <c r="F479" s="100"/>
      <c r="G479" s="100"/>
      <c r="H479" s="100"/>
      <c r="I479" s="100"/>
      <c r="J479" s="100"/>
      <c r="K479" s="100"/>
      <c r="L479" s="101"/>
      <c r="M479" s="101"/>
    </row>
    <row r="480" spans="1:13" ht="13.8" customHeight="1" x14ac:dyDescent="0.3">
      <c r="A480" s="3" t="s">
        <v>3</v>
      </c>
      <c r="B480" s="10"/>
      <c r="E480" s="102" t="s">
        <v>4</v>
      </c>
      <c r="F480" s="297" t="s">
        <v>461</v>
      </c>
      <c r="G480" s="297"/>
      <c r="H480" s="297"/>
      <c r="J480" s="9"/>
      <c r="K480" s="9" t="s">
        <v>6</v>
      </c>
      <c r="L480" s="10"/>
      <c r="M480" s="10"/>
    </row>
    <row r="481" spans="1:13" x14ac:dyDescent="0.3">
      <c r="B481" s="10"/>
      <c r="E481" s="102"/>
      <c r="F481" s="258" t="s">
        <v>462</v>
      </c>
      <c r="G481" s="258"/>
      <c r="H481" s="258"/>
      <c r="J481" s="11" t="s">
        <v>79</v>
      </c>
      <c r="K481" s="9" t="s">
        <v>80</v>
      </c>
      <c r="L481" s="10"/>
      <c r="M481" s="13">
        <v>46752</v>
      </c>
    </row>
    <row r="482" spans="1:13" x14ac:dyDescent="0.3">
      <c r="A482" s="3" t="s">
        <v>9</v>
      </c>
      <c r="B482" s="10"/>
      <c r="C482" s="10"/>
      <c r="D482" s="296"/>
      <c r="E482" s="296"/>
      <c r="F482" s="258" t="s">
        <v>463</v>
      </c>
      <c r="G482" s="258"/>
      <c r="H482" s="258"/>
      <c r="J482" s="11" t="s">
        <v>79</v>
      </c>
      <c r="K482" s="12" t="s">
        <v>81</v>
      </c>
      <c r="L482" s="13"/>
      <c r="M482" s="13">
        <v>46387</v>
      </c>
    </row>
    <row r="483" spans="1:13" x14ac:dyDescent="0.3">
      <c r="A483" s="15"/>
      <c r="B483" s="104"/>
      <c r="C483" s="104"/>
      <c r="D483" s="296"/>
      <c r="E483" s="296"/>
      <c r="F483" s="258" t="s">
        <v>464</v>
      </c>
      <c r="G483" s="258"/>
      <c r="H483" s="258"/>
      <c r="J483" s="11" t="s">
        <v>79</v>
      </c>
      <c r="K483" s="12" t="s">
        <v>82</v>
      </c>
      <c r="L483" s="13"/>
      <c r="M483" s="13">
        <v>46022</v>
      </c>
    </row>
    <row r="484" spans="1:13" x14ac:dyDescent="0.3">
      <c r="A484" s="3" t="s">
        <v>455</v>
      </c>
      <c r="D484" s="296"/>
      <c r="E484" s="296"/>
      <c r="F484" s="258"/>
      <c r="G484" s="258"/>
      <c r="H484" s="258"/>
      <c r="J484" s="11" t="s">
        <v>11</v>
      </c>
      <c r="K484" s="12" t="s">
        <v>83</v>
      </c>
      <c r="L484" s="13"/>
      <c r="M484" s="13">
        <v>45657</v>
      </c>
    </row>
    <row r="485" spans="1:13" x14ac:dyDescent="0.3">
      <c r="D485" s="67"/>
      <c r="E485" s="67"/>
      <c r="F485" s="67"/>
      <c r="G485" s="11"/>
      <c r="J485" s="11" t="s">
        <v>11</v>
      </c>
      <c r="K485" s="12" t="s">
        <v>84</v>
      </c>
      <c r="L485" s="13"/>
      <c r="M485" s="13">
        <v>45291</v>
      </c>
    </row>
    <row r="486" spans="1:13" x14ac:dyDescent="0.3">
      <c r="D486" s="67"/>
      <c r="E486" s="67"/>
      <c r="F486" s="67"/>
      <c r="G486" s="11"/>
      <c r="J486" s="11"/>
      <c r="K486" s="12"/>
      <c r="L486" s="13"/>
      <c r="M486" s="13"/>
    </row>
    <row r="487" spans="1:13" x14ac:dyDescent="0.3">
      <c r="A487" s="101"/>
      <c r="B487" s="101"/>
      <c r="C487" s="101"/>
      <c r="D487" s="105"/>
      <c r="E487" s="105"/>
      <c r="F487" s="105"/>
      <c r="G487" s="106"/>
      <c r="H487" s="101"/>
      <c r="I487" s="101"/>
      <c r="J487" s="106"/>
      <c r="K487" s="51" t="s">
        <v>85</v>
      </c>
      <c r="L487" s="52"/>
      <c r="M487" s="52"/>
    </row>
    <row r="489" spans="1:13" x14ac:dyDescent="0.3">
      <c r="A489" s="22" t="s">
        <v>15</v>
      </c>
      <c r="B489" s="21"/>
      <c r="C489" s="63"/>
      <c r="D489" s="63"/>
      <c r="E489" s="22"/>
      <c r="F489" s="22" t="s">
        <v>155</v>
      </c>
      <c r="G489" s="22"/>
      <c r="H489" s="22"/>
      <c r="I489" s="22"/>
      <c r="J489" s="22"/>
    </row>
    <row r="490" spans="1:13" x14ac:dyDescent="0.3">
      <c r="A490" s="23" t="s">
        <v>16</v>
      </c>
      <c r="B490" s="23"/>
      <c r="C490" s="23"/>
      <c r="D490" s="23"/>
      <c r="E490" s="101"/>
      <c r="F490" s="23" t="s">
        <v>197</v>
      </c>
      <c r="G490" s="23"/>
      <c r="H490" s="23"/>
      <c r="I490" s="23"/>
      <c r="J490" s="23"/>
      <c r="K490" s="23"/>
      <c r="L490" s="101"/>
      <c r="M490" s="101"/>
    </row>
    <row r="491" spans="1:13" x14ac:dyDescent="0.3">
      <c r="A491" s="24">
        <v>1</v>
      </c>
      <c r="B491" s="146"/>
      <c r="C491" s="150" t="s">
        <v>172</v>
      </c>
      <c r="D491" s="41"/>
      <c r="E491" s="59" t="s">
        <v>173</v>
      </c>
      <c r="F491" s="150"/>
      <c r="G491" s="151" t="s">
        <v>172</v>
      </c>
      <c r="H491" s="152"/>
      <c r="I491" s="152" t="s">
        <v>173</v>
      </c>
      <c r="J491" s="27"/>
    </row>
    <row r="492" spans="1:13" x14ac:dyDescent="0.3">
      <c r="A492" s="24">
        <f>+A491+1</f>
        <v>2</v>
      </c>
      <c r="B492" s="153"/>
      <c r="C492" s="154" t="s">
        <v>174</v>
      </c>
      <c r="D492" s="27"/>
      <c r="E492" s="155" t="s">
        <v>175</v>
      </c>
      <c r="F492" s="154"/>
      <c r="G492" s="154" t="s">
        <v>174</v>
      </c>
      <c r="H492" s="155"/>
      <c r="I492" s="82" t="s">
        <v>175</v>
      </c>
      <c r="J492" s="39"/>
    </row>
    <row r="493" spans="1:13" x14ac:dyDescent="0.3">
      <c r="A493" s="24">
        <f t="shared" ref="A493:A529" si="9">+A492+1</f>
        <v>3</v>
      </c>
      <c r="B493" s="55"/>
      <c r="C493" s="157"/>
      <c r="D493" s="158"/>
      <c r="E493" s="159" t="s">
        <v>176</v>
      </c>
      <c r="F493" s="160"/>
      <c r="G493" s="161"/>
      <c r="H493" s="162"/>
      <c r="I493" s="83" t="s">
        <v>176</v>
      </c>
      <c r="J493" s="39"/>
    </row>
    <row r="494" spans="1:13" x14ac:dyDescent="0.3">
      <c r="A494" s="24">
        <f t="shared" si="9"/>
        <v>4</v>
      </c>
      <c r="B494" s="55"/>
      <c r="C494" s="164" t="s">
        <v>177</v>
      </c>
      <c r="D494" s="27"/>
      <c r="E494" s="27"/>
      <c r="F494" s="36"/>
      <c r="G494" s="165" t="s">
        <v>178</v>
      </c>
      <c r="H494" s="27"/>
      <c r="I494" s="37"/>
      <c r="J494" s="39"/>
    </row>
    <row r="495" spans="1:13" x14ac:dyDescent="0.3">
      <c r="A495" s="24">
        <f t="shared" si="9"/>
        <v>5</v>
      </c>
      <c r="B495" s="55"/>
      <c r="C495" s="167" t="s">
        <v>179</v>
      </c>
      <c r="D495" s="149">
        <v>1</v>
      </c>
      <c r="E495" s="168">
        <v>11334.619394548523</v>
      </c>
      <c r="F495" s="167"/>
      <c r="G495" s="167" t="s">
        <v>180</v>
      </c>
      <c r="H495" s="149">
        <v>4</v>
      </c>
      <c r="I495" s="168">
        <v>7476.1118828016879</v>
      </c>
      <c r="J495" s="39"/>
    </row>
    <row r="496" spans="1:13" x14ac:dyDescent="0.3">
      <c r="A496" s="24">
        <f t="shared" si="9"/>
        <v>6</v>
      </c>
      <c r="B496" s="30"/>
      <c r="C496" s="132" t="s">
        <v>179</v>
      </c>
      <c r="D496" s="26">
        <v>2</v>
      </c>
      <c r="E496" s="169">
        <v>12003.845526982574</v>
      </c>
      <c r="F496" s="132"/>
      <c r="G496" s="132" t="s">
        <v>181</v>
      </c>
      <c r="H496" s="26">
        <v>1</v>
      </c>
      <c r="I496" s="169">
        <v>6541.7380783760864</v>
      </c>
      <c r="J496" s="39"/>
    </row>
    <row r="497" spans="1:10" x14ac:dyDescent="0.3">
      <c r="A497" s="24">
        <f t="shared" si="9"/>
        <v>7</v>
      </c>
      <c r="B497" s="194"/>
      <c r="C497" s="35" t="s">
        <v>182</v>
      </c>
      <c r="D497" s="26">
        <v>4</v>
      </c>
      <c r="E497" s="169">
        <v>11739.613036912235</v>
      </c>
      <c r="F497" s="46"/>
      <c r="G497" s="35" t="s">
        <v>181</v>
      </c>
      <c r="H497" s="26">
        <v>2</v>
      </c>
      <c r="I497" s="169">
        <v>6552.8597289351601</v>
      </c>
      <c r="J497" s="39"/>
    </row>
    <row r="498" spans="1:10" x14ac:dyDescent="0.3">
      <c r="A498" s="24">
        <f t="shared" si="9"/>
        <v>8</v>
      </c>
      <c r="B498" s="55"/>
      <c r="C498" s="133" t="s">
        <v>182</v>
      </c>
      <c r="D498" s="148">
        <v>5</v>
      </c>
      <c r="E498" s="170">
        <v>11038.924859710511</v>
      </c>
      <c r="F498" s="133"/>
      <c r="G498" s="133" t="s">
        <v>183</v>
      </c>
      <c r="H498" s="148">
        <v>1</v>
      </c>
      <c r="I498" s="170">
        <v>7235.2179376817867</v>
      </c>
      <c r="J498" s="1"/>
    </row>
    <row r="499" spans="1:10" x14ac:dyDescent="0.3">
      <c r="A499" s="24">
        <f t="shared" si="9"/>
        <v>9</v>
      </c>
      <c r="B499" s="55"/>
      <c r="C499" s="132"/>
      <c r="D499" s="35"/>
      <c r="E499" s="35"/>
      <c r="F499" s="132"/>
      <c r="G499" s="132" t="s">
        <v>183</v>
      </c>
      <c r="H499" s="26">
        <v>2</v>
      </c>
      <c r="I499" s="169">
        <v>7370.5167723997247</v>
      </c>
      <c r="J499" s="1"/>
    </row>
    <row r="500" spans="1:10" x14ac:dyDescent="0.3">
      <c r="A500" s="24">
        <f t="shared" si="9"/>
        <v>10</v>
      </c>
      <c r="B500" s="55"/>
      <c r="C500" s="133"/>
      <c r="D500" s="133"/>
      <c r="E500" s="133"/>
      <c r="F500" s="133"/>
      <c r="G500" s="132" t="s">
        <v>183</v>
      </c>
      <c r="H500" s="147">
        <v>3</v>
      </c>
      <c r="I500" s="169">
        <v>7200.190545983206</v>
      </c>
      <c r="J500" s="1"/>
    </row>
    <row r="501" spans="1:10" x14ac:dyDescent="0.3">
      <c r="A501" s="24">
        <f t="shared" si="9"/>
        <v>11</v>
      </c>
      <c r="B501" s="55"/>
      <c r="C501" s="46"/>
      <c r="D501" s="173"/>
      <c r="E501" s="173"/>
      <c r="F501" s="46"/>
      <c r="G501" s="133" t="s">
        <v>183</v>
      </c>
      <c r="H501" s="148">
        <v>4</v>
      </c>
      <c r="I501" s="170">
        <v>7029.1819539733915</v>
      </c>
      <c r="J501" s="1"/>
    </row>
    <row r="502" spans="1:10" x14ac:dyDescent="0.3">
      <c r="A502" s="24">
        <f t="shared" si="9"/>
        <v>12</v>
      </c>
      <c r="C502" s="135"/>
      <c r="D502" s="27"/>
      <c r="E502" s="27"/>
      <c r="F502" s="129"/>
      <c r="G502" s="135" t="s">
        <v>184</v>
      </c>
      <c r="H502" s="26">
        <v>1</v>
      </c>
      <c r="I502" s="169">
        <v>7587.5576066889862</v>
      </c>
    </row>
    <row r="503" spans="1:10" x14ac:dyDescent="0.3">
      <c r="A503" s="24">
        <f t="shared" si="9"/>
        <v>13</v>
      </c>
      <c r="B503" s="146"/>
      <c r="C503" s="46"/>
      <c r="D503" s="173"/>
      <c r="E503" s="173"/>
      <c r="F503" s="46"/>
      <c r="G503" s="133" t="s">
        <v>185</v>
      </c>
      <c r="H503" s="148">
        <v>1</v>
      </c>
      <c r="I503" s="170">
        <v>7487.951394007242</v>
      </c>
    </row>
    <row r="504" spans="1:10" x14ac:dyDescent="0.3">
      <c r="A504" s="24">
        <f t="shared" si="9"/>
        <v>14</v>
      </c>
      <c r="B504" s="30"/>
      <c r="C504" s="41"/>
      <c r="D504" s="41"/>
      <c r="E504" s="41"/>
      <c r="F504" s="111"/>
      <c r="G504" s="175"/>
      <c r="H504" s="176"/>
      <c r="I504" s="176"/>
    </row>
    <row r="505" spans="1:10" x14ac:dyDescent="0.3">
      <c r="A505" s="24">
        <f t="shared" si="9"/>
        <v>15</v>
      </c>
      <c r="B505" s="172"/>
      <c r="C505" s="46"/>
      <c r="D505" s="35"/>
      <c r="E505" s="35"/>
      <c r="F505" s="46"/>
      <c r="G505" s="35"/>
      <c r="H505" s="27"/>
      <c r="I505" s="37"/>
      <c r="J505" s="39"/>
    </row>
    <row r="506" spans="1:10" x14ac:dyDescent="0.3">
      <c r="A506" s="24">
        <f t="shared" si="9"/>
        <v>16</v>
      </c>
      <c r="B506" s="172"/>
      <c r="C506" s="41"/>
      <c r="D506" s="41"/>
      <c r="E506" s="41"/>
      <c r="F506" s="111"/>
      <c r="G506" s="175"/>
      <c r="H506" s="179"/>
      <c r="I506" s="179"/>
    </row>
    <row r="507" spans="1:10" x14ac:dyDescent="0.3">
      <c r="A507" s="24">
        <f t="shared" si="9"/>
        <v>17</v>
      </c>
      <c r="B507" s="55"/>
      <c r="C507" s="180"/>
      <c r="D507" s="59"/>
      <c r="E507" s="59"/>
      <c r="F507" s="180"/>
      <c r="G507" s="180"/>
      <c r="H507" s="60"/>
      <c r="I507" s="60"/>
      <c r="J507" s="61"/>
    </row>
    <row r="508" spans="1:10" x14ac:dyDescent="0.3">
      <c r="A508" s="24">
        <f t="shared" si="9"/>
        <v>18</v>
      </c>
      <c r="B508" s="210"/>
      <c r="C508" s="112"/>
      <c r="D508" s="113"/>
      <c r="E508" s="113"/>
      <c r="F508" s="113"/>
      <c r="G508" s="113"/>
      <c r="H508" s="113"/>
      <c r="I508" s="113"/>
      <c r="J508" s="141"/>
    </row>
    <row r="509" spans="1:10" x14ac:dyDescent="0.3">
      <c r="A509" s="24">
        <f t="shared" si="9"/>
        <v>19</v>
      </c>
      <c r="B509" s="55"/>
      <c r="C509" s="112"/>
      <c r="D509" s="113"/>
      <c r="E509" s="113"/>
      <c r="F509" s="113"/>
      <c r="G509" s="113"/>
      <c r="H509" s="113"/>
      <c r="I509" s="113"/>
      <c r="J509" s="141"/>
    </row>
    <row r="510" spans="1:10" x14ac:dyDescent="0.3">
      <c r="A510" s="24">
        <f t="shared" si="9"/>
        <v>20</v>
      </c>
      <c r="B510" s="55"/>
      <c r="C510" s="26"/>
      <c r="D510" s="27"/>
      <c r="E510" s="27"/>
      <c r="F510" s="25"/>
      <c r="G510" s="25"/>
      <c r="H510" s="25"/>
      <c r="I510" s="25"/>
    </row>
    <row r="511" spans="1:10" x14ac:dyDescent="0.3">
      <c r="A511" s="24">
        <f t="shared" si="9"/>
        <v>21</v>
      </c>
      <c r="B511" s="185"/>
      <c r="C511" s="54"/>
      <c r="D511" s="27"/>
      <c r="E511" s="27"/>
      <c r="F511" s="25"/>
      <c r="G511" s="25"/>
      <c r="H511" s="25"/>
      <c r="I511" s="25"/>
    </row>
    <row r="512" spans="1:10" x14ac:dyDescent="0.3">
      <c r="A512" s="24">
        <f t="shared" si="9"/>
        <v>22</v>
      </c>
      <c r="B512" s="185"/>
      <c r="C512" s="57"/>
      <c r="D512" s="57"/>
      <c r="E512" s="57"/>
      <c r="F512" s="57"/>
      <c r="G512" s="57"/>
      <c r="H512" s="57"/>
      <c r="I512" s="57"/>
      <c r="J512" s="57"/>
    </row>
    <row r="513" spans="1:13" x14ac:dyDescent="0.3">
      <c r="A513" s="24">
        <f t="shared" si="9"/>
        <v>23</v>
      </c>
      <c r="C513" s="57"/>
      <c r="D513" s="57"/>
      <c r="E513" s="57"/>
      <c r="F513" s="57"/>
      <c r="G513" s="57"/>
      <c r="H513" s="57"/>
      <c r="I513" s="57"/>
      <c r="J513" s="57"/>
    </row>
    <row r="514" spans="1:13" x14ac:dyDescent="0.3">
      <c r="A514" s="24">
        <f t="shared" si="9"/>
        <v>24</v>
      </c>
      <c r="B514" s="185"/>
      <c r="C514" s="57"/>
      <c r="D514" s="57"/>
      <c r="E514" s="57"/>
      <c r="F514" s="57"/>
      <c r="G514" s="57"/>
      <c r="H514" s="57"/>
      <c r="I514" s="57"/>
      <c r="J514" s="57"/>
    </row>
    <row r="515" spans="1:13" x14ac:dyDescent="0.3">
      <c r="A515" s="24">
        <f t="shared" si="9"/>
        <v>25</v>
      </c>
      <c r="B515" s="172"/>
      <c r="C515" s="57"/>
      <c r="D515" s="57"/>
      <c r="E515" s="57"/>
      <c r="F515" s="57"/>
      <c r="G515" s="57"/>
      <c r="H515" s="57"/>
      <c r="I515" s="57"/>
      <c r="J515" s="57"/>
    </row>
    <row r="516" spans="1:13" x14ac:dyDescent="0.3">
      <c r="A516" s="24">
        <f t="shared" si="9"/>
        <v>26</v>
      </c>
      <c r="B516" s="26"/>
      <c r="C516" s="26"/>
      <c r="D516" s="27"/>
      <c r="E516" s="27"/>
      <c r="F516" s="25"/>
      <c r="G516" s="25"/>
      <c r="H516" s="25"/>
      <c r="I516" s="25"/>
    </row>
    <row r="517" spans="1:13" x14ac:dyDescent="0.3">
      <c r="A517" s="24">
        <f t="shared" si="9"/>
        <v>27</v>
      </c>
      <c r="B517" s="26"/>
      <c r="C517" s="26"/>
      <c r="D517" s="27"/>
      <c r="E517" s="27"/>
      <c r="F517" s="25"/>
      <c r="G517" s="25"/>
      <c r="H517" s="25"/>
      <c r="I517" s="25"/>
    </row>
    <row r="518" spans="1:13" x14ac:dyDescent="0.3">
      <c r="A518" s="24">
        <f t="shared" si="9"/>
        <v>28</v>
      </c>
      <c r="B518" s="26"/>
      <c r="C518" s="26"/>
      <c r="D518" s="27"/>
      <c r="E518" s="27"/>
      <c r="F518" s="25"/>
      <c r="G518" s="25"/>
      <c r="H518" s="25"/>
      <c r="I518" s="25"/>
    </row>
    <row r="519" spans="1:13" x14ac:dyDescent="0.3">
      <c r="A519" s="24">
        <f t="shared" si="9"/>
        <v>29</v>
      </c>
      <c r="B519" s="24"/>
      <c r="C519" s="26"/>
      <c r="D519" s="27"/>
      <c r="E519" s="27"/>
      <c r="F519" s="25"/>
      <c r="G519" s="25"/>
      <c r="H519" s="25"/>
      <c r="I519" s="25"/>
    </row>
    <row r="520" spans="1:13" x14ac:dyDescent="0.3">
      <c r="A520" s="24">
        <f t="shared" si="9"/>
        <v>30</v>
      </c>
      <c r="B520" s="26"/>
      <c r="C520" s="26"/>
      <c r="D520" s="27"/>
      <c r="E520" s="27"/>
      <c r="F520" s="25"/>
      <c r="G520" s="25"/>
      <c r="H520" s="25"/>
      <c r="I520" s="25"/>
      <c r="J520" s="25"/>
    </row>
    <row r="521" spans="1:13" x14ac:dyDescent="0.3">
      <c r="A521" s="24">
        <f t="shared" si="9"/>
        <v>31</v>
      </c>
      <c r="B521" s="26"/>
      <c r="C521" s="26"/>
      <c r="D521" s="27"/>
      <c r="E521" s="27"/>
      <c r="F521" s="25"/>
      <c r="G521" s="25"/>
      <c r="H521" s="25"/>
      <c r="I521" s="25"/>
    </row>
    <row r="522" spans="1:13" x14ac:dyDescent="0.3">
      <c r="A522" s="24">
        <f t="shared" si="9"/>
        <v>32</v>
      </c>
      <c r="C522" s="134"/>
      <c r="D522" s="134"/>
      <c r="E522" s="134"/>
      <c r="F522" s="134"/>
      <c r="G522" s="134"/>
      <c r="H522" s="134"/>
      <c r="I522" s="134"/>
    </row>
    <row r="523" spans="1:13" x14ac:dyDescent="0.3">
      <c r="A523" s="24">
        <f t="shared" si="9"/>
        <v>33</v>
      </c>
      <c r="C523" s="134"/>
      <c r="D523" s="134"/>
      <c r="E523" s="134"/>
      <c r="F523" s="134"/>
      <c r="G523" s="134"/>
      <c r="H523" s="134"/>
      <c r="I523" s="134"/>
    </row>
    <row r="524" spans="1:13" x14ac:dyDescent="0.3">
      <c r="A524" s="24">
        <f t="shared" si="9"/>
        <v>34</v>
      </c>
      <c r="C524" s="134"/>
      <c r="D524" s="134"/>
      <c r="E524" s="134"/>
      <c r="F524" s="134"/>
      <c r="G524" s="134"/>
      <c r="H524" s="134"/>
      <c r="I524" s="134"/>
    </row>
    <row r="525" spans="1:13" x14ac:dyDescent="0.3">
      <c r="A525" s="24">
        <f t="shared" si="9"/>
        <v>35</v>
      </c>
      <c r="C525" s="134" t="s">
        <v>186</v>
      </c>
      <c r="D525" s="134" t="s">
        <v>187</v>
      </c>
      <c r="E525" s="134"/>
      <c r="F525" s="134"/>
      <c r="G525" s="134"/>
      <c r="H525" s="134"/>
      <c r="I525" s="134"/>
    </row>
    <row r="526" spans="1:13" s="300" customFormat="1" x14ac:dyDescent="0.3">
      <c r="A526" s="24">
        <f t="shared" si="9"/>
        <v>36</v>
      </c>
    </row>
    <row r="527" spans="1:13" s="300" customFormat="1" x14ac:dyDescent="0.3">
      <c r="A527" s="24">
        <f t="shared" si="9"/>
        <v>37</v>
      </c>
    </row>
    <row r="528" spans="1:13" x14ac:dyDescent="0.3">
      <c r="A528" s="24">
        <f t="shared" si="9"/>
        <v>38</v>
      </c>
      <c r="B528" s="300"/>
      <c r="C528" s="300"/>
      <c r="D528" s="300"/>
      <c r="E528" s="300"/>
      <c r="F528" s="300"/>
      <c r="G528" s="300"/>
      <c r="H528" s="300"/>
      <c r="I528" s="300"/>
      <c r="J528" s="300"/>
      <c r="K528" s="300"/>
      <c r="L528" s="300"/>
      <c r="M528" s="300"/>
    </row>
    <row r="529" spans="1:13" x14ac:dyDescent="0.3">
      <c r="A529" s="24">
        <f t="shared" si="9"/>
        <v>39</v>
      </c>
      <c r="B529" s="300"/>
      <c r="C529" s="300"/>
      <c r="D529" s="300"/>
      <c r="E529" s="300"/>
      <c r="F529" s="300"/>
      <c r="G529" s="300"/>
      <c r="H529" s="300"/>
      <c r="I529" s="300"/>
      <c r="J529" s="300"/>
      <c r="K529" s="300"/>
      <c r="L529" s="300"/>
      <c r="M529" s="300"/>
    </row>
    <row r="530" spans="1:13" x14ac:dyDescent="0.3">
      <c r="A530" s="302" t="s">
        <v>465</v>
      </c>
      <c r="B530" s="301"/>
      <c r="C530" s="301"/>
      <c r="D530" s="301"/>
      <c r="E530" s="301"/>
      <c r="F530" s="301"/>
      <c r="G530" s="301"/>
      <c r="H530" s="301"/>
      <c r="I530" s="301"/>
      <c r="J530" s="301"/>
      <c r="K530" s="301"/>
      <c r="L530" s="301" t="s">
        <v>466</v>
      </c>
      <c r="M530" s="301"/>
    </row>
    <row r="531" spans="1:13" x14ac:dyDescent="0.3">
      <c r="A531" s="1" t="s">
        <v>76</v>
      </c>
      <c r="B531" s="99"/>
      <c r="C531" s="306" t="s">
        <v>77</v>
      </c>
      <c r="D531" s="306"/>
      <c r="E531" s="306"/>
      <c r="F531" s="306"/>
      <c r="G531" s="306"/>
      <c r="H531" s="306"/>
      <c r="I531" s="306"/>
      <c r="K531" s="298"/>
      <c r="M531" s="298" t="s">
        <v>198</v>
      </c>
    </row>
    <row r="532" spans="1:13" x14ac:dyDescent="0.3">
      <c r="A532" s="4"/>
      <c r="B532" s="4"/>
      <c r="C532" s="4"/>
      <c r="D532" s="4"/>
      <c r="E532" s="4"/>
      <c r="F532" s="100"/>
      <c r="G532" s="100"/>
      <c r="H532" s="100"/>
      <c r="I532" s="100"/>
      <c r="J532" s="100"/>
      <c r="K532" s="100"/>
      <c r="L532" s="101"/>
      <c r="M532" s="101"/>
    </row>
    <row r="533" spans="1:13" ht="13.8" customHeight="1" x14ac:dyDescent="0.3">
      <c r="A533" s="3" t="s">
        <v>3</v>
      </c>
      <c r="B533" s="10"/>
      <c r="E533" s="102" t="s">
        <v>4</v>
      </c>
      <c r="F533" s="297" t="s">
        <v>461</v>
      </c>
      <c r="G533" s="297"/>
      <c r="H533" s="297"/>
      <c r="J533" s="9"/>
      <c r="K533" s="9" t="s">
        <v>6</v>
      </c>
      <c r="L533" s="10"/>
      <c r="M533" s="10"/>
    </row>
    <row r="534" spans="1:13" x14ac:dyDescent="0.3">
      <c r="B534" s="10"/>
      <c r="E534" s="102"/>
      <c r="F534" s="258" t="s">
        <v>462</v>
      </c>
      <c r="G534" s="258"/>
      <c r="H534" s="258"/>
      <c r="J534" s="11" t="s">
        <v>79</v>
      </c>
      <c r="K534" s="9" t="s">
        <v>80</v>
      </c>
      <c r="L534" s="10"/>
      <c r="M534" s="13">
        <v>46752</v>
      </c>
    </row>
    <row r="535" spans="1:13" x14ac:dyDescent="0.3">
      <c r="A535" s="3" t="s">
        <v>9</v>
      </c>
      <c r="B535" s="10"/>
      <c r="C535" s="10"/>
      <c r="D535" s="296"/>
      <c r="E535" s="296"/>
      <c r="F535" s="258" t="s">
        <v>463</v>
      </c>
      <c r="G535" s="258"/>
      <c r="H535" s="258"/>
      <c r="J535" s="11" t="s">
        <v>79</v>
      </c>
      <c r="K535" s="12" t="s">
        <v>81</v>
      </c>
      <c r="L535" s="13"/>
      <c r="M535" s="13">
        <v>46387</v>
      </c>
    </row>
    <row r="536" spans="1:13" x14ac:dyDescent="0.3">
      <c r="A536" s="15"/>
      <c r="B536" s="104"/>
      <c r="C536" s="104"/>
      <c r="D536" s="296"/>
      <c r="E536" s="296"/>
      <c r="F536" s="258" t="s">
        <v>464</v>
      </c>
      <c r="G536" s="258"/>
      <c r="H536" s="258"/>
      <c r="J536" s="11" t="s">
        <v>79</v>
      </c>
      <c r="K536" s="12" t="s">
        <v>82</v>
      </c>
      <c r="L536" s="13"/>
      <c r="M536" s="13">
        <v>46022</v>
      </c>
    </row>
    <row r="537" spans="1:13" x14ac:dyDescent="0.3">
      <c r="A537" s="3" t="s">
        <v>455</v>
      </c>
      <c r="D537" s="296"/>
      <c r="E537" s="296"/>
      <c r="F537" s="258"/>
      <c r="G537" s="258"/>
      <c r="H537" s="258"/>
      <c r="J537" s="11" t="s">
        <v>11</v>
      </c>
      <c r="K537" s="12" t="s">
        <v>83</v>
      </c>
      <c r="L537" s="13"/>
      <c r="M537" s="13">
        <v>45657</v>
      </c>
    </row>
    <row r="538" spans="1:13" x14ac:dyDescent="0.3">
      <c r="D538" s="67"/>
      <c r="E538" s="67"/>
      <c r="F538" s="67"/>
      <c r="G538" s="11"/>
      <c r="J538" s="11" t="s">
        <v>11</v>
      </c>
      <c r="K538" s="12" t="s">
        <v>84</v>
      </c>
      <c r="L538" s="13"/>
      <c r="M538" s="13">
        <v>45291</v>
      </c>
    </row>
    <row r="539" spans="1:13" x14ac:dyDescent="0.3">
      <c r="D539" s="67"/>
      <c r="E539" s="67"/>
      <c r="F539" s="67"/>
      <c r="G539" s="11"/>
      <c r="J539" s="11"/>
      <c r="K539" s="12"/>
      <c r="L539" s="13"/>
      <c r="M539" s="13"/>
    </row>
    <row r="540" spans="1:13" x14ac:dyDescent="0.3">
      <c r="A540" s="101"/>
      <c r="B540" s="101"/>
      <c r="C540" s="101"/>
      <c r="D540" s="105"/>
      <c r="E540" s="105"/>
      <c r="F540" s="105"/>
      <c r="G540" s="106"/>
      <c r="H540" s="101"/>
      <c r="I540" s="101"/>
      <c r="J540" s="106"/>
      <c r="K540" s="51" t="s">
        <v>85</v>
      </c>
      <c r="L540" s="52"/>
      <c r="M540" s="52"/>
    </row>
    <row r="542" spans="1:13" x14ac:dyDescent="0.3">
      <c r="A542" s="22" t="s">
        <v>15</v>
      </c>
      <c r="B542" s="21"/>
      <c r="C542" s="63"/>
      <c r="D542" s="63"/>
      <c r="E542" s="22"/>
      <c r="F542" s="22" t="s">
        <v>155</v>
      </c>
      <c r="G542" s="22"/>
      <c r="H542" s="22"/>
      <c r="I542" s="22"/>
      <c r="J542" s="22"/>
    </row>
    <row r="543" spans="1:13" x14ac:dyDescent="0.3">
      <c r="A543" s="23" t="s">
        <v>16</v>
      </c>
      <c r="B543" s="23"/>
      <c r="C543" s="23"/>
      <c r="D543" s="23"/>
      <c r="E543" s="101"/>
      <c r="F543" s="23" t="s">
        <v>197</v>
      </c>
      <c r="G543" s="23"/>
      <c r="H543" s="23"/>
      <c r="I543" s="23"/>
      <c r="J543" s="23"/>
      <c r="K543" s="23"/>
      <c r="L543" s="101"/>
      <c r="M543" s="101"/>
    </row>
    <row r="544" spans="1:13" x14ac:dyDescent="0.3">
      <c r="A544" s="24">
        <v>1</v>
      </c>
      <c r="B544" s="153"/>
      <c r="C544" s="59" t="s">
        <v>172</v>
      </c>
      <c r="D544" s="41"/>
      <c r="E544" s="59" t="s">
        <v>173</v>
      </c>
      <c r="F544" s="40"/>
      <c r="G544" s="59" t="s">
        <v>172</v>
      </c>
      <c r="H544" s="41"/>
      <c r="I544" s="59" t="s">
        <v>173</v>
      </c>
      <c r="J544" s="27"/>
    </row>
    <row r="545" spans="1:10" x14ac:dyDescent="0.3">
      <c r="A545" s="24">
        <f>+A544+1</f>
        <v>2</v>
      </c>
      <c r="C545" s="154" t="s">
        <v>174</v>
      </c>
      <c r="D545" s="27"/>
      <c r="E545" s="155" t="s">
        <v>175</v>
      </c>
      <c r="F545" s="135"/>
      <c r="G545" s="154" t="s">
        <v>174</v>
      </c>
      <c r="H545" s="27"/>
      <c r="I545" s="155" t="s">
        <v>175</v>
      </c>
      <c r="J545" s="39"/>
    </row>
    <row r="546" spans="1:10" x14ac:dyDescent="0.3">
      <c r="A546" s="24">
        <f t="shared" ref="A546:A582" si="10">+A545+1</f>
        <v>3</v>
      </c>
      <c r="B546" s="55"/>
      <c r="C546" s="157"/>
      <c r="D546" s="158"/>
      <c r="E546" s="159" t="s">
        <v>176</v>
      </c>
      <c r="F546" s="129"/>
      <c r="G546" s="157"/>
      <c r="H546" s="158"/>
      <c r="I546" s="159" t="s">
        <v>176</v>
      </c>
      <c r="J546" s="39"/>
    </row>
    <row r="547" spans="1:10" x14ac:dyDescent="0.3">
      <c r="A547" s="24">
        <f t="shared" si="10"/>
        <v>4</v>
      </c>
      <c r="B547" s="146"/>
      <c r="C547" s="184" t="s">
        <v>189</v>
      </c>
      <c r="D547" s="27"/>
      <c r="E547" s="27"/>
      <c r="F547" s="36"/>
      <c r="G547" s="184" t="s">
        <v>189</v>
      </c>
      <c r="H547" s="27"/>
      <c r="I547" s="37"/>
      <c r="J547" s="39"/>
    </row>
    <row r="548" spans="1:10" x14ac:dyDescent="0.3">
      <c r="A548" s="24">
        <f t="shared" si="10"/>
        <v>5</v>
      </c>
      <c r="B548" s="211"/>
      <c r="C548" s="186" t="s">
        <v>190</v>
      </c>
      <c r="D548" s="187">
        <v>1</v>
      </c>
      <c r="E548" s="190">
        <v>16201.245143803641</v>
      </c>
      <c r="F548" s="167"/>
      <c r="G548" s="189" t="s">
        <v>191</v>
      </c>
      <c r="H548" s="187">
        <v>6</v>
      </c>
      <c r="I548" s="190">
        <v>13565.087855297152</v>
      </c>
      <c r="J548" s="39"/>
    </row>
    <row r="549" spans="1:10" x14ac:dyDescent="0.3">
      <c r="A549" s="24">
        <f t="shared" si="10"/>
        <v>6</v>
      </c>
      <c r="B549" s="172"/>
      <c r="C549" s="189" t="s">
        <v>190</v>
      </c>
      <c r="D549" s="191">
        <v>2</v>
      </c>
      <c r="E549" s="193">
        <v>15285.121409803385</v>
      </c>
      <c r="F549" s="132"/>
      <c r="G549" s="189" t="s">
        <v>191</v>
      </c>
      <c r="H549" s="191">
        <v>7</v>
      </c>
      <c r="I549" s="193">
        <v>12966.558294936909</v>
      </c>
      <c r="J549" s="39"/>
    </row>
    <row r="550" spans="1:10" x14ac:dyDescent="0.3">
      <c r="A550" s="24">
        <f t="shared" si="10"/>
        <v>7</v>
      </c>
      <c r="B550" s="185"/>
      <c r="C550" s="195" t="s">
        <v>190</v>
      </c>
      <c r="D550" s="191">
        <v>3</v>
      </c>
      <c r="E550" s="193">
        <v>17011.316679283373</v>
      </c>
      <c r="F550" s="46"/>
      <c r="G550" s="189" t="s">
        <v>191</v>
      </c>
      <c r="H550" s="191">
        <v>8</v>
      </c>
      <c r="I550" s="193">
        <v>12889.367427196548</v>
      </c>
      <c r="J550" s="39"/>
    </row>
    <row r="551" spans="1:10" x14ac:dyDescent="0.3">
      <c r="A551" s="24">
        <f t="shared" si="10"/>
        <v>8</v>
      </c>
      <c r="B551" s="55"/>
      <c r="C551" s="196" t="s">
        <v>190</v>
      </c>
      <c r="D551" s="197">
        <v>4</v>
      </c>
      <c r="E551" s="199">
        <v>15567.983545647565</v>
      </c>
      <c r="F551" s="133"/>
      <c r="G551" s="189" t="s">
        <v>191</v>
      </c>
      <c r="H551" s="197">
        <v>9</v>
      </c>
      <c r="I551" s="199">
        <v>12886.266086229971</v>
      </c>
      <c r="J551" s="39"/>
    </row>
    <row r="552" spans="1:10" x14ac:dyDescent="0.3">
      <c r="A552" s="24">
        <f t="shared" si="10"/>
        <v>9</v>
      </c>
      <c r="C552" s="189" t="s">
        <v>192</v>
      </c>
      <c r="D552" s="191">
        <v>1</v>
      </c>
      <c r="E552" s="193">
        <v>0</v>
      </c>
      <c r="F552" s="132"/>
      <c r="G552" s="189" t="s">
        <v>191</v>
      </c>
      <c r="H552" s="191">
        <v>10</v>
      </c>
      <c r="I552" s="193">
        <v>12874.802211777713</v>
      </c>
    </row>
    <row r="553" spans="1:10" x14ac:dyDescent="0.3">
      <c r="A553" s="24">
        <f t="shared" si="10"/>
        <v>10</v>
      </c>
      <c r="B553" s="211"/>
      <c r="C553" s="196" t="s">
        <v>192</v>
      </c>
      <c r="D553" s="197">
        <v>2</v>
      </c>
      <c r="E553" s="199">
        <v>0</v>
      </c>
      <c r="F553" s="133"/>
      <c r="G553" s="189" t="s">
        <v>191</v>
      </c>
      <c r="H553" s="200">
        <v>11</v>
      </c>
      <c r="I553" s="193">
        <v>12780.47657103147</v>
      </c>
      <c r="J553" s="31"/>
    </row>
    <row r="554" spans="1:10" x14ac:dyDescent="0.3">
      <c r="A554" s="24">
        <f t="shared" si="10"/>
        <v>11</v>
      </c>
      <c r="B554" s="55"/>
      <c r="C554" s="195" t="s">
        <v>192</v>
      </c>
      <c r="D554" s="197">
        <v>3</v>
      </c>
      <c r="E554" s="190">
        <v>0</v>
      </c>
      <c r="F554" s="46"/>
      <c r="G554" s="196" t="s">
        <v>191</v>
      </c>
      <c r="H554" s="197">
        <v>12</v>
      </c>
      <c r="I554" s="199">
        <v>12701.604070353058</v>
      </c>
    </row>
    <row r="555" spans="1:10" x14ac:dyDescent="0.3">
      <c r="A555" s="24">
        <f t="shared" si="10"/>
        <v>12</v>
      </c>
      <c r="B555" s="185"/>
      <c r="C555" s="201" t="s">
        <v>192</v>
      </c>
      <c r="D555" s="191">
        <v>4</v>
      </c>
      <c r="E555" s="193">
        <v>0</v>
      </c>
      <c r="F555" s="129"/>
      <c r="G555" s="201" t="s">
        <v>191</v>
      </c>
      <c r="H555" s="191">
        <v>13</v>
      </c>
      <c r="I555" s="193">
        <v>12622.188688656472</v>
      </c>
    </row>
    <row r="556" spans="1:10" x14ac:dyDescent="0.3">
      <c r="A556" s="24">
        <f t="shared" si="10"/>
        <v>13</v>
      </c>
      <c r="B556" s="30"/>
      <c r="C556" s="195" t="s">
        <v>193</v>
      </c>
      <c r="D556" s="197">
        <v>2</v>
      </c>
      <c r="E556" s="190">
        <v>13618.12320483749</v>
      </c>
      <c r="F556" s="46"/>
      <c r="G556" s="196" t="s">
        <v>191</v>
      </c>
      <c r="H556" s="197">
        <v>14</v>
      </c>
      <c r="I556" s="199">
        <v>12573.039112114669</v>
      </c>
    </row>
    <row r="557" spans="1:10" x14ac:dyDescent="0.3">
      <c r="A557" s="24">
        <f t="shared" si="10"/>
        <v>14</v>
      </c>
      <c r="B557" s="212"/>
      <c r="C557" s="202" t="s">
        <v>193</v>
      </c>
      <c r="D557" s="191">
        <v>3</v>
      </c>
      <c r="E557" s="193">
        <v>13560.055605868507</v>
      </c>
      <c r="F557" s="111"/>
      <c r="G557" s="203" t="s">
        <v>194</v>
      </c>
      <c r="H557" s="187">
        <v>1</v>
      </c>
      <c r="I557" s="190">
        <v>13104.627275028832</v>
      </c>
    </row>
    <row r="558" spans="1:10" x14ac:dyDescent="0.3">
      <c r="A558" s="24">
        <f t="shared" si="10"/>
        <v>15</v>
      </c>
      <c r="B558" s="172"/>
      <c r="C558" s="195" t="s">
        <v>193</v>
      </c>
      <c r="D558" s="191">
        <v>4</v>
      </c>
      <c r="E558" s="193">
        <v>13565.068211306763</v>
      </c>
      <c r="F558" s="46"/>
      <c r="G558" s="195" t="s">
        <v>194</v>
      </c>
      <c r="H558" s="191">
        <v>2</v>
      </c>
      <c r="I558" s="193">
        <v>12976.319953176546</v>
      </c>
      <c r="J558" s="39"/>
    </row>
    <row r="559" spans="1:10" x14ac:dyDescent="0.3">
      <c r="A559" s="24">
        <f t="shared" si="10"/>
        <v>16</v>
      </c>
      <c r="B559" s="55"/>
      <c r="C559" s="202" t="s">
        <v>193</v>
      </c>
      <c r="D559" s="191">
        <v>5</v>
      </c>
      <c r="E559" s="193">
        <v>13727.008008542442</v>
      </c>
      <c r="F559" s="111"/>
      <c r="G559" s="203" t="s">
        <v>194</v>
      </c>
      <c r="H559" s="197">
        <v>3</v>
      </c>
      <c r="I559" s="190">
        <v>13132.015037593988</v>
      </c>
    </row>
    <row r="560" spans="1:10" x14ac:dyDescent="0.3">
      <c r="A560" s="24">
        <f t="shared" si="10"/>
        <v>17</v>
      </c>
      <c r="B560" s="55"/>
      <c r="C560" s="204" t="s">
        <v>193</v>
      </c>
      <c r="D560" s="191">
        <v>6</v>
      </c>
      <c r="E560" s="193">
        <v>13513.775646665492</v>
      </c>
      <c r="F560" s="180"/>
      <c r="G560" s="204" t="s">
        <v>195</v>
      </c>
      <c r="H560" s="191">
        <v>1</v>
      </c>
      <c r="I560" s="193">
        <v>9382.8415740877699</v>
      </c>
      <c r="J560" s="61"/>
    </row>
    <row r="561" spans="1:10" x14ac:dyDescent="0.3">
      <c r="A561" s="24">
        <f t="shared" si="10"/>
        <v>18</v>
      </c>
      <c r="B561" s="55"/>
      <c r="C561" s="205" t="s">
        <v>193</v>
      </c>
      <c r="D561" s="206">
        <v>7</v>
      </c>
      <c r="E561" s="193">
        <v>12961.526183608707</v>
      </c>
      <c r="F561" s="113"/>
      <c r="G561" s="113"/>
      <c r="H561" s="113"/>
      <c r="I561" s="113"/>
      <c r="J561" s="141"/>
    </row>
    <row r="562" spans="1:10" x14ac:dyDescent="0.3">
      <c r="A562" s="24">
        <f t="shared" si="10"/>
        <v>19</v>
      </c>
      <c r="B562" s="174"/>
      <c r="C562" s="205" t="s">
        <v>193</v>
      </c>
      <c r="D562" s="206">
        <v>8</v>
      </c>
      <c r="E562" s="193">
        <v>13134.729324792432</v>
      </c>
      <c r="F562" s="113"/>
      <c r="G562" s="113"/>
      <c r="H562" s="113"/>
      <c r="I562" s="113"/>
      <c r="J562" s="141"/>
    </row>
    <row r="563" spans="1:10" x14ac:dyDescent="0.3">
      <c r="A563" s="24">
        <f t="shared" si="10"/>
        <v>20</v>
      </c>
      <c r="B563" s="211"/>
      <c r="C563" s="116" t="s">
        <v>193</v>
      </c>
      <c r="D563" s="191">
        <v>9</v>
      </c>
      <c r="E563" s="193">
        <v>13169.097451103069</v>
      </c>
      <c r="F563" s="25"/>
      <c r="G563" s="25"/>
      <c r="H563" s="25"/>
      <c r="I563" s="25"/>
    </row>
    <row r="564" spans="1:10" x14ac:dyDescent="0.3">
      <c r="A564" s="24">
        <f t="shared" si="10"/>
        <v>21</v>
      </c>
      <c r="B564" s="172"/>
      <c r="C564" s="116" t="s">
        <v>193</v>
      </c>
      <c r="D564" s="191">
        <v>10</v>
      </c>
      <c r="E564" s="193">
        <v>13007.659244186045</v>
      </c>
      <c r="F564" s="25"/>
      <c r="G564" s="25"/>
      <c r="H564" s="25"/>
      <c r="I564" s="25"/>
    </row>
    <row r="565" spans="1:10" x14ac:dyDescent="0.3">
      <c r="A565" s="24">
        <f t="shared" si="10"/>
        <v>22</v>
      </c>
      <c r="B565" s="55"/>
      <c r="C565" s="121" t="s">
        <v>191</v>
      </c>
      <c r="D565" s="207">
        <v>1</v>
      </c>
      <c r="E565" s="193">
        <v>13572.856348470807</v>
      </c>
      <c r="F565" s="57"/>
      <c r="G565" s="57"/>
      <c r="H565" s="57"/>
      <c r="I565" s="57"/>
      <c r="J565" s="57"/>
    </row>
    <row r="566" spans="1:10" x14ac:dyDescent="0.3">
      <c r="A566" s="24">
        <f t="shared" si="10"/>
        <v>23</v>
      </c>
      <c r="B566" s="55"/>
      <c r="C566" s="121" t="s">
        <v>191</v>
      </c>
      <c r="D566" s="207">
        <v>2</v>
      </c>
      <c r="E566" s="193">
        <v>14353.93509127789</v>
      </c>
      <c r="F566" s="57"/>
      <c r="G566" s="57"/>
      <c r="H566" s="57"/>
      <c r="I566" s="57"/>
      <c r="J566" s="57"/>
    </row>
    <row r="567" spans="1:10" x14ac:dyDescent="0.3">
      <c r="A567" s="24">
        <f t="shared" si="10"/>
        <v>24</v>
      </c>
      <c r="B567" s="194"/>
      <c r="C567" s="121" t="s">
        <v>191</v>
      </c>
      <c r="D567" s="207">
        <v>3</v>
      </c>
      <c r="E567" s="193">
        <v>13713.415176413728</v>
      </c>
      <c r="F567" s="57"/>
      <c r="G567" s="57"/>
      <c r="H567" s="57"/>
      <c r="I567" s="57"/>
    </row>
    <row r="568" spans="1:10" x14ac:dyDescent="0.3">
      <c r="A568" s="24">
        <f t="shared" si="10"/>
        <v>25</v>
      </c>
      <c r="B568" s="213"/>
      <c r="C568" s="121" t="s">
        <v>191</v>
      </c>
      <c r="D568" s="207">
        <v>4</v>
      </c>
      <c r="E568" s="193">
        <v>13653.028099910798</v>
      </c>
      <c r="F568" s="57"/>
      <c r="G568" s="57"/>
      <c r="H568" s="57"/>
      <c r="I568" s="57"/>
    </row>
    <row r="569" spans="1:10" x14ac:dyDescent="0.3">
      <c r="A569" s="24">
        <f t="shared" si="10"/>
        <v>26</v>
      </c>
      <c r="B569" s="214"/>
      <c r="C569" s="116" t="s">
        <v>191</v>
      </c>
      <c r="D569" s="191">
        <v>5</v>
      </c>
      <c r="E569" s="193">
        <v>13901.992083127165</v>
      </c>
      <c r="F569" s="25"/>
      <c r="G569" s="25"/>
      <c r="H569" s="25"/>
      <c r="I569" s="25"/>
      <c r="J569" s="25"/>
    </row>
    <row r="570" spans="1:10" x14ac:dyDescent="0.3">
      <c r="A570" s="24">
        <f t="shared" si="10"/>
        <v>27</v>
      </c>
      <c r="B570" s="214"/>
      <c r="C570" s="26"/>
      <c r="D570" s="27"/>
      <c r="E570" s="27"/>
      <c r="F570" s="25"/>
      <c r="G570" s="25"/>
      <c r="H570" s="25"/>
      <c r="I570" s="25"/>
      <c r="J570" s="25"/>
    </row>
    <row r="571" spans="1:10" x14ac:dyDescent="0.3">
      <c r="A571" s="24">
        <f t="shared" si="10"/>
        <v>28</v>
      </c>
      <c r="B571" s="214"/>
      <c r="C571" s="26"/>
      <c r="D571" s="27"/>
      <c r="E571" s="27"/>
      <c r="F571" s="25"/>
      <c r="G571" s="25"/>
      <c r="H571" s="25"/>
      <c r="I571" s="25"/>
      <c r="J571" s="25"/>
    </row>
    <row r="572" spans="1:10" x14ac:dyDescent="0.3">
      <c r="A572" s="24">
        <f t="shared" si="10"/>
        <v>29</v>
      </c>
      <c r="B572" s="214"/>
      <c r="C572" s="26"/>
      <c r="D572" s="27"/>
      <c r="E572" s="27"/>
      <c r="F572" s="25"/>
      <c r="G572" s="25"/>
      <c r="H572" s="25"/>
      <c r="I572" s="25"/>
      <c r="J572" s="25"/>
    </row>
    <row r="573" spans="1:10" x14ac:dyDescent="0.3">
      <c r="A573" s="24">
        <f t="shared" si="10"/>
        <v>30</v>
      </c>
      <c r="B573" s="214"/>
      <c r="C573" s="26"/>
      <c r="D573" s="27"/>
      <c r="E573" s="27"/>
      <c r="F573" s="25"/>
      <c r="G573" s="25"/>
      <c r="H573" s="25"/>
      <c r="I573" s="25"/>
      <c r="J573" s="25"/>
    </row>
    <row r="574" spans="1:10" x14ac:dyDescent="0.3">
      <c r="A574" s="24">
        <f t="shared" si="10"/>
        <v>31</v>
      </c>
      <c r="B574" s="26"/>
      <c r="C574" s="26"/>
      <c r="D574" s="27"/>
      <c r="E574" s="27"/>
      <c r="F574" s="25"/>
      <c r="G574" s="25"/>
      <c r="H574" s="25"/>
      <c r="I574" s="25"/>
    </row>
    <row r="575" spans="1:10" x14ac:dyDescent="0.3">
      <c r="A575" s="24">
        <f t="shared" si="10"/>
        <v>32</v>
      </c>
      <c r="C575" s="134"/>
      <c r="D575" s="134"/>
      <c r="E575" s="134"/>
      <c r="F575" s="134"/>
      <c r="G575" s="134"/>
      <c r="H575" s="134"/>
      <c r="I575" s="134"/>
    </row>
    <row r="576" spans="1:10" x14ac:dyDescent="0.3">
      <c r="A576" s="24">
        <f t="shared" si="10"/>
        <v>33</v>
      </c>
      <c r="C576" s="134"/>
      <c r="D576" s="134"/>
      <c r="E576" s="134"/>
      <c r="F576" s="134"/>
      <c r="G576" s="134"/>
      <c r="H576" s="134"/>
      <c r="I576" s="134"/>
    </row>
    <row r="577" spans="1:13" x14ac:dyDescent="0.3">
      <c r="A577" s="24">
        <f t="shared" si="10"/>
        <v>34</v>
      </c>
      <c r="C577" s="134"/>
      <c r="D577" s="134"/>
      <c r="E577" s="134"/>
      <c r="F577" s="134"/>
      <c r="G577" s="134"/>
      <c r="H577" s="134"/>
      <c r="I577" s="134"/>
    </row>
    <row r="578" spans="1:13" x14ac:dyDescent="0.3">
      <c r="A578" s="24">
        <f t="shared" si="10"/>
        <v>35</v>
      </c>
      <c r="C578" s="134" t="s">
        <v>186</v>
      </c>
      <c r="D578" s="134" t="s">
        <v>187</v>
      </c>
      <c r="E578" s="134"/>
      <c r="F578" s="134"/>
      <c r="G578" s="134"/>
      <c r="H578" s="134"/>
      <c r="I578" s="134"/>
    </row>
    <row r="579" spans="1:13" s="300" customFormat="1" x14ac:dyDescent="0.3">
      <c r="A579" s="24">
        <f t="shared" si="10"/>
        <v>36</v>
      </c>
    </row>
    <row r="580" spans="1:13" s="300" customFormat="1" x14ac:dyDescent="0.3">
      <c r="A580" s="24">
        <f t="shared" si="10"/>
        <v>37</v>
      </c>
    </row>
    <row r="581" spans="1:13" x14ac:dyDescent="0.3">
      <c r="A581" s="24">
        <f t="shared" si="10"/>
        <v>38</v>
      </c>
      <c r="B581" s="300"/>
      <c r="C581" s="300"/>
      <c r="D581" s="300"/>
      <c r="E581" s="300"/>
      <c r="F581" s="300"/>
      <c r="G581" s="300"/>
      <c r="H581" s="300"/>
      <c r="I581" s="300"/>
      <c r="J581" s="300"/>
      <c r="K581" s="300"/>
      <c r="L581" s="300"/>
      <c r="M581" s="300"/>
    </row>
    <row r="582" spans="1:13" x14ac:dyDescent="0.3">
      <c r="A582" s="24">
        <f t="shared" si="10"/>
        <v>39</v>
      </c>
      <c r="B582" s="300"/>
      <c r="C582" s="300"/>
      <c r="D582" s="300"/>
      <c r="E582" s="300"/>
      <c r="F582" s="300"/>
      <c r="G582" s="300"/>
      <c r="H582" s="300"/>
      <c r="I582" s="300"/>
      <c r="J582" s="300"/>
      <c r="K582" s="300"/>
      <c r="L582" s="300"/>
      <c r="M582" s="300"/>
    </row>
    <row r="583" spans="1:13" x14ac:dyDescent="0.3">
      <c r="A583" s="302" t="s">
        <v>465</v>
      </c>
      <c r="B583" s="301"/>
      <c r="C583" s="301"/>
      <c r="D583" s="301"/>
      <c r="E583" s="301"/>
      <c r="F583" s="301"/>
      <c r="G583" s="301"/>
      <c r="H583" s="301"/>
      <c r="I583" s="301"/>
      <c r="J583" s="301"/>
      <c r="K583" s="301"/>
      <c r="L583" s="301" t="s">
        <v>466</v>
      </c>
      <c r="M583" s="301"/>
    </row>
    <row r="584" spans="1:13" x14ac:dyDescent="0.3">
      <c r="A584" s="1" t="s">
        <v>76</v>
      </c>
      <c r="B584" s="99"/>
      <c r="C584" s="306" t="s">
        <v>77</v>
      </c>
      <c r="D584" s="306"/>
      <c r="E584" s="306"/>
      <c r="F584" s="306"/>
      <c r="G584" s="306"/>
      <c r="H584" s="306"/>
      <c r="I584" s="306"/>
      <c r="K584" s="298"/>
      <c r="M584" s="298" t="s">
        <v>199</v>
      </c>
    </row>
    <row r="585" spans="1:13" x14ac:dyDescent="0.3">
      <c r="A585" s="4"/>
      <c r="B585" s="4"/>
      <c r="C585" s="4"/>
      <c r="D585" s="4"/>
      <c r="E585" s="4"/>
      <c r="F585" s="100"/>
      <c r="G585" s="100"/>
      <c r="H585" s="100"/>
      <c r="I585" s="100"/>
      <c r="J585" s="100"/>
      <c r="K585" s="100"/>
      <c r="L585" s="101"/>
      <c r="M585" s="101"/>
    </row>
    <row r="586" spans="1:13" ht="13.8" customHeight="1" x14ac:dyDescent="0.3">
      <c r="A586" s="3" t="s">
        <v>3</v>
      </c>
      <c r="B586" s="10"/>
      <c r="E586" s="102" t="s">
        <v>4</v>
      </c>
      <c r="F586" s="297" t="s">
        <v>461</v>
      </c>
      <c r="G586" s="297"/>
      <c r="H586" s="297"/>
      <c r="J586" s="9"/>
      <c r="K586" s="9" t="s">
        <v>6</v>
      </c>
      <c r="L586" s="10"/>
      <c r="M586" s="10"/>
    </row>
    <row r="587" spans="1:13" x14ac:dyDescent="0.3">
      <c r="B587" s="10"/>
      <c r="E587" s="102"/>
      <c r="F587" s="258" t="s">
        <v>462</v>
      </c>
      <c r="G587" s="258"/>
      <c r="H587" s="258"/>
      <c r="J587" s="11" t="s">
        <v>79</v>
      </c>
      <c r="K587" s="9" t="s">
        <v>80</v>
      </c>
      <c r="L587" s="10"/>
      <c r="M587" s="13">
        <v>46752</v>
      </c>
    </row>
    <row r="588" spans="1:13" x14ac:dyDescent="0.3">
      <c r="A588" s="3" t="s">
        <v>9</v>
      </c>
      <c r="B588" s="10"/>
      <c r="C588" s="10"/>
      <c r="D588" s="296"/>
      <c r="E588" s="296"/>
      <c r="F588" s="258" t="s">
        <v>463</v>
      </c>
      <c r="G588" s="258"/>
      <c r="H588" s="258"/>
      <c r="J588" s="11" t="s">
        <v>79</v>
      </c>
      <c r="K588" s="12" t="s">
        <v>81</v>
      </c>
      <c r="L588" s="13"/>
      <c r="M588" s="13">
        <v>46387</v>
      </c>
    </row>
    <row r="589" spans="1:13" x14ac:dyDescent="0.3">
      <c r="A589" s="15"/>
      <c r="B589" s="104"/>
      <c r="C589" s="104"/>
      <c r="D589" s="296"/>
      <c r="E589" s="296"/>
      <c r="F589" s="258" t="s">
        <v>464</v>
      </c>
      <c r="G589" s="258"/>
      <c r="H589" s="258"/>
      <c r="J589" s="11" t="s">
        <v>79</v>
      </c>
      <c r="K589" s="12" t="s">
        <v>82</v>
      </c>
      <c r="L589" s="13"/>
      <c r="M589" s="13">
        <v>46022</v>
      </c>
    </row>
    <row r="590" spans="1:13" x14ac:dyDescent="0.3">
      <c r="A590" s="3" t="s">
        <v>455</v>
      </c>
      <c r="D590" s="296"/>
      <c r="E590" s="296"/>
      <c r="F590" s="258"/>
      <c r="G590" s="258"/>
      <c r="H590" s="258"/>
      <c r="J590" s="11" t="s">
        <v>11</v>
      </c>
      <c r="K590" s="12" t="s">
        <v>83</v>
      </c>
      <c r="L590" s="13"/>
      <c r="M590" s="13">
        <v>45657</v>
      </c>
    </row>
    <row r="591" spans="1:13" x14ac:dyDescent="0.3">
      <c r="D591" s="67"/>
      <c r="E591" s="67"/>
      <c r="F591" s="67"/>
      <c r="G591" s="11"/>
      <c r="J591" s="11" t="s">
        <v>11</v>
      </c>
      <c r="K591" s="12" t="s">
        <v>84</v>
      </c>
      <c r="L591" s="13"/>
      <c r="M591" s="13">
        <v>45291</v>
      </c>
    </row>
    <row r="592" spans="1:13" x14ac:dyDescent="0.3">
      <c r="D592" s="67"/>
      <c r="E592" s="67"/>
      <c r="F592" s="67"/>
      <c r="G592" s="11"/>
      <c r="J592" s="11"/>
      <c r="K592" s="12"/>
      <c r="L592" s="13"/>
      <c r="M592" s="13"/>
    </row>
    <row r="593" spans="1:13" x14ac:dyDescent="0.3">
      <c r="A593" s="101"/>
      <c r="B593" s="101"/>
      <c r="C593" s="101"/>
      <c r="D593" s="105"/>
      <c r="E593" s="105"/>
      <c r="F593" s="105"/>
      <c r="G593" s="106"/>
      <c r="H593" s="101"/>
      <c r="I593" s="101"/>
      <c r="J593" s="106"/>
      <c r="K593" s="51" t="s">
        <v>85</v>
      </c>
      <c r="L593" s="52"/>
      <c r="M593" s="52"/>
    </row>
    <row r="595" spans="1:13" x14ac:dyDescent="0.3">
      <c r="A595" s="22" t="s">
        <v>15</v>
      </c>
      <c r="B595" s="21"/>
      <c r="C595" s="63"/>
      <c r="D595" s="63"/>
      <c r="E595" s="22"/>
      <c r="F595" s="22" t="s">
        <v>155</v>
      </c>
      <c r="G595" s="22"/>
      <c r="H595" s="22"/>
      <c r="I595" s="22"/>
      <c r="J595" s="22"/>
    </row>
    <row r="596" spans="1:13" x14ac:dyDescent="0.3">
      <c r="A596" s="23" t="s">
        <v>16</v>
      </c>
      <c r="B596" s="23"/>
      <c r="C596" s="23"/>
      <c r="D596" s="23"/>
      <c r="E596" s="101"/>
      <c r="F596" s="23" t="s">
        <v>200</v>
      </c>
      <c r="G596" s="23"/>
      <c r="H596" s="23"/>
      <c r="I596" s="23"/>
      <c r="J596" s="23"/>
      <c r="K596" s="23"/>
      <c r="L596" s="101"/>
      <c r="M596" s="101"/>
    </row>
    <row r="597" spans="1:13" x14ac:dyDescent="0.3">
      <c r="A597" s="24">
        <v>1</v>
      </c>
      <c r="B597" s="146"/>
      <c r="C597" s="150" t="s">
        <v>172</v>
      </c>
      <c r="D597" s="41"/>
      <c r="E597" s="59" t="s">
        <v>173</v>
      </c>
      <c r="F597" s="150"/>
      <c r="G597" s="151" t="s">
        <v>172</v>
      </c>
      <c r="H597" s="152"/>
      <c r="I597" s="152" t="s">
        <v>173</v>
      </c>
      <c r="J597" s="27"/>
    </row>
    <row r="598" spans="1:13" x14ac:dyDescent="0.3">
      <c r="A598" s="24">
        <f>+A597+1</f>
        <v>2</v>
      </c>
      <c r="B598" s="153"/>
      <c r="C598" s="154" t="s">
        <v>174</v>
      </c>
      <c r="D598" s="27"/>
      <c r="E598" s="155" t="s">
        <v>175</v>
      </c>
      <c r="F598" s="154"/>
      <c r="G598" s="154" t="s">
        <v>174</v>
      </c>
      <c r="H598" s="155"/>
      <c r="I598" s="82" t="s">
        <v>175</v>
      </c>
      <c r="J598" s="39"/>
    </row>
    <row r="599" spans="1:13" x14ac:dyDescent="0.3">
      <c r="A599" s="24">
        <f t="shared" ref="A599:A635" si="11">+A598+1</f>
        <v>3</v>
      </c>
      <c r="B599" s="55"/>
      <c r="C599" s="157"/>
      <c r="D599" s="158"/>
      <c r="E599" s="159" t="s">
        <v>176</v>
      </c>
      <c r="F599" s="160"/>
      <c r="G599" s="161"/>
      <c r="H599" s="162"/>
      <c r="I599" s="83" t="s">
        <v>176</v>
      </c>
      <c r="J599" s="39"/>
    </row>
    <row r="600" spans="1:13" x14ac:dyDescent="0.3">
      <c r="A600" s="24">
        <f t="shared" si="11"/>
        <v>4</v>
      </c>
      <c r="B600" s="55"/>
      <c r="C600" s="164" t="s">
        <v>177</v>
      </c>
      <c r="D600" s="27"/>
      <c r="E600" s="27"/>
      <c r="F600" s="36"/>
      <c r="G600" s="165" t="s">
        <v>178</v>
      </c>
      <c r="H600" s="27"/>
      <c r="I600" s="37"/>
      <c r="J600" s="39"/>
    </row>
    <row r="601" spans="1:13" x14ac:dyDescent="0.3">
      <c r="A601" s="24">
        <f t="shared" si="11"/>
        <v>5</v>
      </c>
      <c r="B601" s="55"/>
      <c r="C601" s="167" t="s">
        <v>179</v>
      </c>
      <c r="D601" s="149">
        <v>1</v>
      </c>
      <c r="E601" s="168">
        <v>11428.09336004672</v>
      </c>
      <c r="F601" s="167"/>
      <c r="G601" s="167" t="s">
        <v>180</v>
      </c>
      <c r="H601" s="149">
        <v>4</v>
      </c>
      <c r="I601" s="168">
        <v>7537.1728904157335</v>
      </c>
      <c r="J601" s="39"/>
    </row>
    <row r="602" spans="1:13" x14ac:dyDescent="0.3">
      <c r="A602" s="24">
        <f t="shared" si="11"/>
        <v>6</v>
      </c>
      <c r="B602" s="30"/>
      <c r="C602" s="132" t="s">
        <v>179</v>
      </c>
      <c r="D602" s="26">
        <v>2</v>
      </c>
      <c r="E602" s="169">
        <v>12301.989826933859</v>
      </c>
      <c r="F602" s="132"/>
      <c r="G602" s="132" t="s">
        <v>181</v>
      </c>
      <c r="H602" s="26">
        <v>1</v>
      </c>
      <c r="I602" s="169">
        <v>6553.8071556396662</v>
      </c>
      <c r="J602" s="39"/>
    </row>
    <row r="603" spans="1:13" x14ac:dyDescent="0.3">
      <c r="A603" s="24">
        <f t="shared" si="11"/>
        <v>7</v>
      </c>
      <c r="B603" s="194"/>
      <c r="C603" s="35" t="s">
        <v>182</v>
      </c>
      <c r="D603" s="26">
        <v>4</v>
      </c>
      <c r="E603" s="169">
        <v>11723.020001396771</v>
      </c>
      <c r="F603" s="46"/>
      <c r="G603" s="35" t="s">
        <v>181</v>
      </c>
      <c r="H603" s="26">
        <v>2</v>
      </c>
      <c r="I603" s="169">
        <v>6559.2150717756685</v>
      </c>
      <c r="J603" s="39"/>
    </row>
    <row r="604" spans="1:13" x14ac:dyDescent="0.3">
      <c r="A604" s="24">
        <f t="shared" si="11"/>
        <v>8</v>
      </c>
      <c r="B604" s="55"/>
      <c r="C604" s="133" t="s">
        <v>182</v>
      </c>
      <c r="D604" s="148">
        <v>5</v>
      </c>
      <c r="E604" s="170">
        <v>11147.711251786364</v>
      </c>
      <c r="F604" s="133"/>
      <c r="G604" s="133" t="s">
        <v>183</v>
      </c>
      <c r="H604" s="148">
        <v>1</v>
      </c>
      <c r="I604" s="170">
        <v>7282.4530452928129</v>
      </c>
      <c r="J604" s="39"/>
    </row>
    <row r="605" spans="1:13" x14ac:dyDescent="0.3">
      <c r="A605" s="24">
        <f t="shared" si="11"/>
        <v>9</v>
      </c>
      <c r="B605" s="55"/>
      <c r="C605" s="132"/>
      <c r="D605" s="35"/>
      <c r="E605" s="35"/>
      <c r="F605" s="132"/>
      <c r="G605" s="132" t="s">
        <v>183</v>
      </c>
      <c r="H605" s="26">
        <v>2</v>
      </c>
      <c r="I605" s="169">
        <v>7399.7083831129858</v>
      </c>
    </row>
    <row r="606" spans="1:13" x14ac:dyDescent="0.3">
      <c r="A606" s="24">
        <f t="shared" si="11"/>
        <v>10</v>
      </c>
      <c r="B606" s="55"/>
      <c r="C606" s="133"/>
      <c r="D606" s="133"/>
      <c r="E606" s="133"/>
      <c r="F606" s="133"/>
      <c r="G606" s="132" t="s">
        <v>183</v>
      </c>
      <c r="H606" s="147">
        <v>3</v>
      </c>
      <c r="I606" s="169">
        <v>7215.3500297118844</v>
      </c>
      <c r="J606" s="31"/>
    </row>
    <row r="607" spans="1:13" x14ac:dyDescent="0.3">
      <c r="A607" s="24">
        <f t="shared" si="11"/>
        <v>11</v>
      </c>
      <c r="B607" s="55"/>
      <c r="C607" s="46"/>
      <c r="D607" s="173"/>
      <c r="E607" s="173"/>
      <c r="F607" s="46"/>
      <c r="G607" s="133" t="s">
        <v>183</v>
      </c>
      <c r="H607" s="148">
        <v>4</v>
      </c>
      <c r="I607" s="170">
        <v>7054.7447285759108</v>
      </c>
    </row>
    <row r="608" spans="1:13" x14ac:dyDescent="0.3">
      <c r="A608" s="24">
        <f t="shared" si="11"/>
        <v>12</v>
      </c>
      <c r="C608" s="135"/>
      <c r="D608" s="27"/>
      <c r="E608" s="27"/>
      <c r="F608" s="129"/>
      <c r="G608" s="135" t="s">
        <v>184</v>
      </c>
      <c r="H608" s="26">
        <v>1</v>
      </c>
      <c r="I608" s="169">
        <v>7654.133472516447</v>
      </c>
    </row>
    <row r="609" spans="1:10" x14ac:dyDescent="0.3">
      <c r="A609" s="24">
        <f t="shared" si="11"/>
        <v>13</v>
      </c>
      <c r="B609" s="146"/>
      <c r="C609" s="46"/>
      <c r="D609" s="173"/>
      <c r="E609" s="173"/>
      <c r="F609" s="46"/>
      <c r="G609" s="133" t="s">
        <v>185</v>
      </c>
      <c r="H609" s="148">
        <v>1</v>
      </c>
      <c r="I609" s="170">
        <v>7506.0717541408503</v>
      </c>
    </row>
    <row r="610" spans="1:10" x14ac:dyDescent="0.3">
      <c r="A610" s="24">
        <f t="shared" si="11"/>
        <v>14</v>
      </c>
      <c r="B610" s="30"/>
      <c r="C610" s="41"/>
      <c r="D610" s="41"/>
      <c r="E610" s="41"/>
      <c r="F610" s="111"/>
      <c r="G610" s="175"/>
      <c r="H610" s="176"/>
      <c r="I610" s="176"/>
    </row>
    <row r="611" spans="1:10" x14ac:dyDescent="0.3">
      <c r="A611" s="24">
        <f t="shared" si="11"/>
        <v>15</v>
      </c>
      <c r="B611" s="172"/>
      <c r="C611" s="46"/>
      <c r="D611" s="35"/>
      <c r="E611" s="35"/>
      <c r="F611" s="46"/>
      <c r="G611" s="35"/>
      <c r="H611" s="27"/>
      <c r="I611" s="37"/>
      <c r="J611" s="39"/>
    </row>
    <row r="612" spans="1:10" x14ac:dyDescent="0.3">
      <c r="A612" s="24">
        <f t="shared" si="11"/>
        <v>16</v>
      </c>
      <c r="B612" s="172"/>
      <c r="C612" s="41"/>
      <c r="D612" s="41"/>
      <c r="E612" s="41"/>
      <c r="F612" s="111"/>
      <c r="G612" s="175"/>
      <c r="H612" s="179"/>
      <c r="I612" s="179"/>
    </row>
    <row r="613" spans="1:10" x14ac:dyDescent="0.3">
      <c r="A613" s="24">
        <f t="shared" si="11"/>
        <v>17</v>
      </c>
      <c r="B613" s="55"/>
      <c r="C613" s="180"/>
      <c r="D613" s="59"/>
      <c r="E613" s="59"/>
      <c r="F613" s="180"/>
      <c r="G613" s="180"/>
      <c r="H613" s="60"/>
      <c r="I613" s="60"/>
      <c r="J613" s="61"/>
    </row>
    <row r="614" spans="1:10" x14ac:dyDescent="0.3">
      <c r="A614" s="24">
        <f t="shared" si="11"/>
        <v>18</v>
      </c>
      <c r="B614" s="210"/>
      <c r="C614" s="112"/>
      <c r="D614" s="113"/>
      <c r="E614" s="113"/>
      <c r="F614" s="113"/>
      <c r="G614" s="113"/>
      <c r="H614" s="113"/>
      <c r="I614" s="113"/>
      <c r="J614" s="141"/>
    </row>
    <row r="615" spans="1:10" x14ac:dyDescent="0.3">
      <c r="A615" s="24">
        <f t="shared" si="11"/>
        <v>19</v>
      </c>
      <c r="B615" s="55"/>
      <c r="C615" s="112"/>
      <c r="D615" s="113"/>
      <c r="E615" s="113"/>
      <c r="F615" s="113"/>
      <c r="G615" s="113"/>
      <c r="H615" s="113"/>
      <c r="I615" s="113"/>
      <c r="J615" s="141"/>
    </row>
    <row r="616" spans="1:10" x14ac:dyDescent="0.3">
      <c r="A616" s="24">
        <f t="shared" si="11"/>
        <v>20</v>
      </c>
      <c r="B616" s="55"/>
      <c r="C616" s="26"/>
      <c r="D616" s="27"/>
      <c r="E616" s="27"/>
      <c r="F616" s="25"/>
      <c r="G616" s="25"/>
      <c r="H616" s="25"/>
      <c r="I616" s="25"/>
    </row>
    <row r="617" spans="1:10" x14ac:dyDescent="0.3">
      <c r="A617" s="24">
        <f t="shared" si="11"/>
        <v>21</v>
      </c>
      <c r="B617" s="185"/>
      <c r="C617" s="54"/>
      <c r="D617" s="27"/>
      <c r="E617" s="27"/>
      <c r="F617" s="25"/>
      <c r="G617" s="25"/>
      <c r="H617" s="25"/>
      <c r="I617" s="25"/>
    </row>
    <row r="618" spans="1:10" x14ac:dyDescent="0.3">
      <c r="A618" s="24">
        <f t="shared" si="11"/>
        <v>22</v>
      </c>
      <c r="B618" s="185"/>
      <c r="C618" s="57"/>
      <c r="D618" s="57"/>
      <c r="E618" s="57"/>
      <c r="F618" s="57"/>
      <c r="G618" s="57"/>
      <c r="H618" s="57"/>
      <c r="I618" s="57"/>
      <c r="J618" s="57"/>
    </row>
    <row r="619" spans="1:10" x14ac:dyDescent="0.3">
      <c r="A619" s="24">
        <f t="shared" si="11"/>
        <v>23</v>
      </c>
      <c r="C619" s="57"/>
      <c r="D619" s="57"/>
      <c r="E619" s="57"/>
      <c r="F619" s="57"/>
      <c r="G619" s="57"/>
      <c r="H619" s="57"/>
      <c r="I619" s="57"/>
      <c r="J619" s="57"/>
    </row>
    <row r="620" spans="1:10" x14ac:dyDescent="0.3">
      <c r="A620" s="24">
        <f t="shared" si="11"/>
        <v>24</v>
      </c>
      <c r="B620" s="185"/>
      <c r="C620" s="57"/>
      <c r="D620" s="57"/>
      <c r="E620" s="57"/>
      <c r="F620" s="57"/>
      <c r="G620" s="57"/>
      <c r="H620" s="57"/>
      <c r="I620" s="57"/>
      <c r="J620" s="57"/>
    </row>
    <row r="621" spans="1:10" x14ac:dyDescent="0.3">
      <c r="A621" s="24">
        <f t="shared" si="11"/>
        <v>25</v>
      </c>
      <c r="B621" s="172"/>
      <c r="C621" s="57"/>
      <c r="D621" s="57"/>
      <c r="E621" s="57"/>
      <c r="F621" s="57"/>
      <c r="G621" s="57"/>
      <c r="H621" s="57"/>
      <c r="I621" s="57"/>
      <c r="J621" s="57"/>
    </row>
    <row r="622" spans="1:10" x14ac:dyDescent="0.3">
      <c r="A622" s="24">
        <f t="shared" si="11"/>
        <v>26</v>
      </c>
      <c r="B622" s="26"/>
      <c r="C622" s="26"/>
      <c r="D622" s="27"/>
      <c r="E622" s="27"/>
      <c r="F622" s="25"/>
      <c r="G622" s="25"/>
      <c r="H622" s="25"/>
      <c r="I622" s="25"/>
    </row>
    <row r="623" spans="1:10" x14ac:dyDescent="0.3">
      <c r="A623" s="24">
        <f t="shared" si="11"/>
        <v>27</v>
      </c>
      <c r="B623" s="26"/>
      <c r="C623" s="26"/>
      <c r="D623" s="27"/>
      <c r="E623" s="27"/>
      <c r="F623" s="25"/>
      <c r="G623" s="25"/>
      <c r="H623" s="25"/>
      <c r="I623" s="25"/>
    </row>
    <row r="624" spans="1:10" x14ac:dyDescent="0.3">
      <c r="A624" s="24">
        <f t="shared" si="11"/>
        <v>28</v>
      </c>
      <c r="B624" s="26"/>
      <c r="C624" s="26"/>
      <c r="D624" s="27"/>
      <c r="E624" s="27"/>
      <c r="F624" s="25"/>
      <c r="G624" s="25"/>
      <c r="H624" s="25"/>
      <c r="I624" s="25"/>
    </row>
    <row r="625" spans="1:13" x14ac:dyDescent="0.3">
      <c r="A625" s="24">
        <f t="shared" si="11"/>
        <v>29</v>
      </c>
      <c r="B625" s="24"/>
      <c r="C625" s="26"/>
      <c r="D625" s="27"/>
      <c r="E625" s="27"/>
      <c r="F625" s="25"/>
      <c r="G625" s="25"/>
      <c r="H625" s="25"/>
      <c r="I625" s="25"/>
    </row>
    <row r="626" spans="1:13" x14ac:dyDescent="0.3">
      <c r="A626" s="24">
        <f t="shared" si="11"/>
        <v>30</v>
      </c>
      <c r="B626" s="26"/>
      <c r="C626" s="26"/>
      <c r="D626" s="27"/>
      <c r="E626" s="27"/>
      <c r="F626" s="25"/>
      <c r="G626" s="25"/>
      <c r="H626" s="25"/>
      <c r="I626" s="25"/>
      <c r="J626" s="25"/>
    </row>
    <row r="627" spans="1:13" x14ac:dyDescent="0.3">
      <c r="A627" s="24">
        <f t="shared" si="11"/>
        <v>31</v>
      </c>
      <c r="B627" s="26"/>
      <c r="C627" s="26"/>
      <c r="D627" s="27"/>
      <c r="E627" s="27"/>
      <c r="F627" s="25"/>
      <c r="G627" s="25"/>
      <c r="H627" s="25"/>
      <c r="I627" s="25"/>
    </row>
    <row r="628" spans="1:13" x14ac:dyDescent="0.3">
      <c r="A628" s="24">
        <f t="shared" si="11"/>
        <v>32</v>
      </c>
      <c r="C628" s="134"/>
      <c r="D628" s="134"/>
      <c r="E628" s="134"/>
      <c r="F628" s="134"/>
      <c r="G628" s="134"/>
      <c r="H628" s="134"/>
      <c r="I628" s="134"/>
    </row>
    <row r="629" spans="1:13" x14ac:dyDescent="0.3">
      <c r="A629" s="24">
        <f t="shared" si="11"/>
        <v>33</v>
      </c>
      <c r="C629" s="134"/>
      <c r="D629" s="134"/>
      <c r="E629" s="134"/>
      <c r="F629" s="134"/>
      <c r="G629" s="134"/>
      <c r="H629" s="134"/>
      <c r="I629" s="134"/>
    </row>
    <row r="630" spans="1:13" x14ac:dyDescent="0.3">
      <c r="A630" s="24">
        <f t="shared" si="11"/>
        <v>34</v>
      </c>
      <c r="C630" s="134"/>
      <c r="D630" s="134"/>
      <c r="E630" s="134"/>
      <c r="F630" s="134"/>
      <c r="G630" s="134"/>
      <c r="H630" s="134"/>
      <c r="I630" s="134"/>
    </row>
    <row r="631" spans="1:13" x14ac:dyDescent="0.3">
      <c r="A631" s="24">
        <f t="shared" si="11"/>
        <v>35</v>
      </c>
      <c r="C631" s="134" t="s">
        <v>186</v>
      </c>
      <c r="D631" s="134" t="s">
        <v>187</v>
      </c>
      <c r="E631" s="134"/>
      <c r="F631" s="134"/>
      <c r="G631" s="134"/>
      <c r="H631" s="134"/>
      <c r="I631" s="134"/>
    </row>
    <row r="632" spans="1:13" s="300" customFormat="1" x14ac:dyDescent="0.3">
      <c r="A632" s="24">
        <f t="shared" si="11"/>
        <v>36</v>
      </c>
    </row>
    <row r="633" spans="1:13" s="300" customFormat="1" x14ac:dyDescent="0.3">
      <c r="A633" s="24">
        <f t="shared" si="11"/>
        <v>37</v>
      </c>
    </row>
    <row r="634" spans="1:13" x14ac:dyDescent="0.3">
      <c r="A634" s="24">
        <f t="shared" si="11"/>
        <v>38</v>
      </c>
      <c r="B634" s="300"/>
      <c r="C634" s="300"/>
      <c r="D634" s="300"/>
      <c r="E634" s="300"/>
      <c r="F634" s="300"/>
      <c r="G634" s="300"/>
      <c r="H634" s="300"/>
      <c r="I634" s="300"/>
      <c r="J634" s="300"/>
      <c r="K634" s="300"/>
      <c r="L634" s="300"/>
      <c r="M634" s="300"/>
    </row>
    <row r="635" spans="1:13" x14ac:dyDescent="0.3">
      <c r="A635" s="24">
        <f t="shared" si="11"/>
        <v>39</v>
      </c>
      <c r="B635" s="300"/>
      <c r="C635" s="300"/>
      <c r="D635" s="300"/>
      <c r="E635" s="300"/>
      <c r="F635" s="300"/>
      <c r="G635" s="300"/>
      <c r="H635" s="300"/>
      <c r="I635" s="300"/>
      <c r="J635" s="300"/>
      <c r="K635" s="300"/>
      <c r="L635" s="300"/>
      <c r="M635" s="300"/>
    </row>
    <row r="636" spans="1:13" x14ac:dyDescent="0.3">
      <c r="A636" s="302" t="s">
        <v>465</v>
      </c>
      <c r="B636" s="301"/>
      <c r="C636" s="301"/>
      <c r="D636" s="301"/>
      <c r="E636" s="301"/>
      <c r="F636" s="301"/>
      <c r="G636" s="301"/>
      <c r="H636" s="301"/>
      <c r="I636" s="301"/>
      <c r="J636" s="301"/>
      <c r="K636" s="301"/>
      <c r="L636" s="301" t="s">
        <v>466</v>
      </c>
      <c r="M636" s="301"/>
    </row>
    <row r="637" spans="1:13" x14ac:dyDescent="0.3">
      <c r="A637" s="1" t="s">
        <v>76</v>
      </c>
      <c r="B637" s="99"/>
      <c r="C637" s="306" t="s">
        <v>77</v>
      </c>
      <c r="D637" s="306"/>
      <c r="E637" s="306"/>
      <c r="F637" s="306"/>
      <c r="G637" s="306"/>
      <c r="H637" s="306"/>
      <c r="I637" s="306"/>
      <c r="K637" s="298"/>
      <c r="M637" s="298" t="s">
        <v>201</v>
      </c>
    </row>
    <row r="638" spans="1:13" x14ac:dyDescent="0.3">
      <c r="A638" s="4"/>
      <c r="B638" s="4"/>
      <c r="C638" s="4"/>
      <c r="D638" s="4"/>
      <c r="E638" s="4"/>
      <c r="F638" s="100"/>
      <c r="G638" s="100"/>
      <c r="H638" s="100"/>
      <c r="I638" s="100"/>
      <c r="J638" s="100"/>
      <c r="K638" s="100"/>
      <c r="L638" s="101"/>
      <c r="M638" s="101"/>
    </row>
    <row r="639" spans="1:13" ht="13.8" customHeight="1" x14ac:dyDescent="0.3">
      <c r="A639" s="3" t="s">
        <v>3</v>
      </c>
      <c r="B639" s="10"/>
      <c r="E639" s="102" t="s">
        <v>4</v>
      </c>
      <c r="F639" s="297" t="s">
        <v>461</v>
      </c>
      <c r="G639" s="297"/>
      <c r="H639" s="297"/>
      <c r="J639" s="9"/>
      <c r="K639" s="9" t="s">
        <v>6</v>
      </c>
      <c r="L639" s="10"/>
      <c r="M639" s="10"/>
    </row>
    <row r="640" spans="1:13" x14ac:dyDescent="0.3">
      <c r="B640" s="10"/>
      <c r="E640" s="102"/>
      <c r="F640" s="258" t="s">
        <v>462</v>
      </c>
      <c r="G640" s="258"/>
      <c r="H640" s="258"/>
      <c r="J640" s="11" t="s">
        <v>79</v>
      </c>
      <c r="K640" s="9" t="s">
        <v>80</v>
      </c>
      <c r="L640" s="10"/>
      <c r="M640" s="13">
        <v>46752</v>
      </c>
    </row>
    <row r="641" spans="1:13" x14ac:dyDescent="0.3">
      <c r="A641" s="3" t="s">
        <v>9</v>
      </c>
      <c r="B641" s="10"/>
      <c r="C641" s="10"/>
      <c r="D641" s="296"/>
      <c r="E641" s="296"/>
      <c r="F641" s="258" t="s">
        <v>463</v>
      </c>
      <c r="G641" s="258"/>
      <c r="H641" s="258"/>
      <c r="J641" s="11" t="s">
        <v>79</v>
      </c>
      <c r="K641" s="12" t="s">
        <v>81</v>
      </c>
      <c r="L641" s="13"/>
      <c r="M641" s="13">
        <v>46387</v>
      </c>
    </row>
    <row r="642" spans="1:13" x14ac:dyDescent="0.3">
      <c r="A642" s="15"/>
      <c r="B642" s="104"/>
      <c r="C642" s="104"/>
      <c r="D642" s="296"/>
      <c r="E642" s="296"/>
      <c r="F642" s="258" t="s">
        <v>464</v>
      </c>
      <c r="G642" s="258"/>
      <c r="H642" s="258"/>
      <c r="J642" s="11" t="s">
        <v>79</v>
      </c>
      <c r="K642" s="12" t="s">
        <v>82</v>
      </c>
      <c r="L642" s="13"/>
      <c r="M642" s="13">
        <v>46022</v>
      </c>
    </row>
    <row r="643" spans="1:13" x14ac:dyDescent="0.3">
      <c r="A643" s="3" t="s">
        <v>455</v>
      </c>
      <c r="D643" s="296"/>
      <c r="E643" s="296"/>
      <c r="F643" s="258"/>
      <c r="G643" s="258"/>
      <c r="H643" s="258"/>
      <c r="J643" s="11" t="s">
        <v>11</v>
      </c>
      <c r="K643" s="12" t="s">
        <v>83</v>
      </c>
      <c r="L643" s="13"/>
      <c r="M643" s="13">
        <v>45657</v>
      </c>
    </row>
    <row r="644" spans="1:13" x14ac:dyDescent="0.3">
      <c r="D644" s="67"/>
      <c r="E644" s="67"/>
      <c r="F644" s="67"/>
      <c r="G644" s="11"/>
      <c r="J644" s="11" t="s">
        <v>11</v>
      </c>
      <c r="K644" s="12" t="s">
        <v>84</v>
      </c>
      <c r="L644" s="13"/>
      <c r="M644" s="13">
        <v>45291</v>
      </c>
    </row>
    <row r="645" spans="1:13" x14ac:dyDescent="0.3">
      <c r="D645" s="67"/>
      <c r="E645" s="67"/>
      <c r="F645" s="67"/>
      <c r="G645" s="11"/>
      <c r="J645" s="11"/>
      <c r="K645" s="12"/>
      <c r="L645" s="13"/>
      <c r="M645" s="13"/>
    </row>
    <row r="646" spans="1:13" x14ac:dyDescent="0.3">
      <c r="A646" s="101"/>
      <c r="B646" s="101"/>
      <c r="C646" s="101"/>
      <c r="D646" s="105"/>
      <c r="E646" s="105"/>
      <c r="F646" s="105"/>
      <c r="G646" s="106"/>
      <c r="H646" s="101"/>
      <c r="I646" s="101"/>
      <c r="J646" s="106"/>
      <c r="K646" s="51" t="s">
        <v>85</v>
      </c>
      <c r="L646" s="52"/>
      <c r="M646" s="52"/>
    </row>
    <row r="648" spans="1:13" x14ac:dyDescent="0.3">
      <c r="A648" s="22" t="s">
        <v>15</v>
      </c>
      <c r="B648" s="21"/>
      <c r="C648" s="63"/>
      <c r="D648" s="63"/>
      <c r="E648" s="22"/>
      <c r="F648" s="22" t="s">
        <v>155</v>
      </c>
      <c r="G648" s="22"/>
      <c r="H648" s="22"/>
      <c r="I648" s="22"/>
      <c r="J648" s="22"/>
    </row>
    <row r="649" spans="1:13" x14ac:dyDescent="0.3">
      <c r="A649" s="23" t="s">
        <v>16</v>
      </c>
      <c r="B649" s="23"/>
      <c r="C649" s="23"/>
      <c r="D649" s="23"/>
      <c r="E649" s="101"/>
      <c r="F649" s="23" t="s">
        <v>200</v>
      </c>
      <c r="G649" s="23"/>
      <c r="H649" s="23"/>
      <c r="I649" s="23"/>
      <c r="J649" s="23"/>
      <c r="K649" s="23"/>
      <c r="L649" s="101"/>
      <c r="M649" s="101"/>
    </row>
    <row r="650" spans="1:13" x14ac:dyDescent="0.3">
      <c r="A650" s="24">
        <v>1</v>
      </c>
      <c r="B650" s="153"/>
      <c r="C650" s="59" t="s">
        <v>172</v>
      </c>
      <c r="D650" s="41"/>
      <c r="E650" s="59" t="s">
        <v>173</v>
      </c>
      <c r="F650" s="40"/>
      <c r="G650" s="59" t="s">
        <v>172</v>
      </c>
      <c r="H650" s="41"/>
      <c r="I650" s="59" t="s">
        <v>173</v>
      </c>
      <c r="J650" s="27"/>
    </row>
    <row r="651" spans="1:13" x14ac:dyDescent="0.3">
      <c r="A651" s="24">
        <f>+A650+1</f>
        <v>2</v>
      </c>
      <c r="C651" s="154" t="s">
        <v>174</v>
      </c>
      <c r="D651" s="27"/>
      <c r="E651" s="155" t="s">
        <v>175</v>
      </c>
      <c r="F651" s="135"/>
      <c r="G651" s="154" t="s">
        <v>174</v>
      </c>
      <c r="H651" s="27"/>
      <c r="I651" s="155" t="s">
        <v>175</v>
      </c>
      <c r="J651" s="39"/>
    </row>
    <row r="652" spans="1:13" x14ac:dyDescent="0.3">
      <c r="A652" s="24">
        <f t="shared" ref="A652:A688" si="12">+A651+1</f>
        <v>3</v>
      </c>
      <c r="B652" s="55"/>
      <c r="C652" s="157"/>
      <c r="D652" s="158"/>
      <c r="E652" s="159" t="s">
        <v>176</v>
      </c>
      <c r="F652" s="129"/>
      <c r="G652" s="157"/>
      <c r="H652" s="158"/>
      <c r="I652" s="159" t="s">
        <v>176</v>
      </c>
      <c r="J652" s="39"/>
    </row>
    <row r="653" spans="1:13" x14ac:dyDescent="0.3">
      <c r="A653" s="24">
        <f t="shared" si="12"/>
        <v>4</v>
      </c>
      <c r="B653" s="146"/>
      <c r="C653" s="184" t="s">
        <v>189</v>
      </c>
      <c r="D653" s="27"/>
      <c r="E653" s="27"/>
      <c r="F653" s="36"/>
      <c r="G653" s="184" t="s">
        <v>189</v>
      </c>
      <c r="H653" s="27"/>
      <c r="I653" s="37"/>
      <c r="J653" s="39"/>
    </row>
    <row r="654" spans="1:13" x14ac:dyDescent="0.3">
      <c r="A654" s="24">
        <f t="shared" si="12"/>
        <v>5</v>
      </c>
      <c r="B654" s="211"/>
      <c r="C654" s="186" t="s">
        <v>190</v>
      </c>
      <c r="D654" s="187">
        <v>1</v>
      </c>
      <c r="E654" s="190">
        <v>16007.994478951001</v>
      </c>
      <c r="F654" s="167"/>
      <c r="G654" s="189" t="s">
        <v>191</v>
      </c>
      <c r="H654" s="187">
        <v>6</v>
      </c>
      <c r="I654" s="190">
        <v>13558.58534444932</v>
      </c>
      <c r="J654" s="39"/>
    </row>
    <row r="655" spans="1:13" x14ac:dyDescent="0.3">
      <c r="A655" s="24">
        <f t="shared" si="12"/>
        <v>6</v>
      </c>
      <c r="B655" s="172"/>
      <c r="C655" s="189" t="s">
        <v>190</v>
      </c>
      <c r="D655" s="191">
        <v>2</v>
      </c>
      <c r="E655" s="193">
        <v>15440.297842316097</v>
      </c>
      <c r="F655" s="132"/>
      <c r="G655" s="189" t="s">
        <v>191</v>
      </c>
      <c r="H655" s="191">
        <v>7</v>
      </c>
      <c r="I655" s="193">
        <v>12998.135563910884</v>
      </c>
      <c r="J655" s="39"/>
    </row>
    <row r="656" spans="1:13" x14ac:dyDescent="0.3">
      <c r="A656" s="24">
        <f t="shared" si="12"/>
        <v>7</v>
      </c>
      <c r="B656" s="185"/>
      <c r="C656" s="195" t="s">
        <v>190</v>
      </c>
      <c r="D656" s="191">
        <v>3</v>
      </c>
      <c r="E656" s="193">
        <v>16779.606119610569</v>
      </c>
      <c r="F656" s="46"/>
      <c r="G656" s="189" t="s">
        <v>191</v>
      </c>
      <c r="H656" s="191">
        <v>8</v>
      </c>
      <c r="I656" s="193">
        <v>12908.118887536413</v>
      </c>
      <c r="J656" s="39"/>
    </row>
    <row r="657" spans="1:10" x14ac:dyDescent="0.3">
      <c r="A657" s="24">
        <f t="shared" si="12"/>
        <v>8</v>
      </c>
      <c r="B657" s="55"/>
      <c r="C657" s="196" t="s">
        <v>190</v>
      </c>
      <c r="D657" s="197">
        <v>4</v>
      </c>
      <c r="E657" s="199">
        <v>15719.398086160596</v>
      </c>
      <c r="F657" s="133"/>
      <c r="G657" s="189" t="s">
        <v>191</v>
      </c>
      <c r="H657" s="197">
        <v>9</v>
      </c>
      <c r="I657" s="199">
        <v>12932.770300992035</v>
      </c>
      <c r="J657" s="39"/>
    </row>
    <row r="658" spans="1:10" x14ac:dyDescent="0.3">
      <c r="A658" s="24">
        <f t="shared" si="12"/>
        <v>9</v>
      </c>
      <c r="C658" s="189" t="s">
        <v>192</v>
      </c>
      <c r="D658" s="191">
        <v>1</v>
      </c>
      <c r="E658" s="193">
        <v>0</v>
      </c>
      <c r="F658" s="132"/>
      <c r="G658" s="189" t="s">
        <v>191</v>
      </c>
      <c r="H658" s="191">
        <v>10</v>
      </c>
      <c r="I658" s="193">
        <v>12862.475547765116</v>
      </c>
    </row>
    <row r="659" spans="1:10" x14ac:dyDescent="0.3">
      <c r="A659" s="24">
        <f t="shared" si="12"/>
        <v>10</v>
      </c>
      <c r="B659" s="211"/>
      <c r="C659" s="196" t="s">
        <v>192</v>
      </c>
      <c r="D659" s="197">
        <v>2</v>
      </c>
      <c r="E659" s="199">
        <v>0</v>
      </c>
      <c r="F659" s="133"/>
      <c r="G659" s="189" t="s">
        <v>191</v>
      </c>
      <c r="H659" s="200">
        <v>11</v>
      </c>
      <c r="I659" s="193">
        <v>13360.786185688128</v>
      </c>
      <c r="J659" s="31"/>
    </row>
    <row r="660" spans="1:10" x14ac:dyDescent="0.3">
      <c r="A660" s="24">
        <f t="shared" si="12"/>
        <v>11</v>
      </c>
      <c r="B660" s="55"/>
      <c r="C660" s="195" t="s">
        <v>192</v>
      </c>
      <c r="D660" s="197">
        <v>3</v>
      </c>
      <c r="E660" s="190">
        <v>0</v>
      </c>
      <c r="F660" s="46"/>
      <c r="G660" s="196" t="s">
        <v>191</v>
      </c>
      <c r="H660" s="197">
        <v>12</v>
      </c>
      <c r="I660" s="199">
        <v>12577.046665416001</v>
      </c>
    </row>
    <row r="661" spans="1:10" x14ac:dyDescent="0.3">
      <c r="A661" s="24">
        <f t="shared" si="12"/>
        <v>12</v>
      </c>
      <c r="B661" s="185"/>
      <c r="C661" s="201" t="s">
        <v>192</v>
      </c>
      <c r="D661" s="191">
        <v>4</v>
      </c>
      <c r="E661" s="193">
        <v>0</v>
      </c>
      <c r="F661" s="129"/>
      <c r="G661" s="201" t="s">
        <v>191</v>
      </c>
      <c r="H661" s="191">
        <v>13</v>
      </c>
      <c r="I661" s="193">
        <v>12520.073263888888</v>
      </c>
    </row>
    <row r="662" spans="1:10" x14ac:dyDescent="0.3">
      <c r="A662" s="24">
        <f t="shared" si="12"/>
        <v>13</v>
      </c>
      <c r="B662" s="30"/>
      <c r="C662" s="195" t="s">
        <v>193</v>
      </c>
      <c r="D662" s="197">
        <v>2</v>
      </c>
      <c r="E662" s="190">
        <v>13412.222372575552</v>
      </c>
      <c r="F662" s="46"/>
      <c r="G662" s="196" t="s">
        <v>191</v>
      </c>
      <c r="H662" s="197">
        <v>14</v>
      </c>
      <c r="I662" s="199">
        <v>12514.557810999864</v>
      </c>
    </row>
    <row r="663" spans="1:10" x14ac:dyDescent="0.3">
      <c r="A663" s="24">
        <f t="shared" si="12"/>
        <v>14</v>
      </c>
      <c r="B663" s="212"/>
      <c r="C663" s="202" t="s">
        <v>193</v>
      </c>
      <c r="D663" s="191">
        <v>3</v>
      </c>
      <c r="E663" s="193">
        <v>13388.614337204646</v>
      </c>
      <c r="F663" s="111"/>
      <c r="G663" s="203" t="s">
        <v>194</v>
      </c>
      <c r="H663" s="187">
        <v>1</v>
      </c>
      <c r="I663" s="190">
        <v>13170.108019061094</v>
      </c>
    </row>
    <row r="664" spans="1:10" x14ac:dyDescent="0.3">
      <c r="A664" s="24">
        <f t="shared" si="12"/>
        <v>15</v>
      </c>
      <c r="B664" s="172"/>
      <c r="C664" s="195" t="s">
        <v>193</v>
      </c>
      <c r="D664" s="191">
        <v>4</v>
      </c>
      <c r="E664" s="193">
        <v>13282.761123110153</v>
      </c>
      <c r="F664" s="46"/>
      <c r="G664" s="195" t="s">
        <v>194</v>
      </c>
      <c r="H664" s="191">
        <v>2</v>
      </c>
      <c r="I664" s="193">
        <v>13115.783883584769</v>
      </c>
      <c r="J664" s="39"/>
    </row>
    <row r="665" spans="1:10" x14ac:dyDescent="0.3">
      <c r="A665" s="24">
        <f t="shared" si="12"/>
        <v>16</v>
      </c>
      <c r="B665" s="55"/>
      <c r="C665" s="202" t="s">
        <v>193</v>
      </c>
      <c r="D665" s="191">
        <v>5</v>
      </c>
      <c r="E665" s="193">
        <v>13340.735112936345</v>
      </c>
      <c r="F665" s="111"/>
      <c r="G665" s="203" t="s">
        <v>194</v>
      </c>
      <c r="H665" s="197">
        <v>3</v>
      </c>
      <c r="I665" s="190">
        <v>13263.187935568232</v>
      </c>
    </row>
    <row r="666" spans="1:10" x14ac:dyDescent="0.3">
      <c r="A666" s="24">
        <f t="shared" si="12"/>
        <v>17</v>
      </c>
      <c r="B666" s="55"/>
      <c r="C666" s="204" t="s">
        <v>193</v>
      </c>
      <c r="D666" s="191">
        <v>6</v>
      </c>
      <c r="E666" s="193">
        <v>13311.925940594059</v>
      </c>
      <c r="F666" s="180"/>
      <c r="G666" s="204" t="s">
        <v>195</v>
      </c>
      <c r="H666" s="191">
        <v>1</v>
      </c>
      <c r="I666" s="193">
        <v>9378.2128127603519</v>
      </c>
      <c r="J666" s="61"/>
    </row>
    <row r="667" spans="1:10" x14ac:dyDescent="0.3">
      <c r="A667" s="24">
        <f t="shared" si="12"/>
        <v>18</v>
      </c>
      <c r="B667" s="55"/>
      <c r="C667" s="205" t="s">
        <v>193</v>
      </c>
      <c r="D667" s="206">
        <v>7</v>
      </c>
      <c r="E667" s="193">
        <v>13120.248089050981</v>
      </c>
      <c r="F667" s="113"/>
      <c r="G667" s="113"/>
      <c r="H667" s="113"/>
      <c r="I667" s="113"/>
      <c r="J667" s="141"/>
    </row>
    <row r="668" spans="1:10" x14ac:dyDescent="0.3">
      <c r="A668" s="24">
        <f t="shared" si="12"/>
        <v>19</v>
      </c>
      <c r="B668" s="174"/>
      <c r="C668" s="205" t="s">
        <v>193</v>
      </c>
      <c r="D668" s="206">
        <v>8</v>
      </c>
      <c r="E668" s="193">
        <v>13341.559209472998</v>
      </c>
      <c r="F668" s="113"/>
      <c r="G668" s="113"/>
      <c r="H668" s="113"/>
      <c r="I668" s="113"/>
      <c r="J668" s="141"/>
    </row>
    <row r="669" spans="1:10" x14ac:dyDescent="0.3">
      <c r="A669" s="24">
        <f t="shared" si="12"/>
        <v>20</v>
      </c>
      <c r="B669" s="211"/>
      <c r="C669" s="116" t="s">
        <v>193</v>
      </c>
      <c r="D669" s="191">
        <v>9</v>
      </c>
      <c r="E669" s="193">
        <v>13394.008761961306</v>
      </c>
      <c r="F669" s="25"/>
      <c r="G669" s="25"/>
      <c r="H669" s="25"/>
      <c r="I669" s="25"/>
    </row>
    <row r="670" spans="1:10" x14ac:dyDescent="0.3">
      <c r="A670" s="24">
        <f t="shared" si="12"/>
        <v>21</v>
      </c>
      <c r="B670" s="172"/>
      <c r="C670" s="116" t="s">
        <v>193</v>
      </c>
      <c r="D670" s="191">
        <v>10</v>
      </c>
      <c r="E670" s="193">
        <v>12968.67498729675</v>
      </c>
      <c r="F670" s="25"/>
      <c r="G670" s="25"/>
      <c r="H670" s="25"/>
      <c r="I670" s="25"/>
    </row>
    <row r="671" spans="1:10" x14ac:dyDescent="0.3">
      <c r="A671" s="24">
        <f t="shared" si="12"/>
        <v>22</v>
      </c>
      <c r="B671" s="55"/>
      <c r="C671" s="121" t="s">
        <v>191</v>
      </c>
      <c r="D671" s="207">
        <v>1</v>
      </c>
      <c r="E671" s="193">
        <v>13399.865566037735</v>
      </c>
      <c r="F671" s="57"/>
      <c r="G671" s="57"/>
      <c r="H671" s="57"/>
      <c r="I671" s="57"/>
      <c r="J671" s="57"/>
    </row>
    <row r="672" spans="1:10" x14ac:dyDescent="0.3">
      <c r="A672" s="24">
        <f t="shared" si="12"/>
        <v>23</v>
      </c>
      <c r="B672" s="55"/>
      <c r="C672" s="121" t="s">
        <v>191</v>
      </c>
      <c r="D672" s="207">
        <v>2</v>
      </c>
      <c r="E672" s="193">
        <v>14236.069817400645</v>
      </c>
      <c r="F672" s="57"/>
      <c r="G672" s="57"/>
      <c r="H672" s="57"/>
      <c r="I672" s="57"/>
      <c r="J672" s="57"/>
    </row>
    <row r="673" spans="1:13" x14ac:dyDescent="0.3">
      <c r="A673" s="24">
        <f t="shared" si="12"/>
        <v>24</v>
      </c>
      <c r="B673" s="194"/>
      <c r="C673" s="121" t="s">
        <v>191</v>
      </c>
      <c r="D673" s="207">
        <v>3</v>
      </c>
      <c r="E673" s="193">
        <v>13566.602336448601</v>
      </c>
      <c r="F673" s="57"/>
      <c r="G673" s="57"/>
      <c r="H673" s="57"/>
      <c r="I673" s="57"/>
    </row>
    <row r="674" spans="1:13" x14ac:dyDescent="0.3">
      <c r="A674" s="24">
        <f t="shared" si="12"/>
        <v>25</v>
      </c>
      <c r="B674" s="213"/>
      <c r="C674" s="121" t="s">
        <v>191</v>
      </c>
      <c r="D674" s="207">
        <v>4</v>
      </c>
      <c r="E674" s="193">
        <v>13518.544087136928</v>
      </c>
      <c r="F674" s="57"/>
      <c r="G674" s="57"/>
      <c r="H674" s="57"/>
      <c r="I674" s="57"/>
    </row>
    <row r="675" spans="1:13" x14ac:dyDescent="0.3">
      <c r="A675" s="24">
        <f t="shared" si="12"/>
        <v>26</v>
      </c>
      <c r="B675" s="214"/>
      <c r="C675" s="116" t="s">
        <v>191</v>
      </c>
      <c r="D675" s="191">
        <v>5</v>
      </c>
      <c r="E675" s="193">
        <v>13892.314423076923</v>
      </c>
      <c r="F675" s="25"/>
      <c r="G675" s="25"/>
      <c r="H675" s="25"/>
      <c r="I675" s="25"/>
      <c r="J675" s="25"/>
    </row>
    <row r="676" spans="1:13" x14ac:dyDescent="0.3">
      <c r="A676" s="24">
        <f t="shared" si="12"/>
        <v>27</v>
      </c>
      <c r="B676" s="214"/>
      <c r="C676" s="26"/>
      <c r="D676" s="27"/>
      <c r="E676" s="27"/>
      <c r="F676" s="25"/>
      <c r="G676" s="25"/>
      <c r="H676" s="25"/>
      <c r="I676" s="25"/>
      <c r="J676" s="25"/>
    </row>
    <row r="677" spans="1:13" x14ac:dyDescent="0.3">
      <c r="A677" s="24">
        <f t="shared" si="12"/>
        <v>28</v>
      </c>
      <c r="B677" s="214"/>
      <c r="C677" s="26"/>
      <c r="D677" s="27"/>
      <c r="E677" s="27"/>
      <c r="F677" s="25"/>
      <c r="G677" s="25"/>
      <c r="H677" s="25"/>
      <c r="I677" s="25"/>
      <c r="J677" s="25"/>
    </row>
    <row r="678" spans="1:13" x14ac:dyDescent="0.3">
      <c r="A678" s="24">
        <f t="shared" si="12"/>
        <v>29</v>
      </c>
      <c r="B678" s="214"/>
      <c r="C678" s="26"/>
      <c r="D678" s="27"/>
      <c r="E678" s="27"/>
      <c r="F678" s="25"/>
      <c r="G678" s="25"/>
      <c r="H678" s="25"/>
      <c r="I678" s="25"/>
      <c r="J678" s="25"/>
    </row>
    <row r="679" spans="1:13" x14ac:dyDescent="0.3">
      <c r="A679" s="24">
        <f t="shared" si="12"/>
        <v>30</v>
      </c>
      <c r="B679" s="214"/>
      <c r="C679" s="26"/>
      <c r="D679" s="27"/>
      <c r="E679" s="27"/>
      <c r="F679" s="25"/>
      <c r="G679" s="25"/>
      <c r="H679" s="25"/>
      <c r="I679" s="25"/>
      <c r="J679" s="25"/>
    </row>
    <row r="680" spans="1:13" x14ac:dyDescent="0.3">
      <c r="A680" s="24">
        <f t="shared" si="12"/>
        <v>31</v>
      </c>
      <c r="B680" s="26"/>
      <c r="C680" s="26"/>
      <c r="D680" s="27"/>
      <c r="E680" s="27"/>
      <c r="F680" s="25"/>
      <c r="G680" s="25"/>
      <c r="H680" s="25"/>
      <c r="I680" s="25"/>
    </row>
    <row r="681" spans="1:13" x14ac:dyDescent="0.3">
      <c r="A681" s="24">
        <f t="shared" si="12"/>
        <v>32</v>
      </c>
      <c r="C681" s="134"/>
      <c r="D681" s="134"/>
      <c r="E681" s="134"/>
      <c r="F681" s="134"/>
      <c r="G681" s="134"/>
      <c r="H681" s="134"/>
      <c r="I681" s="134"/>
    </row>
    <row r="682" spans="1:13" x14ac:dyDescent="0.3">
      <c r="A682" s="24">
        <f t="shared" si="12"/>
        <v>33</v>
      </c>
      <c r="C682" s="134"/>
      <c r="D682" s="134"/>
      <c r="E682" s="134"/>
      <c r="F682" s="134"/>
      <c r="G682" s="134"/>
      <c r="H682" s="134"/>
      <c r="I682" s="134"/>
    </row>
    <row r="683" spans="1:13" x14ac:dyDescent="0.3">
      <c r="A683" s="24">
        <f t="shared" si="12"/>
        <v>34</v>
      </c>
      <c r="C683" s="134"/>
      <c r="D683" s="134"/>
      <c r="E683" s="134"/>
      <c r="F683" s="134"/>
      <c r="G683" s="134"/>
      <c r="H683" s="134"/>
      <c r="I683" s="134"/>
    </row>
    <row r="684" spans="1:13" x14ac:dyDescent="0.3">
      <c r="A684" s="24">
        <f t="shared" si="12"/>
        <v>35</v>
      </c>
      <c r="C684" s="134" t="s">
        <v>186</v>
      </c>
      <c r="D684" s="134" t="s">
        <v>187</v>
      </c>
      <c r="E684" s="134"/>
      <c r="F684" s="134"/>
      <c r="G684" s="134"/>
      <c r="H684" s="134"/>
      <c r="I684" s="134"/>
    </row>
    <row r="685" spans="1:13" s="300" customFormat="1" x14ac:dyDescent="0.3">
      <c r="A685" s="24">
        <f t="shared" si="12"/>
        <v>36</v>
      </c>
    </row>
    <row r="686" spans="1:13" s="300" customFormat="1" x14ac:dyDescent="0.3">
      <c r="A686" s="24">
        <f t="shared" si="12"/>
        <v>37</v>
      </c>
    </row>
    <row r="687" spans="1:13" x14ac:dyDescent="0.3">
      <c r="A687" s="24">
        <f t="shared" si="12"/>
        <v>38</v>
      </c>
      <c r="B687" s="300"/>
      <c r="C687" s="300"/>
      <c r="D687" s="300"/>
      <c r="E687" s="300"/>
      <c r="F687" s="300"/>
      <c r="G687" s="300"/>
      <c r="H687" s="300"/>
      <c r="I687" s="300"/>
      <c r="J687" s="300"/>
      <c r="K687" s="300"/>
      <c r="L687" s="300"/>
      <c r="M687" s="300"/>
    </row>
    <row r="688" spans="1:13" x14ac:dyDescent="0.3">
      <c r="A688" s="24">
        <f t="shared" si="12"/>
        <v>39</v>
      </c>
      <c r="B688" s="300"/>
      <c r="C688" s="300"/>
      <c r="D688" s="300"/>
      <c r="E688" s="300"/>
      <c r="F688" s="300"/>
      <c r="G688" s="300"/>
      <c r="H688" s="300"/>
      <c r="I688" s="300"/>
      <c r="J688" s="300"/>
      <c r="K688" s="300"/>
      <c r="L688" s="300"/>
      <c r="M688" s="300"/>
    </row>
    <row r="689" spans="1:13" x14ac:dyDescent="0.3">
      <c r="A689" s="302" t="s">
        <v>465</v>
      </c>
      <c r="B689" s="301"/>
      <c r="C689" s="301"/>
      <c r="D689" s="301"/>
      <c r="E689" s="301"/>
      <c r="F689" s="301"/>
      <c r="G689" s="301"/>
      <c r="H689" s="301"/>
      <c r="I689" s="301"/>
      <c r="J689" s="301"/>
      <c r="K689" s="301"/>
      <c r="L689" s="301" t="s">
        <v>466</v>
      </c>
      <c r="M689" s="301"/>
    </row>
    <row r="690" spans="1:13" x14ac:dyDescent="0.3">
      <c r="A690" s="1" t="s">
        <v>76</v>
      </c>
      <c r="B690" s="99"/>
      <c r="C690" s="306" t="s">
        <v>77</v>
      </c>
      <c r="D690" s="306"/>
      <c r="E690" s="306"/>
      <c r="F690" s="306"/>
      <c r="G690" s="306"/>
      <c r="H690" s="306"/>
      <c r="I690" s="306"/>
      <c r="K690" s="298"/>
      <c r="M690" s="298" t="s">
        <v>202</v>
      </c>
    </row>
    <row r="691" spans="1:13" x14ac:dyDescent="0.3">
      <c r="A691" s="4"/>
      <c r="B691" s="4"/>
      <c r="C691" s="4"/>
      <c r="D691" s="4"/>
      <c r="E691" s="4"/>
      <c r="F691" s="100"/>
      <c r="G691" s="100"/>
      <c r="H691" s="100"/>
      <c r="I691" s="100"/>
      <c r="J691" s="100"/>
      <c r="K691" s="100"/>
      <c r="L691" s="101"/>
      <c r="M691" s="101"/>
    </row>
    <row r="692" spans="1:13" ht="13.8" customHeight="1" x14ac:dyDescent="0.3">
      <c r="A692" s="3" t="s">
        <v>3</v>
      </c>
      <c r="B692" s="10"/>
      <c r="E692" s="102" t="s">
        <v>4</v>
      </c>
      <c r="F692" s="297" t="s">
        <v>461</v>
      </c>
      <c r="G692" s="297"/>
      <c r="H692" s="297"/>
      <c r="J692" s="9"/>
      <c r="K692" s="9" t="s">
        <v>6</v>
      </c>
      <c r="L692" s="10"/>
      <c r="M692" s="10"/>
    </row>
    <row r="693" spans="1:13" x14ac:dyDescent="0.3">
      <c r="B693" s="10"/>
      <c r="E693" s="102"/>
      <c r="F693" s="258" t="s">
        <v>462</v>
      </c>
      <c r="G693" s="258"/>
      <c r="H693" s="258"/>
      <c r="J693" s="11" t="s">
        <v>79</v>
      </c>
      <c r="K693" s="9" t="s">
        <v>80</v>
      </c>
      <c r="L693" s="10"/>
      <c r="M693" s="13">
        <v>46752</v>
      </c>
    </row>
    <row r="694" spans="1:13" x14ac:dyDescent="0.3">
      <c r="A694" s="3" t="s">
        <v>9</v>
      </c>
      <c r="B694" s="10"/>
      <c r="C694" s="10"/>
      <c r="D694" s="296"/>
      <c r="E694" s="296"/>
      <c r="F694" s="258" t="s">
        <v>463</v>
      </c>
      <c r="G694" s="258"/>
      <c r="H694" s="258"/>
      <c r="J694" s="11" t="s">
        <v>79</v>
      </c>
      <c r="K694" s="12" t="s">
        <v>81</v>
      </c>
      <c r="L694" s="13"/>
      <c r="M694" s="13">
        <v>46387</v>
      </c>
    </row>
    <row r="695" spans="1:13" x14ac:dyDescent="0.3">
      <c r="A695" s="15"/>
      <c r="B695" s="104"/>
      <c r="C695" s="104"/>
      <c r="D695" s="296"/>
      <c r="E695" s="296"/>
      <c r="F695" s="258" t="s">
        <v>464</v>
      </c>
      <c r="G695" s="258"/>
      <c r="H695" s="258"/>
      <c r="J695" s="11" t="s">
        <v>79</v>
      </c>
      <c r="K695" s="12" t="s">
        <v>82</v>
      </c>
      <c r="L695" s="13"/>
      <c r="M695" s="13">
        <v>46022</v>
      </c>
    </row>
    <row r="696" spans="1:13" x14ac:dyDescent="0.3">
      <c r="A696" s="3" t="s">
        <v>455</v>
      </c>
      <c r="D696" s="296"/>
      <c r="E696" s="296"/>
      <c r="F696" s="258"/>
      <c r="G696" s="258"/>
      <c r="H696" s="258"/>
      <c r="J696" s="11" t="s">
        <v>11</v>
      </c>
      <c r="K696" s="12" t="s">
        <v>83</v>
      </c>
      <c r="L696" s="13"/>
      <c r="M696" s="13">
        <v>45657</v>
      </c>
    </row>
    <row r="697" spans="1:13" x14ac:dyDescent="0.3">
      <c r="D697" s="67"/>
      <c r="E697" s="67"/>
      <c r="F697" s="67"/>
      <c r="G697" s="11"/>
      <c r="J697" s="11" t="s">
        <v>11</v>
      </c>
      <c r="K697" s="12" t="s">
        <v>84</v>
      </c>
      <c r="L697" s="13"/>
      <c r="M697" s="13">
        <v>45291</v>
      </c>
    </row>
    <row r="698" spans="1:13" x14ac:dyDescent="0.3">
      <c r="D698" s="67"/>
      <c r="E698" s="67"/>
      <c r="F698" s="67"/>
      <c r="G698" s="11"/>
      <c r="J698" s="11"/>
      <c r="K698" s="12"/>
      <c r="L698" s="13"/>
      <c r="M698" s="13"/>
    </row>
    <row r="699" spans="1:13" x14ac:dyDescent="0.3">
      <c r="A699" s="101"/>
      <c r="B699" s="101"/>
      <c r="C699" s="101"/>
      <c r="D699" s="105"/>
      <c r="E699" s="105"/>
      <c r="F699" s="105"/>
      <c r="G699" s="106"/>
      <c r="H699" s="101"/>
      <c r="I699" s="101"/>
      <c r="J699" s="106"/>
      <c r="K699" s="51" t="s">
        <v>85</v>
      </c>
      <c r="L699" s="52"/>
      <c r="M699" s="52"/>
    </row>
    <row r="701" spans="1:13" x14ac:dyDescent="0.3">
      <c r="A701" s="22" t="s">
        <v>15</v>
      </c>
      <c r="B701" s="21"/>
      <c r="C701" s="63"/>
      <c r="D701" s="63"/>
      <c r="E701" s="22"/>
      <c r="F701" s="22" t="s">
        <v>155</v>
      </c>
      <c r="G701" s="22"/>
      <c r="H701" s="22"/>
      <c r="I701" s="22"/>
      <c r="J701" s="22"/>
    </row>
    <row r="702" spans="1:13" x14ac:dyDescent="0.3">
      <c r="A702" s="23" t="s">
        <v>16</v>
      </c>
      <c r="B702" s="23"/>
      <c r="C702" s="23"/>
      <c r="D702" s="23"/>
      <c r="E702" s="101"/>
      <c r="F702" s="23" t="s">
        <v>203</v>
      </c>
      <c r="G702" s="23"/>
      <c r="H702" s="23"/>
      <c r="I702" s="23"/>
      <c r="J702" s="23"/>
      <c r="K702" s="23"/>
      <c r="L702" s="101"/>
      <c r="M702" s="101"/>
    </row>
    <row r="703" spans="1:13" x14ac:dyDescent="0.3">
      <c r="A703" s="24">
        <v>1</v>
      </c>
      <c r="B703" s="54"/>
      <c r="C703" s="40"/>
      <c r="D703" s="59" t="s">
        <v>172</v>
      </c>
      <c r="E703" s="181"/>
      <c r="F703" s="59" t="s">
        <v>173</v>
      </c>
      <c r="G703" s="181"/>
      <c r="H703" s="59" t="s">
        <v>204</v>
      </c>
      <c r="I703" s="27"/>
      <c r="J703" s="27"/>
      <c r="K703" s="134"/>
    </row>
    <row r="704" spans="1:13" x14ac:dyDescent="0.3">
      <c r="A704" s="24">
        <f>+A703+1</f>
        <v>2</v>
      </c>
      <c r="B704" s="313" t="s">
        <v>205</v>
      </c>
      <c r="C704" s="313"/>
      <c r="D704" s="155" t="s">
        <v>206</v>
      </c>
      <c r="E704" s="181"/>
      <c r="F704" s="155" t="s">
        <v>207</v>
      </c>
      <c r="G704" s="181"/>
      <c r="H704" s="154" t="s">
        <v>208</v>
      </c>
      <c r="I704" s="37"/>
      <c r="J704" s="156"/>
      <c r="K704" s="134"/>
    </row>
    <row r="705" spans="1:13" x14ac:dyDescent="0.3">
      <c r="A705" s="24">
        <f t="shared" ref="A705:A741" si="13">+A704+1</f>
        <v>3</v>
      </c>
      <c r="B705" s="215"/>
      <c r="C705" s="157"/>
      <c r="D705" s="159" t="s">
        <v>209</v>
      </c>
      <c r="E705" s="216"/>
      <c r="F705" s="159" t="s">
        <v>210</v>
      </c>
      <c r="G705" s="216"/>
      <c r="H705" s="161" t="s">
        <v>209</v>
      </c>
      <c r="I705" s="217"/>
      <c r="J705" s="218"/>
      <c r="K705" s="215"/>
      <c r="L705" s="101"/>
      <c r="M705" s="101"/>
    </row>
    <row r="706" spans="1:13" x14ac:dyDescent="0.3">
      <c r="A706" s="24">
        <f t="shared" si="13"/>
        <v>4</v>
      </c>
      <c r="B706" s="219" t="s">
        <v>179</v>
      </c>
      <c r="C706" s="26">
        <v>1</v>
      </c>
      <c r="D706" s="220">
        <v>7.1</v>
      </c>
      <c r="E706" s="221"/>
      <c r="F706" s="220">
        <v>0</v>
      </c>
      <c r="G706" s="221"/>
      <c r="H706" s="220">
        <v>7.1</v>
      </c>
      <c r="I706" s="37"/>
      <c r="J706" s="156"/>
      <c r="K706" s="134"/>
    </row>
    <row r="707" spans="1:13" x14ac:dyDescent="0.3">
      <c r="A707" s="24">
        <f t="shared" si="13"/>
        <v>5</v>
      </c>
      <c r="B707" s="219" t="s">
        <v>179</v>
      </c>
      <c r="C707" s="149">
        <v>2</v>
      </c>
      <c r="D707" s="222">
        <v>8.5</v>
      </c>
      <c r="E707" s="221"/>
      <c r="F707" s="222">
        <v>0</v>
      </c>
      <c r="G707" s="221"/>
      <c r="H707" s="222">
        <v>8.5</v>
      </c>
      <c r="I707" s="223"/>
      <c r="J707" s="156"/>
      <c r="K707" s="134"/>
    </row>
    <row r="708" spans="1:13" x14ac:dyDescent="0.3">
      <c r="A708" s="24">
        <f t="shared" si="13"/>
        <v>6</v>
      </c>
      <c r="B708" s="219" t="s">
        <v>182</v>
      </c>
      <c r="C708" s="147">
        <v>4</v>
      </c>
      <c r="D708" s="220">
        <v>10.8</v>
      </c>
      <c r="E708" s="221"/>
      <c r="F708" s="220">
        <v>0</v>
      </c>
      <c r="G708" s="221"/>
      <c r="H708" s="224">
        <v>10.8</v>
      </c>
      <c r="I708" s="37"/>
      <c r="J708" s="156"/>
      <c r="K708" s="134"/>
    </row>
    <row r="709" spans="1:13" x14ac:dyDescent="0.3">
      <c r="A709" s="24">
        <f t="shared" si="13"/>
        <v>7</v>
      </c>
      <c r="B709" s="225" t="s">
        <v>182</v>
      </c>
      <c r="C709" s="26">
        <v>5</v>
      </c>
      <c r="D709" s="220">
        <v>10.7</v>
      </c>
      <c r="E709" s="221"/>
      <c r="F709" s="220">
        <v>0</v>
      </c>
      <c r="G709" s="221"/>
      <c r="H709" s="220">
        <v>10.7</v>
      </c>
      <c r="I709" s="37"/>
      <c r="J709" s="156"/>
      <c r="K709" s="134"/>
    </row>
    <row r="710" spans="1:13" x14ac:dyDescent="0.3">
      <c r="A710" s="24">
        <f t="shared" si="13"/>
        <v>8</v>
      </c>
      <c r="B710" s="130"/>
      <c r="C710" s="133"/>
      <c r="D710" s="133"/>
      <c r="E710" s="133"/>
      <c r="F710" s="133"/>
      <c r="G710" s="133"/>
      <c r="H710" s="156"/>
      <c r="I710" s="226"/>
      <c r="J710" s="156"/>
      <c r="K710" s="134"/>
    </row>
    <row r="711" spans="1:13" x14ac:dyDescent="0.3">
      <c r="A711" s="24">
        <f t="shared" si="13"/>
        <v>9</v>
      </c>
      <c r="B711" s="130"/>
      <c r="C711" s="132"/>
      <c r="D711" s="35"/>
      <c r="E711" s="35"/>
      <c r="F711" s="132"/>
      <c r="G711" s="132"/>
      <c r="H711" s="27"/>
      <c r="I711" s="27"/>
      <c r="J711" s="134"/>
      <c r="K711" s="134"/>
    </row>
    <row r="712" spans="1:13" x14ac:dyDescent="0.3">
      <c r="A712" s="24">
        <f t="shared" si="13"/>
        <v>10</v>
      </c>
      <c r="B712" s="147"/>
      <c r="C712" s="133"/>
      <c r="D712" s="133"/>
      <c r="E712" s="133"/>
      <c r="F712" s="133"/>
      <c r="G712" s="132"/>
      <c r="H712" s="135"/>
      <c r="I712" s="27"/>
      <c r="J712" s="135"/>
      <c r="K712" s="134"/>
    </row>
    <row r="713" spans="1:13" x14ac:dyDescent="0.3">
      <c r="A713" s="24">
        <f t="shared" si="13"/>
        <v>11</v>
      </c>
      <c r="B713" s="147"/>
      <c r="C713" s="46"/>
      <c r="D713" s="173"/>
      <c r="E713" s="173"/>
      <c r="F713" s="46"/>
      <c r="G713" s="133"/>
      <c r="H713" s="156"/>
      <c r="I713" s="156"/>
      <c r="J713" s="134"/>
      <c r="K713" s="134"/>
    </row>
    <row r="714" spans="1:13" x14ac:dyDescent="0.3">
      <c r="A714" s="24">
        <f t="shared" si="13"/>
        <v>12</v>
      </c>
      <c r="B714" s="134"/>
      <c r="C714" s="135"/>
      <c r="D714" s="27"/>
      <c r="E714" s="27"/>
      <c r="F714" s="129"/>
      <c r="G714" s="135"/>
      <c r="H714" s="27"/>
      <c r="I714" s="27"/>
      <c r="J714" s="134"/>
      <c r="K714" s="134"/>
    </row>
    <row r="715" spans="1:13" x14ac:dyDescent="0.3">
      <c r="A715" s="24">
        <f t="shared" si="13"/>
        <v>13</v>
      </c>
      <c r="B715" s="147"/>
      <c r="C715" s="46"/>
      <c r="D715" s="173"/>
      <c r="E715" s="173"/>
      <c r="F715" s="46"/>
      <c r="G715" s="133"/>
      <c r="H715" s="156"/>
      <c r="I715" s="156"/>
      <c r="J715" s="134"/>
      <c r="K715" s="134"/>
    </row>
    <row r="716" spans="1:13" x14ac:dyDescent="0.3">
      <c r="A716" s="24">
        <f t="shared" si="13"/>
        <v>14</v>
      </c>
      <c r="B716" s="147"/>
      <c r="C716" s="41"/>
      <c r="D716" s="41"/>
      <c r="E716" s="41"/>
      <c r="F716" s="111"/>
      <c r="G716" s="175"/>
      <c r="H716" s="176"/>
      <c r="I716" s="176"/>
      <c r="J716" s="134"/>
      <c r="K716" s="134"/>
    </row>
    <row r="717" spans="1:13" x14ac:dyDescent="0.3">
      <c r="A717" s="24">
        <f t="shared" si="13"/>
        <v>15</v>
      </c>
      <c r="B717" s="54"/>
      <c r="C717" s="46"/>
      <c r="D717" s="35"/>
      <c r="E717" s="35"/>
      <c r="F717" s="46"/>
      <c r="G717" s="35"/>
      <c r="H717" s="27"/>
      <c r="I717" s="37"/>
      <c r="J717" s="156"/>
      <c r="K717" s="134"/>
    </row>
    <row r="718" spans="1:13" x14ac:dyDescent="0.3">
      <c r="A718" s="24">
        <f t="shared" si="13"/>
        <v>16</v>
      </c>
      <c r="B718" s="130"/>
      <c r="C718" s="41"/>
      <c r="D718" s="41"/>
      <c r="E718" s="41"/>
      <c r="F718" s="111"/>
      <c r="G718" s="175"/>
      <c r="H718" s="179"/>
      <c r="I718" s="179"/>
      <c r="J718" s="134"/>
      <c r="K718" s="134"/>
    </row>
    <row r="719" spans="1:13" x14ac:dyDescent="0.3">
      <c r="A719" s="24">
        <f t="shared" si="13"/>
        <v>17</v>
      </c>
      <c r="B719" s="130"/>
      <c r="C719" s="180"/>
      <c r="D719" s="59"/>
      <c r="E719" s="59"/>
      <c r="F719" s="180"/>
      <c r="G719" s="180"/>
      <c r="H719" s="60"/>
      <c r="I719" s="60"/>
      <c r="J719" s="181"/>
      <c r="K719" s="134"/>
    </row>
    <row r="720" spans="1:13" x14ac:dyDescent="0.3">
      <c r="A720" s="24">
        <f t="shared" si="13"/>
        <v>18</v>
      </c>
      <c r="B720" s="130"/>
      <c r="C720" s="112"/>
      <c r="D720" s="113"/>
      <c r="E720" s="113"/>
      <c r="F720" s="113"/>
      <c r="G720" s="113"/>
      <c r="H720" s="113"/>
      <c r="I720" s="113"/>
      <c r="J720" s="182"/>
      <c r="K720" s="134"/>
    </row>
    <row r="721" spans="1:11" x14ac:dyDescent="0.3">
      <c r="A721" s="24">
        <f t="shared" si="13"/>
        <v>19</v>
      </c>
      <c r="B721" s="130"/>
      <c r="C721" s="112"/>
      <c r="D721" s="113"/>
      <c r="E721" s="113"/>
      <c r="F721" s="113"/>
      <c r="G721" s="113"/>
      <c r="H721" s="113"/>
      <c r="I721" s="113"/>
      <c r="J721" s="182"/>
      <c r="K721" s="134"/>
    </row>
    <row r="722" spans="1:11" x14ac:dyDescent="0.3">
      <c r="A722" s="24">
        <f t="shared" si="13"/>
        <v>20</v>
      </c>
      <c r="B722" s="227"/>
      <c r="C722" s="26"/>
      <c r="D722" s="27"/>
      <c r="E722" s="27"/>
      <c r="F722" s="25"/>
      <c r="G722" s="25"/>
      <c r="H722" s="25"/>
      <c r="I722" s="25"/>
      <c r="J722" s="134"/>
      <c r="K722" s="134"/>
    </row>
    <row r="723" spans="1:11" x14ac:dyDescent="0.3">
      <c r="A723" s="24">
        <f t="shared" si="13"/>
        <v>21</v>
      </c>
      <c r="B723" s="54"/>
      <c r="C723" s="54"/>
      <c r="D723" s="27"/>
      <c r="E723" s="27"/>
      <c r="F723" s="25"/>
      <c r="G723" s="25"/>
      <c r="H723" s="25"/>
      <c r="I723" s="25"/>
      <c r="J723" s="134"/>
      <c r="K723" s="134"/>
    </row>
    <row r="724" spans="1:11" x14ac:dyDescent="0.3">
      <c r="A724" s="24">
        <f t="shared" si="13"/>
        <v>22</v>
      </c>
      <c r="B724" s="130"/>
      <c r="C724" s="57"/>
      <c r="D724" s="57"/>
      <c r="E724" s="57"/>
      <c r="F724" s="57"/>
      <c r="G724" s="57"/>
      <c r="H724" s="57"/>
      <c r="I724" s="57"/>
      <c r="J724" s="57"/>
      <c r="K724" s="134"/>
    </row>
    <row r="725" spans="1:11" x14ac:dyDescent="0.3">
      <c r="A725" s="24">
        <f t="shared" si="13"/>
        <v>23</v>
      </c>
      <c r="B725" s="130"/>
      <c r="C725" s="57"/>
      <c r="D725" s="57"/>
      <c r="E725" s="57"/>
      <c r="F725" s="57"/>
      <c r="G725" s="57"/>
      <c r="H725" s="57"/>
      <c r="I725" s="57"/>
      <c r="J725" s="57"/>
      <c r="K725" s="134"/>
    </row>
    <row r="726" spans="1:11" x14ac:dyDescent="0.3">
      <c r="A726" s="24">
        <f t="shared" si="13"/>
        <v>24</v>
      </c>
      <c r="B726" s="62"/>
      <c r="C726" s="57"/>
      <c r="D726" s="57"/>
      <c r="E726" s="57"/>
      <c r="F726" s="57"/>
      <c r="G726" s="57"/>
      <c r="H726" s="57"/>
      <c r="I726" s="57"/>
      <c r="J726" s="57"/>
      <c r="K726" s="134"/>
    </row>
    <row r="727" spans="1:11" x14ac:dyDescent="0.3">
      <c r="A727" s="24">
        <f t="shared" si="13"/>
        <v>25</v>
      </c>
      <c r="B727" s="62"/>
      <c r="C727" s="57"/>
      <c r="D727" s="57"/>
      <c r="E727" s="57"/>
      <c r="F727" s="57"/>
      <c r="G727" s="57"/>
      <c r="H727" s="57"/>
      <c r="I727" s="57"/>
      <c r="J727" s="57"/>
      <c r="K727" s="134"/>
    </row>
    <row r="728" spans="1:11" x14ac:dyDescent="0.3">
      <c r="A728" s="24">
        <f t="shared" si="13"/>
        <v>26</v>
      </c>
      <c r="B728" s="26"/>
      <c r="C728" s="26"/>
      <c r="D728" s="27"/>
      <c r="E728" s="27"/>
      <c r="F728" s="25"/>
      <c r="G728" s="25"/>
      <c r="H728" s="25"/>
      <c r="I728" s="25"/>
      <c r="J728" s="134"/>
      <c r="K728" s="134"/>
    </row>
    <row r="729" spans="1:11" x14ac:dyDescent="0.3">
      <c r="A729" s="24">
        <f t="shared" si="13"/>
        <v>27</v>
      </c>
      <c r="B729" s="26"/>
      <c r="C729" s="26"/>
      <c r="D729" s="27"/>
      <c r="E729" s="27"/>
      <c r="F729" s="25"/>
      <c r="G729" s="25"/>
      <c r="H729" s="25"/>
      <c r="I729" s="25"/>
      <c r="J729" s="134"/>
      <c r="K729" s="134"/>
    </row>
    <row r="730" spans="1:11" x14ac:dyDescent="0.3">
      <c r="A730" s="24">
        <f t="shared" si="13"/>
        <v>28</v>
      </c>
      <c r="B730" s="26"/>
      <c r="C730" s="26"/>
      <c r="D730" s="27"/>
      <c r="E730" s="27"/>
      <c r="F730" s="25"/>
      <c r="G730" s="25"/>
      <c r="H730" s="25"/>
      <c r="I730" s="25"/>
      <c r="J730" s="134"/>
      <c r="K730" s="134"/>
    </row>
    <row r="731" spans="1:11" x14ac:dyDescent="0.3">
      <c r="A731" s="24">
        <f t="shared" si="13"/>
        <v>29</v>
      </c>
      <c r="B731" s="24"/>
      <c r="C731" s="26"/>
      <c r="D731" s="27"/>
      <c r="E731" s="27"/>
      <c r="F731" s="25"/>
      <c r="G731" s="25"/>
      <c r="H731" s="25"/>
      <c r="I731" s="25"/>
      <c r="J731" s="134"/>
      <c r="K731" s="134"/>
    </row>
    <row r="732" spans="1:11" x14ac:dyDescent="0.3">
      <c r="A732" s="24">
        <f t="shared" si="13"/>
        <v>30</v>
      </c>
      <c r="B732" s="26"/>
      <c r="C732" s="26"/>
      <c r="D732" s="27"/>
      <c r="E732" s="27"/>
      <c r="F732" s="25"/>
      <c r="G732" s="25"/>
      <c r="H732" s="25"/>
      <c r="I732" s="25"/>
      <c r="J732" s="25"/>
      <c r="K732" s="134"/>
    </row>
    <row r="733" spans="1:11" x14ac:dyDescent="0.3">
      <c r="A733" s="24">
        <f t="shared" si="13"/>
        <v>31</v>
      </c>
      <c r="B733" s="26"/>
      <c r="C733" s="26"/>
      <c r="D733" s="27"/>
      <c r="E733" s="27"/>
      <c r="F733" s="25"/>
      <c r="G733" s="25"/>
      <c r="H733" s="25"/>
      <c r="I733" s="25"/>
      <c r="J733" s="134"/>
      <c r="K733" s="134"/>
    </row>
    <row r="734" spans="1:11" x14ac:dyDescent="0.3">
      <c r="A734" s="24">
        <f t="shared" si="13"/>
        <v>32</v>
      </c>
      <c r="B734" s="134"/>
      <c r="C734" s="134"/>
      <c r="D734" s="134"/>
      <c r="E734" s="134"/>
      <c r="F734" s="134"/>
      <c r="G734" s="134"/>
      <c r="H734" s="134"/>
      <c r="I734" s="134"/>
      <c r="J734" s="134"/>
      <c r="K734" s="134"/>
    </row>
    <row r="735" spans="1:11" x14ac:dyDescent="0.3">
      <c r="A735" s="24">
        <f t="shared" si="13"/>
        <v>33</v>
      </c>
      <c r="B735" s="134"/>
      <c r="C735" s="134"/>
      <c r="D735" s="134"/>
      <c r="E735" s="134"/>
      <c r="F735" s="134"/>
      <c r="G735" s="134"/>
      <c r="H735" s="134"/>
      <c r="I735" s="134"/>
      <c r="J735" s="134"/>
      <c r="K735" s="134"/>
    </row>
    <row r="736" spans="1:11" x14ac:dyDescent="0.3">
      <c r="A736" s="24">
        <f t="shared" si="13"/>
        <v>34</v>
      </c>
      <c r="B736" s="134"/>
      <c r="C736" s="134"/>
      <c r="D736" s="134"/>
      <c r="E736" s="134"/>
      <c r="F736" s="134"/>
      <c r="G736" s="134"/>
      <c r="H736" s="134"/>
      <c r="I736" s="134"/>
      <c r="J736" s="134"/>
      <c r="K736" s="134"/>
    </row>
    <row r="737" spans="1:13" x14ac:dyDescent="0.3">
      <c r="A737" s="24">
        <f t="shared" si="13"/>
        <v>35</v>
      </c>
      <c r="B737" s="134"/>
      <c r="C737" s="134" t="s">
        <v>211</v>
      </c>
      <c r="D737" s="134"/>
      <c r="E737" s="134"/>
      <c r="F737" s="134"/>
      <c r="G737" s="134"/>
      <c r="H737" s="134"/>
      <c r="I737" s="134"/>
      <c r="J737" s="134"/>
      <c r="K737" s="134"/>
    </row>
    <row r="738" spans="1:13" s="300" customFormat="1" x14ac:dyDescent="0.3">
      <c r="A738" s="24">
        <f t="shared" si="13"/>
        <v>36</v>
      </c>
    </row>
    <row r="739" spans="1:13" s="300" customFormat="1" x14ac:dyDescent="0.3">
      <c r="A739" s="24">
        <f t="shared" si="13"/>
        <v>37</v>
      </c>
    </row>
    <row r="740" spans="1:13" x14ac:dyDescent="0.3">
      <c r="A740" s="24">
        <f t="shared" si="13"/>
        <v>38</v>
      </c>
      <c r="B740" s="300"/>
      <c r="C740" s="300"/>
      <c r="D740" s="300"/>
      <c r="E740" s="300"/>
      <c r="F740" s="300"/>
      <c r="G740" s="300"/>
      <c r="H740" s="300"/>
      <c r="I740" s="300"/>
      <c r="J740" s="300"/>
      <c r="K740" s="300"/>
      <c r="L740" s="300"/>
      <c r="M740" s="300"/>
    </row>
    <row r="741" spans="1:13" x14ac:dyDescent="0.3">
      <c r="A741" s="24">
        <f t="shared" si="13"/>
        <v>39</v>
      </c>
      <c r="B741" s="300"/>
      <c r="C741" s="300"/>
      <c r="D741" s="300"/>
      <c r="E741" s="300"/>
      <c r="F741" s="300"/>
      <c r="G741" s="300"/>
      <c r="H741" s="300"/>
      <c r="I741" s="300"/>
      <c r="J741" s="300"/>
      <c r="K741" s="300"/>
      <c r="L741" s="300"/>
      <c r="M741" s="300"/>
    </row>
    <row r="742" spans="1:13" x14ac:dyDescent="0.3">
      <c r="A742" s="302" t="s">
        <v>465</v>
      </c>
      <c r="B742" s="301"/>
      <c r="C742" s="301"/>
      <c r="D742" s="301"/>
      <c r="E742" s="301"/>
      <c r="F742" s="301"/>
      <c r="G742" s="301"/>
      <c r="H742" s="301"/>
      <c r="I742" s="301"/>
      <c r="J742" s="301"/>
      <c r="K742" s="301"/>
      <c r="L742" s="301" t="s">
        <v>466</v>
      </c>
      <c r="M742" s="301"/>
    </row>
    <row r="743" spans="1:13" x14ac:dyDescent="0.3">
      <c r="A743" s="1" t="s">
        <v>76</v>
      </c>
      <c r="B743" s="99"/>
      <c r="C743" s="306" t="s">
        <v>77</v>
      </c>
      <c r="D743" s="306"/>
      <c r="E743" s="306"/>
      <c r="F743" s="306"/>
      <c r="G743" s="306"/>
      <c r="H743" s="306"/>
      <c r="I743" s="306"/>
      <c r="K743" s="298"/>
      <c r="M743" s="298" t="s">
        <v>212</v>
      </c>
    </row>
    <row r="744" spans="1:13" x14ac:dyDescent="0.3">
      <c r="A744" s="4"/>
      <c r="B744" s="4"/>
      <c r="C744" s="4"/>
      <c r="D744" s="4"/>
      <c r="E744" s="4"/>
      <c r="F744" s="100"/>
      <c r="G744" s="100"/>
      <c r="H744" s="100"/>
      <c r="I744" s="100"/>
      <c r="J744" s="100"/>
      <c r="K744" s="100"/>
      <c r="L744" s="101"/>
      <c r="M744" s="101"/>
    </row>
    <row r="745" spans="1:13" ht="13.8" customHeight="1" x14ac:dyDescent="0.3">
      <c r="A745" s="3" t="s">
        <v>3</v>
      </c>
      <c r="B745" s="10"/>
      <c r="E745" s="102" t="s">
        <v>4</v>
      </c>
      <c r="F745" s="297" t="s">
        <v>461</v>
      </c>
      <c r="G745" s="297"/>
      <c r="H745" s="297"/>
      <c r="J745" s="9"/>
      <c r="K745" s="9" t="s">
        <v>6</v>
      </c>
      <c r="L745" s="10"/>
      <c r="M745" s="10"/>
    </row>
    <row r="746" spans="1:13" x14ac:dyDescent="0.3">
      <c r="B746" s="10"/>
      <c r="E746" s="102"/>
      <c r="F746" s="258" t="s">
        <v>462</v>
      </c>
      <c r="G746" s="258"/>
      <c r="H746" s="258"/>
      <c r="J746" s="11" t="s">
        <v>79</v>
      </c>
      <c r="K746" s="9" t="s">
        <v>80</v>
      </c>
      <c r="L746" s="10"/>
      <c r="M746" s="13">
        <v>46752</v>
      </c>
    </row>
    <row r="747" spans="1:13" x14ac:dyDescent="0.3">
      <c r="A747" s="3" t="s">
        <v>9</v>
      </c>
      <c r="B747" s="10"/>
      <c r="C747" s="10"/>
      <c r="D747" s="296"/>
      <c r="E747" s="296"/>
      <c r="F747" s="258" t="s">
        <v>463</v>
      </c>
      <c r="G747" s="258"/>
      <c r="H747" s="258"/>
      <c r="J747" s="11" t="s">
        <v>79</v>
      </c>
      <c r="K747" s="12" t="s">
        <v>81</v>
      </c>
      <c r="L747" s="13"/>
      <c r="M747" s="13">
        <v>46387</v>
      </c>
    </row>
    <row r="748" spans="1:13" x14ac:dyDescent="0.3">
      <c r="A748" s="15"/>
      <c r="B748" s="104"/>
      <c r="C748" s="104"/>
      <c r="D748" s="296"/>
      <c r="E748" s="296"/>
      <c r="F748" s="258" t="s">
        <v>464</v>
      </c>
      <c r="G748" s="258"/>
      <c r="H748" s="258"/>
      <c r="J748" s="11" t="s">
        <v>79</v>
      </c>
      <c r="K748" s="12" t="s">
        <v>82</v>
      </c>
      <c r="L748" s="13"/>
      <c r="M748" s="13">
        <v>46022</v>
      </c>
    </row>
    <row r="749" spans="1:13" x14ac:dyDescent="0.3">
      <c r="A749" s="3" t="s">
        <v>455</v>
      </c>
      <c r="D749" s="296"/>
      <c r="E749" s="296"/>
      <c r="F749" s="258"/>
      <c r="G749" s="258"/>
      <c r="H749" s="258"/>
      <c r="J749" s="11" t="s">
        <v>11</v>
      </c>
      <c r="K749" s="12" t="s">
        <v>83</v>
      </c>
      <c r="L749" s="13"/>
      <c r="M749" s="13">
        <v>45657</v>
      </c>
    </row>
    <row r="750" spans="1:13" x14ac:dyDescent="0.3">
      <c r="D750" s="67"/>
      <c r="E750" s="67"/>
      <c r="F750" s="67"/>
      <c r="G750" s="11"/>
      <c r="J750" s="11" t="s">
        <v>11</v>
      </c>
      <c r="K750" s="12" t="s">
        <v>84</v>
      </c>
      <c r="L750" s="13"/>
      <c r="M750" s="13">
        <v>45291</v>
      </c>
    </row>
    <row r="751" spans="1:13" x14ac:dyDescent="0.3">
      <c r="D751" s="67"/>
      <c r="E751" s="67"/>
      <c r="F751" s="67"/>
      <c r="G751" s="11"/>
      <c r="J751" s="11"/>
      <c r="K751" s="12"/>
      <c r="L751" s="13"/>
      <c r="M751" s="13"/>
    </row>
    <row r="752" spans="1:13" x14ac:dyDescent="0.3">
      <c r="A752" s="101"/>
      <c r="B752" s="101"/>
      <c r="C752" s="101"/>
      <c r="D752" s="105"/>
      <c r="E752" s="105"/>
      <c r="F752" s="105"/>
      <c r="G752" s="106"/>
      <c r="H752" s="101"/>
      <c r="I752" s="101"/>
      <c r="J752" s="106"/>
      <c r="K752" s="51" t="s">
        <v>85</v>
      </c>
      <c r="L752" s="52"/>
      <c r="M752" s="52"/>
    </row>
    <row r="754" spans="1:13" x14ac:dyDescent="0.3">
      <c r="A754" s="22" t="s">
        <v>15</v>
      </c>
      <c r="B754" s="21"/>
      <c r="C754" s="63"/>
      <c r="D754" s="63"/>
      <c r="E754" s="22"/>
      <c r="F754" s="22" t="s">
        <v>155</v>
      </c>
      <c r="G754" s="22"/>
      <c r="H754" s="22"/>
      <c r="I754" s="22"/>
      <c r="J754" s="22"/>
    </row>
    <row r="755" spans="1:13" x14ac:dyDescent="0.3">
      <c r="A755" s="23" t="s">
        <v>16</v>
      </c>
      <c r="B755" s="23"/>
      <c r="C755" s="23"/>
      <c r="D755" s="23"/>
      <c r="E755" s="101"/>
      <c r="F755" s="23" t="s">
        <v>213</v>
      </c>
      <c r="G755" s="23"/>
      <c r="H755" s="23"/>
      <c r="I755" s="23"/>
      <c r="J755" s="23"/>
      <c r="K755" s="23"/>
      <c r="L755" s="101"/>
      <c r="M755" s="101"/>
    </row>
    <row r="756" spans="1:13" x14ac:dyDescent="0.3">
      <c r="A756" s="24">
        <v>1</v>
      </c>
      <c r="B756" s="54"/>
      <c r="C756" s="40"/>
      <c r="D756" s="59" t="s">
        <v>172</v>
      </c>
      <c r="E756" s="181"/>
      <c r="F756" s="59" t="s">
        <v>173</v>
      </c>
      <c r="G756" s="181"/>
      <c r="H756" s="59" t="s">
        <v>204</v>
      </c>
      <c r="I756" s="27"/>
      <c r="J756" s="27"/>
      <c r="K756" s="134"/>
    </row>
    <row r="757" spans="1:13" x14ac:dyDescent="0.3">
      <c r="A757" s="24">
        <f>+A756+1</f>
        <v>2</v>
      </c>
      <c r="B757" s="313" t="s">
        <v>214</v>
      </c>
      <c r="C757" s="313"/>
      <c r="D757" s="155" t="s">
        <v>206</v>
      </c>
      <c r="E757" s="181"/>
      <c r="F757" s="155" t="s">
        <v>207</v>
      </c>
      <c r="G757" s="181"/>
      <c r="H757" s="154" t="s">
        <v>208</v>
      </c>
      <c r="I757" s="37"/>
      <c r="J757" s="156"/>
      <c r="K757" s="134"/>
    </row>
    <row r="758" spans="1:13" x14ac:dyDescent="0.3">
      <c r="A758" s="24">
        <f t="shared" ref="A758:A794" si="14">+A757+1</f>
        <v>3</v>
      </c>
      <c r="B758" s="215"/>
      <c r="C758" s="157"/>
      <c r="D758" s="159" t="s">
        <v>209</v>
      </c>
      <c r="E758" s="216"/>
      <c r="F758" s="159" t="s">
        <v>210</v>
      </c>
      <c r="G758" s="216"/>
      <c r="H758" s="161" t="s">
        <v>209</v>
      </c>
      <c r="I758" s="217"/>
      <c r="J758" s="218"/>
      <c r="K758" s="215"/>
      <c r="L758" s="101"/>
      <c r="M758" s="101"/>
    </row>
    <row r="759" spans="1:13" x14ac:dyDescent="0.3">
      <c r="A759" s="24">
        <f t="shared" si="14"/>
        <v>4</v>
      </c>
      <c r="B759" s="228" t="s">
        <v>180</v>
      </c>
      <c r="C759" s="26">
        <v>4</v>
      </c>
      <c r="D759" s="220">
        <v>5</v>
      </c>
      <c r="E759" s="221"/>
      <c r="F759" s="220">
        <v>0</v>
      </c>
      <c r="G759" s="221"/>
      <c r="H759" s="220">
        <v>5</v>
      </c>
      <c r="I759" s="37"/>
      <c r="J759" s="156"/>
      <c r="K759" s="134"/>
    </row>
    <row r="760" spans="1:13" x14ac:dyDescent="0.3">
      <c r="A760" s="24">
        <f t="shared" si="14"/>
        <v>5</v>
      </c>
      <c r="B760" s="228" t="s">
        <v>181</v>
      </c>
      <c r="C760" s="149">
        <v>1</v>
      </c>
      <c r="D760" s="222">
        <v>4.3</v>
      </c>
      <c r="E760" s="221"/>
      <c r="F760" s="222">
        <v>0</v>
      </c>
      <c r="G760" s="221"/>
      <c r="H760" s="222">
        <v>4.3</v>
      </c>
      <c r="I760" s="223"/>
      <c r="J760" s="156"/>
      <c r="K760" s="134"/>
    </row>
    <row r="761" spans="1:13" x14ac:dyDescent="0.3">
      <c r="A761" s="24">
        <f t="shared" si="14"/>
        <v>6</v>
      </c>
      <c r="B761" s="228" t="s">
        <v>181</v>
      </c>
      <c r="C761" s="147">
        <v>2</v>
      </c>
      <c r="D761" s="220">
        <v>4.3999999999999995</v>
      </c>
      <c r="E761" s="221"/>
      <c r="F761" s="220">
        <v>0</v>
      </c>
      <c r="G761" s="221"/>
      <c r="H761" s="224">
        <v>4.3999999999999995</v>
      </c>
      <c r="I761" s="37"/>
      <c r="J761" s="156"/>
      <c r="K761" s="134"/>
    </row>
    <row r="762" spans="1:13" x14ac:dyDescent="0.3">
      <c r="A762" s="24">
        <f t="shared" si="14"/>
        <v>7</v>
      </c>
      <c r="B762" s="229" t="s">
        <v>183</v>
      </c>
      <c r="C762" s="26">
        <v>1</v>
      </c>
      <c r="D762" s="220">
        <v>7.0000000000000009</v>
      </c>
      <c r="E762" s="221"/>
      <c r="F762" s="220">
        <v>0</v>
      </c>
      <c r="G762" s="221"/>
      <c r="H762" s="220">
        <v>7.0000000000000009</v>
      </c>
      <c r="I762" s="37"/>
      <c r="J762" s="156"/>
      <c r="K762" s="134"/>
    </row>
    <row r="763" spans="1:13" x14ac:dyDescent="0.3">
      <c r="A763" s="24">
        <f t="shared" si="14"/>
        <v>8</v>
      </c>
      <c r="B763" s="200" t="s">
        <v>183</v>
      </c>
      <c r="C763" s="148">
        <v>2</v>
      </c>
      <c r="D763" s="230">
        <v>2.1999999999999997</v>
      </c>
      <c r="E763" s="133"/>
      <c r="F763" s="220">
        <v>0</v>
      </c>
      <c r="G763" s="133"/>
      <c r="H763" s="230">
        <v>2.1999999999999997</v>
      </c>
      <c r="I763" s="226"/>
      <c r="J763" s="156"/>
      <c r="K763" s="134"/>
    </row>
    <row r="764" spans="1:13" x14ac:dyDescent="0.3">
      <c r="A764" s="24">
        <f t="shared" si="14"/>
        <v>9</v>
      </c>
      <c r="B764" s="200" t="s">
        <v>183</v>
      </c>
      <c r="C764" s="147">
        <v>3</v>
      </c>
      <c r="D764" s="231">
        <v>3.6999999999999997</v>
      </c>
      <c r="E764" s="35"/>
      <c r="F764" s="220">
        <v>0</v>
      </c>
      <c r="G764" s="132"/>
      <c r="H764" s="231">
        <v>3.6999999999999997</v>
      </c>
      <c r="I764" s="27"/>
      <c r="J764" s="134"/>
      <c r="K764" s="134"/>
    </row>
    <row r="765" spans="1:13" x14ac:dyDescent="0.3">
      <c r="A765" s="24">
        <f t="shared" si="14"/>
        <v>10</v>
      </c>
      <c r="B765" s="200" t="s">
        <v>183</v>
      </c>
      <c r="C765" s="148">
        <v>4</v>
      </c>
      <c r="D765" s="230">
        <v>3.5000000000000004</v>
      </c>
      <c r="E765" s="133"/>
      <c r="F765" s="220">
        <v>0</v>
      </c>
      <c r="G765" s="132"/>
      <c r="H765" s="232">
        <v>3.5000000000000004</v>
      </c>
      <c r="I765" s="27"/>
      <c r="J765" s="135"/>
      <c r="K765" s="134"/>
    </row>
    <row r="766" spans="1:13" x14ac:dyDescent="0.3">
      <c r="A766" s="24">
        <f t="shared" si="14"/>
        <v>11</v>
      </c>
      <c r="B766" s="200" t="s">
        <v>184</v>
      </c>
      <c r="C766" s="26">
        <v>1</v>
      </c>
      <c r="D766" s="233">
        <v>6</v>
      </c>
      <c r="E766" s="173"/>
      <c r="F766" s="220">
        <v>0</v>
      </c>
      <c r="G766" s="133"/>
      <c r="H766" s="230">
        <v>6</v>
      </c>
      <c r="I766" s="156"/>
      <c r="J766" s="134"/>
      <c r="K766" s="134"/>
    </row>
    <row r="767" spans="1:13" x14ac:dyDescent="0.3">
      <c r="A767" s="24">
        <f t="shared" si="14"/>
        <v>12</v>
      </c>
      <c r="B767" s="197" t="s">
        <v>185</v>
      </c>
      <c r="C767" s="147">
        <v>1</v>
      </c>
      <c r="D767" s="231">
        <v>9.9</v>
      </c>
      <c r="E767" s="27"/>
      <c r="F767" s="220">
        <v>0</v>
      </c>
      <c r="G767" s="135"/>
      <c r="H767" s="231">
        <v>9.9</v>
      </c>
      <c r="I767" s="27"/>
      <c r="J767" s="134"/>
      <c r="K767" s="134"/>
    </row>
    <row r="768" spans="1:13" x14ac:dyDescent="0.3">
      <c r="A768" s="24">
        <f t="shared" si="14"/>
        <v>13</v>
      </c>
      <c r="B768" s="147"/>
      <c r="C768" s="46"/>
      <c r="D768" s="173"/>
      <c r="E768" s="173"/>
      <c r="F768" s="46"/>
      <c r="G768" s="133"/>
      <c r="H768" s="156"/>
      <c r="I768" s="156"/>
      <c r="J768" s="134"/>
      <c r="K768" s="134"/>
    </row>
    <row r="769" spans="1:11" x14ac:dyDescent="0.3">
      <c r="A769" s="24">
        <f t="shared" si="14"/>
        <v>14</v>
      </c>
      <c r="B769" s="147"/>
      <c r="C769" s="41"/>
      <c r="D769" s="41"/>
      <c r="E769" s="41"/>
      <c r="F769" s="111"/>
      <c r="G769" s="175"/>
      <c r="H769" s="176"/>
      <c r="I769" s="176"/>
      <c r="J769" s="134"/>
      <c r="K769" s="134"/>
    </row>
    <row r="770" spans="1:11" x14ac:dyDescent="0.3">
      <c r="A770" s="24">
        <f t="shared" si="14"/>
        <v>15</v>
      </c>
      <c r="B770" s="54"/>
      <c r="C770" s="46"/>
      <c r="D770" s="35"/>
      <c r="E770" s="35"/>
      <c r="F770" s="46"/>
      <c r="G770" s="35"/>
      <c r="H770" s="27"/>
      <c r="I770" s="37"/>
      <c r="J770" s="156"/>
      <c r="K770" s="134"/>
    </row>
    <row r="771" spans="1:11" x14ac:dyDescent="0.3">
      <c r="A771" s="24">
        <f t="shared" si="14"/>
        <v>16</v>
      </c>
      <c r="B771" s="130"/>
      <c r="C771" s="41"/>
      <c r="D771" s="41"/>
      <c r="E771" s="41"/>
      <c r="F771" s="111"/>
      <c r="G771" s="175"/>
      <c r="H771" s="179"/>
      <c r="I771" s="179"/>
      <c r="J771" s="134"/>
      <c r="K771" s="134"/>
    </row>
    <row r="772" spans="1:11" x14ac:dyDescent="0.3">
      <c r="A772" s="24">
        <f t="shared" si="14"/>
        <v>17</v>
      </c>
      <c r="B772" s="130"/>
      <c r="C772" s="180"/>
      <c r="D772" s="59"/>
      <c r="E772" s="59"/>
      <c r="F772" s="180"/>
      <c r="G772" s="180"/>
      <c r="H772" s="60"/>
      <c r="I772" s="60"/>
      <c r="J772" s="181"/>
      <c r="K772" s="134"/>
    </row>
    <row r="773" spans="1:11" x14ac:dyDescent="0.3">
      <c r="A773" s="24">
        <f t="shared" si="14"/>
        <v>18</v>
      </c>
      <c r="B773" s="130"/>
      <c r="C773" s="112"/>
      <c r="D773" s="113"/>
      <c r="E773" s="113"/>
      <c r="F773" s="113"/>
      <c r="G773" s="113"/>
      <c r="H773" s="113"/>
      <c r="I773" s="113"/>
      <c r="J773" s="182"/>
      <c r="K773" s="134"/>
    </row>
    <row r="774" spans="1:11" x14ac:dyDescent="0.3">
      <c r="A774" s="24">
        <f t="shared" si="14"/>
        <v>19</v>
      </c>
      <c r="B774" s="130"/>
      <c r="C774" s="112"/>
      <c r="D774" s="113"/>
      <c r="E774" s="113"/>
      <c r="F774" s="113"/>
      <c r="G774" s="113"/>
      <c r="H774" s="113"/>
      <c r="I774" s="113"/>
      <c r="J774" s="182"/>
      <c r="K774" s="134"/>
    </row>
    <row r="775" spans="1:11" x14ac:dyDescent="0.3">
      <c r="A775" s="24">
        <f t="shared" si="14"/>
        <v>20</v>
      </c>
      <c r="B775" s="227"/>
      <c r="C775" s="26"/>
      <c r="D775" s="27"/>
      <c r="E775" s="27"/>
      <c r="F775" s="25"/>
      <c r="G775" s="25"/>
      <c r="H775" s="25"/>
      <c r="I775" s="25"/>
      <c r="J775" s="134"/>
      <c r="K775" s="134"/>
    </row>
    <row r="776" spans="1:11" x14ac:dyDescent="0.3">
      <c r="A776" s="24">
        <f t="shared" si="14"/>
        <v>21</v>
      </c>
      <c r="B776" s="54"/>
      <c r="C776" s="54"/>
      <c r="D776" s="27"/>
      <c r="E776" s="27"/>
      <c r="F776" s="25"/>
      <c r="G776" s="25"/>
      <c r="H776" s="25"/>
      <c r="I776" s="25"/>
      <c r="J776" s="134"/>
      <c r="K776" s="134"/>
    </row>
    <row r="777" spans="1:11" x14ac:dyDescent="0.3">
      <c r="A777" s="24">
        <f t="shared" si="14"/>
        <v>22</v>
      </c>
      <c r="B777" s="130"/>
      <c r="C777" s="57"/>
      <c r="D777" s="57"/>
      <c r="E777" s="57"/>
      <c r="F777" s="57"/>
      <c r="G777" s="57"/>
      <c r="H777" s="57"/>
      <c r="I777" s="57"/>
      <c r="J777" s="57"/>
      <c r="K777" s="134"/>
    </row>
    <row r="778" spans="1:11" x14ac:dyDescent="0.3">
      <c r="A778" s="24">
        <f t="shared" si="14"/>
        <v>23</v>
      </c>
      <c r="B778" s="130"/>
      <c r="C778" s="57"/>
      <c r="D778" s="57"/>
      <c r="E778" s="57"/>
      <c r="F778" s="57"/>
      <c r="G778" s="57"/>
      <c r="H778" s="57"/>
      <c r="I778" s="57"/>
      <c r="J778" s="57"/>
      <c r="K778" s="134"/>
    </row>
    <row r="779" spans="1:11" x14ac:dyDescent="0.3">
      <c r="A779" s="24">
        <f t="shared" si="14"/>
        <v>24</v>
      </c>
      <c r="B779" s="62"/>
      <c r="C779" s="57"/>
      <c r="D779" s="57"/>
      <c r="E779" s="57"/>
      <c r="F779" s="57"/>
      <c r="G779" s="57"/>
      <c r="H779" s="57"/>
      <c r="I779" s="57"/>
      <c r="J779" s="57"/>
      <c r="K779" s="134"/>
    </row>
    <row r="780" spans="1:11" x14ac:dyDescent="0.3">
      <c r="A780" s="24">
        <f t="shared" si="14"/>
        <v>25</v>
      </c>
      <c r="B780" s="62"/>
      <c r="C780" s="57"/>
      <c r="D780" s="57"/>
      <c r="E780" s="57"/>
      <c r="F780" s="57"/>
      <c r="G780" s="57"/>
      <c r="H780" s="57"/>
      <c r="I780" s="57"/>
      <c r="J780" s="57"/>
      <c r="K780" s="134"/>
    </row>
    <row r="781" spans="1:11" x14ac:dyDescent="0.3">
      <c r="A781" s="24">
        <f t="shared" si="14"/>
        <v>26</v>
      </c>
      <c r="B781" s="26"/>
      <c r="C781" s="26"/>
      <c r="D781" s="27"/>
      <c r="E781" s="27"/>
      <c r="F781" s="25"/>
      <c r="G781" s="25"/>
      <c r="H781" s="25"/>
      <c r="I781" s="25"/>
      <c r="J781" s="134"/>
      <c r="K781" s="134"/>
    </row>
    <row r="782" spans="1:11" x14ac:dyDescent="0.3">
      <c r="A782" s="24">
        <f t="shared" si="14"/>
        <v>27</v>
      </c>
      <c r="B782" s="26"/>
      <c r="C782" s="26"/>
      <c r="D782" s="27"/>
      <c r="E782" s="27"/>
      <c r="F782" s="25"/>
      <c r="G782" s="25"/>
      <c r="H782" s="25"/>
      <c r="I782" s="25"/>
      <c r="J782" s="134"/>
      <c r="K782" s="134"/>
    </row>
    <row r="783" spans="1:11" x14ac:dyDescent="0.3">
      <c r="A783" s="24">
        <f t="shared" si="14"/>
        <v>28</v>
      </c>
      <c r="B783" s="26"/>
      <c r="C783" s="26"/>
      <c r="D783" s="27"/>
      <c r="E783" s="27"/>
      <c r="F783" s="25"/>
      <c r="G783" s="25"/>
      <c r="H783" s="25"/>
      <c r="I783" s="25"/>
      <c r="J783" s="134"/>
      <c r="K783" s="134"/>
    </row>
    <row r="784" spans="1:11" x14ac:dyDescent="0.3">
      <c r="A784" s="24">
        <f t="shared" si="14"/>
        <v>29</v>
      </c>
      <c r="B784" s="24"/>
      <c r="C784" s="26"/>
      <c r="D784" s="27"/>
      <c r="E784" s="27"/>
      <c r="F784" s="25"/>
      <c r="G784" s="25"/>
      <c r="H784" s="25"/>
      <c r="I784" s="25"/>
      <c r="J784" s="134"/>
      <c r="K784" s="134"/>
    </row>
    <row r="785" spans="1:13" x14ac:dyDescent="0.3">
      <c r="A785" s="24">
        <f t="shared" si="14"/>
        <v>30</v>
      </c>
      <c r="B785" s="26"/>
      <c r="C785" s="26"/>
      <c r="D785" s="27"/>
      <c r="E785" s="27"/>
      <c r="F785" s="25"/>
      <c r="G785" s="25"/>
      <c r="H785" s="25"/>
      <c r="I785" s="25"/>
      <c r="J785" s="25"/>
      <c r="K785" s="134"/>
    </row>
    <row r="786" spans="1:13" x14ac:dyDescent="0.3">
      <c r="A786" s="24">
        <f t="shared" si="14"/>
        <v>31</v>
      </c>
      <c r="B786" s="26"/>
      <c r="C786" s="26"/>
      <c r="D786" s="27"/>
      <c r="E786" s="27"/>
      <c r="F786" s="25"/>
      <c r="G786" s="25"/>
      <c r="H786" s="25"/>
      <c r="I786" s="25"/>
      <c r="J786" s="134"/>
      <c r="K786" s="134"/>
    </row>
    <row r="787" spans="1:13" x14ac:dyDescent="0.3">
      <c r="A787" s="24">
        <f t="shared" si="14"/>
        <v>32</v>
      </c>
      <c r="B787" s="134"/>
      <c r="C787" s="134"/>
      <c r="D787" s="134"/>
      <c r="E787" s="134"/>
      <c r="F787" s="134"/>
      <c r="G787" s="134"/>
      <c r="H787" s="134"/>
      <c r="I787" s="134"/>
      <c r="J787" s="134"/>
      <c r="K787" s="134"/>
    </row>
    <row r="788" spans="1:13" x14ac:dyDescent="0.3">
      <c r="A788" s="24">
        <f t="shared" si="14"/>
        <v>33</v>
      </c>
      <c r="B788" s="134"/>
      <c r="C788" s="134"/>
      <c r="D788" s="134"/>
      <c r="E788" s="134"/>
      <c r="F788" s="134"/>
      <c r="G788" s="134"/>
      <c r="H788" s="134"/>
      <c r="I788" s="134"/>
      <c r="J788" s="134"/>
      <c r="K788" s="134"/>
    </row>
    <row r="789" spans="1:13" x14ac:dyDescent="0.3">
      <c r="A789" s="24">
        <f t="shared" si="14"/>
        <v>34</v>
      </c>
      <c r="B789" s="134"/>
      <c r="C789" s="134"/>
      <c r="D789" s="134"/>
      <c r="E789" s="134"/>
      <c r="F789" s="134"/>
      <c r="G789" s="134"/>
      <c r="H789" s="134"/>
      <c r="I789" s="134"/>
      <c r="J789" s="134"/>
      <c r="K789" s="134"/>
    </row>
    <row r="790" spans="1:13" x14ac:dyDescent="0.3">
      <c r="A790" s="24">
        <f t="shared" si="14"/>
        <v>35</v>
      </c>
      <c r="B790" s="134"/>
      <c r="C790" s="134" t="s">
        <v>211</v>
      </c>
      <c r="D790" s="134"/>
      <c r="E790" s="134"/>
      <c r="F790" s="134"/>
      <c r="G790" s="134"/>
      <c r="H790" s="134"/>
      <c r="I790" s="134"/>
      <c r="J790" s="134"/>
      <c r="K790" s="134"/>
    </row>
    <row r="791" spans="1:13" s="300" customFormat="1" x14ac:dyDescent="0.3">
      <c r="A791" s="24">
        <f t="shared" si="14"/>
        <v>36</v>
      </c>
    </row>
    <row r="792" spans="1:13" s="300" customFormat="1" x14ac:dyDescent="0.3">
      <c r="A792" s="24">
        <f t="shared" si="14"/>
        <v>37</v>
      </c>
    </row>
    <row r="793" spans="1:13" x14ac:dyDescent="0.3">
      <c r="A793" s="24">
        <f t="shared" si="14"/>
        <v>38</v>
      </c>
      <c r="B793" s="300"/>
      <c r="C793" s="300"/>
      <c r="D793" s="300"/>
      <c r="E793" s="300"/>
      <c r="F793" s="300"/>
      <c r="G793" s="300"/>
      <c r="H793" s="300"/>
      <c r="I793" s="300"/>
      <c r="J793" s="300"/>
      <c r="K793" s="300"/>
      <c r="L793" s="300"/>
      <c r="M793" s="300"/>
    </row>
    <row r="794" spans="1:13" x14ac:dyDescent="0.3">
      <c r="A794" s="24">
        <f t="shared" si="14"/>
        <v>39</v>
      </c>
      <c r="B794" s="300"/>
      <c r="C794" s="300"/>
      <c r="D794" s="300"/>
      <c r="E794" s="300"/>
      <c r="F794" s="300"/>
      <c r="G794" s="300"/>
      <c r="H794" s="300"/>
      <c r="I794" s="300"/>
      <c r="J794" s="300"/>
      <c r="K794" s="300"/>
      <c r="L794" s="300"/>
      <c r="M794" s="300"/>
    </row>
    <row r="795" spans="1:13" x14ac:dyDescent="0.3">
      <c r="A795" s="302" t="s">
        <v>465</v>
      </c>
      <c r="B795" s="301"/>
      <c r="C795" s="301"/>
      <c r="D795" s="301"/>
      <c r="E795" s="301"/>
      <c r="F795" s="301"/>
      <c r="G795" s="301"/>
      <c r="H795" s="301"/>
      <c r="I795" s="301"/>
      <c r="J795" s="301"/>
      <c r="K795" s="301"/>
      <c r="L795" s="301" t="s">
        <v>466</v>
      </c>
      <c r="M795" s="301"/>
    </row>
    <row r="796" spans="1:13" x14ac:dyDescent="0.3">
      <c r="A796" s="1" t="s">
        <v>76</v>
      </c>
      <c r="B796" s="99"/>
      <c r="C796" s="306" t="s">
        <v>77</v>
      </c>
      <c r="D796" s="306"/>
      <c r="E796" s="306"/>
      <c r="F796" s="306"/>
      <c r="G796" s="306"/>
      <c r="H796" s="306"/>
      <c r="I796" s="306"/>
      <c r="K796" s="298"/>
      <c r="M796" s="298" t="s">
        <v>215</v>
      </c>
    </row>
    <row r="797" spans="1:13" x14ac:dyDescent="0.3">
      <c r="A797" s="4"/>
      <c r="B797" s="4"/>
      <c r="C797" s="4"/>
      <c r="D797" s="4"/>
      <c r="E797" s="4"/>
      <c r="F797" s="100"/>
      <c r="G797" s="100"/>
      <c r="H797" s="100"/>
      <c r="I797" s="100"/>
      <c r="J797" s="100"/>
      <c r="K797" s="100"/>
      <c r="L797" s="101"/>
      <c r="M797" s="101"/>
    </row>
    <row r="798" spans="1:13" ht="13.8" customHeight="1" x14ac:dyDescent="0.3">
      <c r="A798" s="3" t="s">
        <v>3</v>
      </c>
      <c r="B798" s="10"/>
      <c r="E798" s="102" t="s">
        <v>4</v>
      </c>
      <c r="F798" s="297" t="s">
        <v>461</v>
      </c>
      <c r="G798" s="297"/>
      <c r="H798" s="297"/>
      <c r="J798" s="9"/>
      <c r="K798" s="9" t="s">
        <v>6</v>
      </c>
      <c r="L798" s="10"/>
      <c r="M798" s="10"/>
    </row>
    <row r="799" spans="1:13" x14ac:dyDescent="0.3">
      <c r="B799" s="10"/>
      <c r="E799" s="102"/>
      <c r="F799" s="258" t="s">
        <v>462</v>
      </c>
      <c r="G799" s="258"/>
      <c r="H799" s="258"/>
      <c r="J799" s="11" t="s">
        <v>79</v>
      </c>
      <c r="K799" s="9" t="s">
        <v>80</v>
      </c>
      <c r="L799" s="10"/>
      <c r="M799" s="13">
        <v>46752</v>
      </c>
    </row>
    <row r="800" spans="1:13" x14ac:dyDescent="0.3">
      <c r="A800" s="3" t="s">
        <v>9</v>
      </c>
      <c r="B800" s="10"/>
      <c r="C800" s="10"/>
      <c r="D800" s="296"/>
      <c r="E800" s="296"/>
      <c r="F800" s="258" t="s">
        <v>463</v>
      </c>
      <c r="G800" s="258"/>
      <c r="H800" s="258"/>
      <c r="J800" s="11" t="s">
        <v>79</v>
      </c>
      <c r="K800" s="12" t="s">
        <v>81</v>
      </c>
      <c r="L800" s="13"/>
      <c r="M800" s="13">
        <v>46387</v>
      </c>
    </row>
    <row r="801" spans="1:13" x14ac:dyDescent="0.3">
      <c r="A801" s="15"/>
      <c r="B801" s="104"/>
      <c r="C801" s="104"/>
      <c r="D801" s="296"/>
      <c r="E801" s="296"/>
      <c r="F801" s="258" t="s">
        <v>464</v>
      </c>
      <c r="G801" s="258"/>
      <c r="H801" s="258"/>
      <c r="J801" s="11" t="s">
        <v>79</v>
      </c>
      <c r="K801" s="12" t="s">
        <v>82</v>
      </c>
      <c r="L801" s="13"/>
      <c r="M801" s="13">
        <v>46022</v>
      </c>
    </row>
    <row r="802" spans="1:13" x14ac:dyDescent="0.3">
      <c r="A802" s="3" t="s">
        <v>455</v>
      </c>
      <c r="D802" s="296"/>
      <c r="E802" s="296"/>
      <c r="F802" s="258"/>
      <c r="G802" s="258"/>
      <c r="H802" s="258"/>
      <c r="J802" s="11" t="s">
        <v>11</v>
      </c>
      <c r="K802" s="12" t="s">
        <v>83</v>
      </c>
      <c r="L802" s="13"/>
      <c r="M802" s="13">
        <v>45657</v>
      </c>
    </row>
    <row r="803" spans="1:13" x14ac:dyDescent="0.3">
      <c r="D803" s="67"/>
      <c r="E803" s="67"/>
      <c r="F803" s="67"/>
      <c r="G803" s="11"/>
      <c r="J803" s="11" t="s">
        <v>11</v>
      </c>
      <c r="K803" s="12" t="s">
        <v>84</v>
      </c>
      <c r="L803" s="13"/>
      <c r="M803" s="13">
        <v>45291</v>
      </c>
    </row>
    <row r="804" spans="1:13" x14ac:dyDescent="0.3">
      <c r="D804" s="67"/>
      <c r="E804" s="67"/>
      <c r="F804" s="67"/>
      <c r="G804" s="11"/>
      <c r="J804" s="11"/>
      <c r="K804" s="12"/>
      <c r="L804" s="13"/>
      <c r="M804" s="13"/>
    </row>
    <row r="805" spans="1:13" x14ac:dyDescent="0.3">
      <c r="A805" s="101"/>
      <c r="B805" s="101"/>
      <c r="C805" s="101"/>
      <c r="D805" s="105"/>
      <c r="E805" s="105"/>
      <c r="F805" s="105"/>
      <c r="G805" s="106"/>
      <c r="H805" s="101"/>
      <c r="I805" s="101"/>
      <c r="J805" s="106"/>
      <c r="K805" s="51" t="s">
        <v>85</v>
      </c>
      <c r="L805" s="52"/>
      <c r="M805" s="52"/>
    </row>
    <row r="807" spans="1:13" x14ac:dyDescent="0.3">
      <c r="A807" s="22" t="s">
        <v>15</v>
      </c>
      <c r="B807" s="21"/>
      <c r="C807" s="63"/>
      <c r="D807" s="63"/>
      <c r="E807" s="22"/>
      <c r="F807" s="22" t="s">
        <v>155</v>
      </c>
      <c r="G807" s="22"/>
      <c r="H807" s="22"/>
      <c r="I807" s="22"/>
      <c r="J807" s="22"/>
    </row>
    <row r="808" spans="1:13" x14ac:dyDescent="0.3">
      <c r="A808" s="23" t="s">
        <v>16</v>
      </c>
      <c r="B808" s="23"/>
      <c r="C808" s="23"/>
      <c r="D808" s="23"/>
      <c r="E808" s="101"/>
      <c r="F808" s="23" t="s">
        <v>213</v>
      </c>
      <c r="G808" s="23"/>
      <c r="H808" s="23"/>
      <c r="I808" s="23"/>
      <c r="J808" s="23"/>
      <c r="K808" s="23"/>
      <c r="L808" s="101"/>
      <c r="M808" s="101"/>
    </row>
    <row r="809" spans="1:13" x14ac:dyDescent="0.3">
      <c r="A809" s="24">
        <v>1</v>
      </c>
      <c r="B809" s="54"/>
      <c r="C809" s="40"/>
      <c r="D809" s="59" t="s">
        <v>172</v>
      </c>
      <c r="E809" s="181"/>
      <c r="F809" s="59" t="s">
        <v>173</v>
      </c>
      <c r="G809" s="181"/>
      <c r="H809" s="59" t="s">
        <v>204</v>
      </c>
      <c r="I809" s="27"/>
      <c r="J809" s="27"/>
      <c r="K809" s="134"/>
    </row>
    <row r="810" spans="1:13" x14ac:dyDescent="0.3">
      <c r="A810" s="24">
        <f>+A809+1</f>
        <v>2</v>
      </c>
      <c r="B810" s="313" t="s">
        <v>216</v>
      </c>
      <c r="C810" s="313"/>
      <c r="D810" s="155" t="s">
        <v>206</v>
      </c>
      <c r="E810" s="181"/>
      <c r="F810" s="155" t="s">
        <v>207</v>
      </c>
      <c r="G810" s="181"/>
      <c r="H810" s="154" t="s">
        <v>208</v>
      </c>
      <c r="I810" s="37"/>
      <c r="J810" s="156"/>
      <c r="K810" s="134"/>
    </row>
    <row r="811" spans="1:13" x14ac:dyDescent="0.3">
      <c r="A811" s="24">
        <f t="shared" ref="A811:A847" si="15">+A810+1</f>
        <v>3</v>
      </c>
      <c r="B811" s="215"/>
      <c r="C811" s="157"/>
      <c r="D811" s="159" t="s">
        <v>209</v>
      </c>
      <c r="E811" s="216"/>
      <c r="F811" s="159" t="s">
        <v>210</v>
      </c>
      <c r="G811" s="216"/>
      <c r="H811" s="161" t="s">
        <v>209</v>
      </c>
      <c r="I811" s="217"/>
      <c r="J811" s="218"/>
      <c r="K811" s="215"/>
      <c r="L811" s="101"/>
      <c r="M811" s="101"/>
    </row>
    <row r="812" spans="1:13" x14ac:dyDescent="0.3">
      <c r="A812" s="24">
        <f t="shared" si="15"/>
        <v>4</v>
      </c>
      <c r="B812" s="228" t="s">
        <v>190</v>
      </c>
      <c r="C812" s="191">
        <v>1</v>
      </c>
      <c r="D812" s="231">
        <v>14.6</v>
      </c>
      <c r="E812" s="221"/>
      <c r="F812" s="220">
        <v>0</v>
      </c>
      <c r="G812" s="221"/>
      <c r="H812" s="231">
        <v>14.6</v>
      </c>
      <c r="I812" s="37"/>
      <c r="J812" s="156"/>
      <c r="K812" s="134"/>
    </row>
    <row r="813" spans="1:13" x14ac:dyDescent="0.3">
      <c r="A813" s="24">
        <f t="shared" si="15"/>
        <v>5</v>
      </c>
      <c r="B813" s="228" t="s">
        <v>190</v>
      </c>
      <c r="C813" s="187">
        <v>2</v>
      </c>
      <c r="D813" s="234">
        <v>5.2</v>
      </c>
      <c r="E813" s="221"/>
      <c r="F813" s="222">
        <v>0</v>
      </c>
      <c r="G813" s="221"/>
      <c r="H813" s="234">
        <v>5.2</v>
      </c>
      <c r="I813" s="223"/>
      <c r="J813" s="156"/>
      <c r="K813" s="134"/>
    </row>
    <row r="814" spans="1:13" x14ac:dyDescent="0.3">
      <c r="A814" s="24">
        <f t="shared" si="15"/>
        <v>6</v>
      </c>
      <c r="B814" s="228" t="s">
        <v>190</v>
      </c>
      <c r="C814" s="200">
        <v>3</v>
      </c>
      <c r="D814" s="231">
        <v>8.3000000000000007</v>
      </c>
      <c r="E814" s="221"/>
      <c r="F814" s="220">
        <v>0</v>
      </c>
      <c r="G814" s="221"/>
      <c r="H814" s="232">
        <v>8.3000000000000007</v>
      </c>
      <c r="I814" s="37"/>
      <c r="J814" s="156"/>
      <c r="K814" s="134"/>
    </row>
    <row r="815" spans="1:13" x14ac:dyDescent="0.3">
      <c r="A815" s="24">
        <f t="shared" si="15"/>
        <v>7</v>
      </c>
      <c r="B815" s="229" t="s">
        <v>190</v>
      </c>
      <c r="C815" s="191">
        <v>4</v>
      </c>
      <c r="D815" s="231">
        <v>15.4</v>
      </c>
      <c r="E815" s="221"/>
      <c r="F815" s="220">
        <v>0</v>
      </c>
      <c r="G815" s="221"/>
      <c r="H815" s="231">
        <v>15.4</v>
      </c>
      <c r="I815" s="37"/>
      <c r="J815" s="156"/>
      <c r="K815" s="134"/>
    </row>
    <row r="816" spans="1:13" x14ac:dyDescent="0.3">
      <c r="A816" s="24">
        <f t="shared" si="15"/>
        <v>8</v>
      </c>
      <c r="B816" s="228" t="s">
        <v>192</v>
      </c>
      <c r="C816" s="197">
        <v>1</v>
      </c>
      <c r="D816" s="230">
        <v>5.2</v>
      </c>
      <c r="E816" s="133"/>
      <c r="F816" s="222">
        <v>0</v>
      </c>
      <c r="G816" s="133"/>
      <c r="H816" s="230">
        <v>5.2</v>
      </c>
      <c r="I816" s="226"/>
      <c r="J816" s="156"/>
      <c r="K816" s="134"/>
    </row>
    <row r="817" spans="1:11" x14ac:dyDescent="0.3">
      <c r="A817" s="24">
        <f t="shared" si="15"/>
        <v>9</v>
      </c>
      <c r="B817" s="228" t="s">
        <v>192</v>
      </c>
      <c r="C817" s="200">
        <v>2</v>
      </c>
      <c r="D817" s="231">
        <v>7.1999999999999993</v>
      </c>
      <c r="E817" s="35"/>
      <c r="F817" s="220">
        <v>0</v>
      </c>
      <c r="G817" s="132"/>
      <c r="H817" s="231">
        <v>7.1999999999999993</v>
      </c>
      <c r="I817" s="27"/>
      <c r="J817" s="134"/>
      <c r="K817" s="134"/>
    </row>
    <row r="818" spans="1:11" x14ac:dyDescent="0.3">
      <c r="A818" s="24">
        <f t="shared" si="15"/>
        <v>10</v>
      </c>
      <c r="B818" s="228" t="s">
        <v>192</v>
      </c>
      <c r="C818" s="197">
        <v>3</v>
      </c>
      <c r="D818" s="230">
        <v>7.3</v>
      </c>
      <c r="E818" s="133"/>
      <c r="F818" s="220">
        <v>0</v>
      </c>
      <c r="G818" s="132"/>
      <c r="H818" s="232">
        <v>7.3</v>
      </c>
      <c r="I818" s="27"/>
      <c r="J818" s="135"/>
      <c r="K818" s="134"/>
    </row>
    <row r="819" spans="1:11" x14ac:dyDescent="0.3">
      <c r="A819" s="24">
        <f t="shared" si="15"/>
        <v>11</v>
      </c>
      <c r="B819" s="228" t="s">
        <v>192</v>
      </c>
      <c r="C819" s="191">
        <v>4</v>
      </c>
      <c r="D819" s="233">
        <v>6</v>
      </c>
      <c r="E819" s="173"/>
      <c r="F819" s="222">
        <v>0</v>
      </c>
      <c r="G819" s="133"/>
      <c r="H819" s="230">
        <v>6</v>
      </c>
      <c r="I819" s="156"/>
      <c r="J819" s="134"/>
      <c r="K819" s="134"/>
    </row>
    <row r="820" spans="1:11" x14ac:dyDescent="0.3">
      <c r="A820" s="24">
        <f t="shared" si="15"/>
        <v>12</v>
      </c>
      <c r="B820" s="235" t="s">
        <v>193</v>
      </c>
      <c r="C820" s="200">
        <v>2</v>
      </c>
      <c r="D820" s="231">
        <v>14.2</v>
      </c>
      <c r="E820" s="27"/>
      <c r="F820" s="220">
        <v>0</v>
      </c>
      <c r="G820" s="135"/>
      <c r="H820" s="231">
        <v>14.2</v>
      </c>
      <c r="I820" s="27"/>
      <c r="J820" s="134"/>
      <c r="K820" s="134"/>
    </row>
    <row r="821" spans="1:11" x14ac:dyDescent="0.3">
      <c r="A821" s="24">
        <f t="shared" si="15"/>
        <v>13</v>
      </c>
      <c r="B821" s="228" t="s">
        <v>193</v>
      </c>
      <c r="C821" s="191">
        <v>3</v>
      </c>
      <c r="D821" s="233">
        <v>13.100000000000001</v>
      </c>
      <c r="E821" s="173"/>
      <c r="F821" s="220">
        <v>0</v>
      </c>
      <c r="G821" s="133"/>
      <c r="H821" s="230">
        <v>13.100000000000001</v>
      </c>
      <c r="I821" s="156"/>
      <c r="J821" s="134"/>
      <c r="K821" s="134"/>
    </row>
    <row r="822" spans="1:11" x14ac:dyDescent="0.3">
      <c r="A822" s="24">
        <f t="shared" si="15"/>
        <v>14</v>
      </c>
      <c r="B822" s="228" t="s">
        <v>193</v>
      </c>
      <c r="C822" s="191">
        <v>4</v>
      </c>
      <c r="D822" s="231">
        <v>14.6</v>
      </c>
      <c r="E822" s="41"/>
      <c r="F822" s="222">
        <v>0</v>
      </c>
      <c r="G822" s="175"/>
      <c r="H822" s="234">
        <v>14.6</v>
      </c>
      <c r="I822" s="176"/>
      <c r="J822" s="134"/>
      <c r="K822" s="134"/>
    </row>
    <row r="823" spans="1:11" x14ac:dyDescent="0.3">
      <c r="A823" s="24">
        <f t="shared" si="15"/>
        <v>15</v>
      </c>
      <c r="B823" s="229" t="s">
        <v>193</v>
      </c>
      <c r="C823" s="191">
        <v>5</v>
      </c>
      <c r="D823" s="231">
        <v>11.799999999999999</v>
      </c>
      <c r="E823" s="35"/>
      <c r="F823" s="220">
        <v>0</v>
      </c>
      <c r="G823" s="35"/>
      <c r="H823" s="231">
        <v>11.799999999999999</v>
      </c>
      <c r="I823" s="37"/>
      <c r="J823" s="156"/>
      <c r="K823" s="134"/>
    </row>
    <row r="824" spans="1:11" x14ac:dyDescent="0.3">
      <c r="A824" s="24">
        <f t="shared" si="15"/>
        <v>16</v>
      </c>
      <c r="B824" s="228" t="s">
        <v>193</v>
      </c>
      <c r="C824" s="191">
        <v>6</v>
      </c>
      <c r="D824" s="231">
        <v>12.3</v>
      </c>
      <c r="E824" s="41"/>
      <c r="F824" s="220">
        <v>0</v>
      </c>
      <c r="G824" s="175"/>
      <c r="H824" s="233">
        <v>12.3</v>
      </c>
      <c r="I824" s="179"/>
      <c r="J824" s="134"/>
      <c r="K824" s="134"/>
    </row>
    <row r="825" spans="1:11" x14ac:dyDescent="0.3">
      <c r="A825" s="24">
        <f t="shared" si="15"/>
        <v>17</v>
      </c>
      <c r="B825" s="228" t="s">
        <v>193</v>
      </c>
      <c r="C825" s="200">
        <v>7</v>
      </c>
      <c r="D825" s="231">
        <v>6.2</v>
      </c>
      <c r="E825" s="59"/>
      <c r="F825" s="222">
        <v>0</v>
      </c>
      <c r="G825" s="180"/>
      <c r="H825" s="231">
        <v>6.2</v>
      </c>
      <c r="I825" s="60"/>
      <c r="J825" s="181"/>
      <c r="K825" s="134"/>
    </row>
    <row r="826" spans="1:11" x14ac:dyDescent="0.3">
      <c r="A826" s="24">
        <f t="shared" si="15"/>
        <v>18</v>
      </c>
      <c r="B826" s="228" t="s">
        <v>193</v>
      </c>
      <c r="C826" s="206">
        <v>8</v>
      </c>
      <c r="D826" s="236">
        <v>6.9</v>
      </c>
      <c r="E826" s="113"/>
      <c r="F826" s="220">
        <v>0</v>
      </c>
      <c r="G826" s="113"/>
      <c r="H826" s="236">
        <v>6.9</v>
      </c>
      <c r="I826" s="113"/>
      <c r="J826" s="182"/>
      <c r="K826" s="134"/>
    </row>
    <row r="827" spans="1:11" x14ac:dyDescent="0.3">
      <c r="A827" s="24">
        <f t="shared" si="15"/>
        <v>19</v>
      </c>
      <c r="B827" s="228" t="s">
        <v>193</v>
      </c>
      <c r="C827" s="206">
        <v>9</v>
      </c>
      <c r="D827" s="236">
        <v>10.100000000000001</v>
      </c>
      <c r="E827" s="113"/>
      <c r="F827" s="220">
        <v>0</v>
      </c>
      <c r="G827" s="113"/>
      <c r="H827" s="236">
        <v>10.100000000000001</v>
      </c>
      <c r="I827" s="113"/>
      <c r="J827" s="182"/>
      <c r="K827" s="134"/>
    </row>
    <row r="828" spans="1:11" x14ac:dyDescent="0.3">
      <c r="A828" s="24">
        <f t="shared" si="15"/>
        <v>20</v>
      </c>
      <c r="B828" s="228" t="s">
        <v>193</v>
      </c>
      <c r="C828" s="191">
        <v>10</v>
      </c>
      <c r="D828" s="231">
        <v>12.6</v>
      </c>
      <c r="E828" s="27"/>
      <c r="F828" s="222">
        <v>0</v>
      </c>
      <c r="G828" s="25"/>
      <c r="H828" s="231">
        <v>12.6</v>
      </c>
      <c r="I828" s="25"/>
      <c r="J828" s="134"/>
      <c r="K828" s="134"/>
    </row>
    <row r="829" spans="1:11" x14ac:dyDescent="0.3">
      <c r="A829" s="24">
        <f t="shared" si="15"/>
        <v>21</v>
      </c>
      <c r="B829" s="229" t="s">
        <v>217</v>
      </c>
      <c r="C829" s="191">
        <v>1</v>
      </c>
      <c r="D829" s="231">
        <v>3.3000000000000003</v>
      </c>
      <c r="E829" s="27"/>
      <c r="F829" s="220">
        <v>0</v>
      </c>
      <c r="G829" s="25"/>
      <c r="H829" s="231">
        <v>3.3000000000000003</v>
      </c>
      <c r="I829" s="25"/>
      <c r="J829" s="134"/>
      <c r="K829" s="134"/>
    </row>
    <row r="830" spans="1:11" x14ac:dyDescent="0.3">
      <c r="A830" s="24">
        <f t="shared" si="15"/>
        <v>22</v>
      </c>
      <c r="B830" s="228" t="s">
        <v>217</v>
      </c>
      <c r="C830" s="207">
        <v>2</v>
      </c>
      <c r="D830" s="237">
        <v>14.799999999999999</v>
      </c>
      <c r="E830" s="57"/>
      <c r="F830" s="220">
        <v>0</v>
      </c>
      <c r="G830" s="57"/>
      <c r="H830" s="237">
        <v>14.799999999999999</v>
      </c>
      <c r="I830" s="57"/>
      <c r="J830" s="57"/>
      <c r="K830" s="134"/>
    </row>
    <row r="831" spans="1:11" x14ac:dyDescent="0.3">
      <c r="A831" s="24">
        <f t="shared" si="15"/>
        <v>23</v>
      </c>
      <c r="B831" s="228" t="s">
        <v>217</v>
      </c>
      <c r="C831" s="207">
        <v>3</v>
      </c>
      <c r="D831" s="237">
        <v>3</v>
      </c>
      <c r="E831" s="57"/>
      <c r="F831" s="222">
        <v>0</v>
      </c>
      <c r="G831" s="57"/>
      <c r="H831" s="237">
        <v>3</v>
      </c>
      <c r="I831" s="57"/>
      <c r="J831" s="57"/>
      <c r="K831" s="134"/>
    </row>
    <row r="832" spans="1:11" x14ac:dyDescent="0.3">
      <c r="A832" s="24">
        <f t="shared" si="15"/>
        <v>24</v>
      </c>
      <c r="B832" s="62"/>
      <c r="C832" s="57"/>
      <c r="D832" s="57"/>
      <c r="E832" s="57"/>
      <c r="F832" s="57"/>
      <c r="G832" s="57"/>
      <c r="H832" s="57"/>
      <c r="I832" s="57"/>
      <c r="J832" s="57"/>
      <c r="K832" s="134"/>
    </row>
    <row r="833" spans="1:13" x14ac:dyDescent="0.3">
      <c r="A833" s="24">
        <f t="shared" si="15"/>
        <v>25</v>
      </c>
      <c r="B833" s="62"/>
      <c r="C833" s="57"/>
      <c r="D833" s="57"/>
      <c r="E833" s="57"/>
      <c r="F833" s="57"/>
      <c r="G833" s="57"/>
      <c r="H833" s="57"/>
      <c r="I833" s="57"/>
      <c r="J833" s="57"/>
      <c r="K833" s="134"/>
    </row>
    <row r="834" spans="1:13" x14ac:dyDescent="0.3">
      <c r="A834" s="24">
        <f t="shared" si="15"/>
        <v>26</v>
      </c>
      <c r="B834" s="26"/>
      <c r="C834" s="26"/>
      <c r="D834" s="27"/>
      <c r="E834" s="27"/>
      <c r="F834" s="25"/>
      <c r="G834" s="25"/>
      <c r="H834" s="25"/>
      <c r="I834" s="25"/>
      <c r="J834" s="134"/>
      <c r="K834" s="134"/>
    </row>
    <row r="835" spans="1:13" x14ac:dyDescent="0.3">
      <c r="A835" s="24">
        <f t="shared" si="15"/>
        <v>27</v>
      </c>
      <c r="B835" s="26"/>
      <c r="C835" s="26"/>
      <c r="D835" s="27"/>
      <c r="E835" s="27"/>
      <c r="F835" s="25"/>
      <c r="G835" s="25"/>
      <c r="H835" s="25"/>
      <c r="I835" s="25"/>
      <c r="J835" s="134"/>
      <c r="K835" s="134"/>
    </row>
    <row r="836" spans="1:13" x14ac:dyDescent="0.3">
      <c r="A836" s="24">
        <f t="shared" si="15"/>
        <v>28</v>
      </c>
      <c r="B836" s="26"/>
      <c r="C836" s="26"/>
      <c r="D836" s="27"/>
      <c r="E836" s="27"/>
      <c r="F836" s="25"/>
      <c r="G836" s="25"/>
      <c r="H836" s="25"/>
      <c r="I836" s="25"/>
      <c r="J836" s="134"/>
      <c r="K836" s="134"/>
    </row>
    <row r="837" spans="1:13" x14ac:dyDescent="0.3">
      <c r="A837" s="24">
        <f t="shared" si="15"/>
        <v>29</v>
      </c>
      <c r="B837" s="24"/>
      <c r="C837" s="26"/>
      <c r="D837" s="27"/>
      <c r="E837" s="27"/>
      <c r="F837" s="25"/>
      <c r="G837" s="25"/>
      <c r="H837" s="25"/>
      <c r="I837" s="25"/>
      <c r="J837" s="134"/>
      <c r="K837" s="134"/>
    </row>
    <row r="838" spans="1:13" x14ac:dyDescent="0.3">
      <c r="A838" s="24">
        <f t="shared" si="15"/>
        <v>30</v>
      </c>
      <c r="B838" s="26"/>
      <c r="C838" s="26"/>
      <c r="D838" s="27"/>
      <c r="E838" s="27"/>
      <c r="F838" s="25"/>
      <c r="G838" s="25"/>
      <c r="H838" s="25"/>
      <c r="I838" s="25"/>
      <c r="J838" s="25"/>
      <c r="K838" s="134"/>
    </row>
    <row r="839" spans="1:13" x14ac:dyDescent="0.3">
      <c r="A839" s="24">
        <f t="shared" si="15"/>
        <v>31</v>
      </c>
      <c r="B839" s="26"/>
      <c r="C839" s="26"/>
      <c r="D839" s="27"/>
      <c r="E839" s="27"/>
      <c r="F839" s="25"/>
      <c r="G839" s="25"/>
      <c r="H839" s="25"/>
      <c r="I839" s="25"/>
      <c r="J839" s="134"/>
      <c r="K839" s="134"/>
    </row>
    <row r="840" spans="1:13" x14ac:dyDescent="0.3">
      <c r="A840" s="24">
        <f t="shared" si="15"/>
        <v>32</v>
      </c>
      <c r="B840" s="134"/>
      <c r="C840" s="134"/>
      <c r="D840" s="134"/>
      <c r="E840" s="134"/>
      <c r="F840" s="134"/>
      <c r="G840" s="134"/>
      <c r="H840" s="134"/>
      <c r="I840" s="134"/>
      <c r="J840" s="134"/>
      <c r="K840" s="134"/>
    </row>
    <row r="841" spans="1:13" x14ac:dyDescent="0.3">
      <c r="A841" s="24">
        <f t="shared" si="15"/>
        <v>33</v>
      </c>
      <c r="B841" s="134"/>
      <c r="C841" s="134"/>
      <c r="D841" s="134"/>
      <c r="E841" s="134"/>
      <c r="F841" s="134"/>
      <c r="G841" s="134"/>
      <c r="H841" s="134"/>
      <c r="I841" s="134"/>
      <c r="J841" s="134"/>
      <c r="K841" s="134"/>
    </row>
    <row r="842" spans="1:13" x14ac:dyDescent="0.3">
      <c r="A842" s="24">
        <f t="shared" si="15"/>
        <v>34</v>
      </c>
      <c r="B842" s="134"/>
      <c r="C842" s="134"/>
      <c r="D842" s="134"/>
      <c r="E842" s="134"/>
      <c r="F842" s="134"/>
      <c r="G842" s="134"/>
      <c r="H842" s="134"/>
      <c r="I842" s="134"/>
      <c r="J842" s="134"/>
      <c r="K842" s="134"/>
    </row>
    <row r="843" spans="1:13" x14ac:dyDescent="0.3">
      <c r="A843" s="24">
        <f t="shared" si="15"/>
        <v>35</v>
      </c>
      <c r="B843" s="134"/>
      <c r="C843" s="134" t="s">
        <v>211</v>
      </c>
      <c r="D843" s="134"/>
      <c r="E843" s="134"/>
      <c r="F843" s="134"/>
      <c r="G843" s="134"/>
      <c r="H843" s="134"/>
      <c r="I843" s="134"/>
      <c r="J843" s="134"/>
      <c r="K843" s="134"/>
    </row>
    <row r="844" spans="1:13" s="300" customFormat="1" x14ac:dyDescent="0.3">
      <c r="A844" s="24">
        <f t="shared" si="15"/>
        <v>36</v>
      </c>
    </row>
    <row r="845" spans="1:13" s="300" customFormat="1" x14ac:dyDescent="0.3">
      <c r="A845" s="24">
        <f t="shared" si="15"/>
        <v>37</v>
      </c>
    </row>
    <row r="846" spans="1:13" x14ac:dyDescent="0.3">
      <c r="A846" s="24">
        <f t="shared" si="15"/>
        <v>38</v>
      </c>
      <c r="B846" s="300"/>
      <c r="C846" s="300"/>
      <c r="D846" s="300"/>
      <c r="E846" s="300"/>
      <c r="F846" s="300"/>
      <c r="G846" s="300"/>
      <c r="H846" s="300"/>
      <c r="I846" s="300"/>
      <c r="J846" s="300"/>
      <c r="K846" s="300"/>
      <c r="L846" s="300"/>
      <c r="M846" s="300"/>
    </row>
    <row r="847" spans="1:13" x14ac:dyDescent="0.3">
      <c r="A847" s="24">
        <f t="shared" si="15"/>
        <v>39</v>
      </c>
      <c r="B847" s="300"/>
      <c r="C847" s="300"/>
      <c r="D847" s="300"/>
      <c r="E847" s="300"/>
      <c r="F847" s="300"/>
      <c r="G847" s="300"/>
      <c r="H847" s="300"/>
      <c r="I847" s="300"/>
      <c r="J847" s="300"/>
      <c r="K847" s="300"/>
      <c r="L847" s="300"/>
      <c r="M847" s="300"/>
    </row>
    <row r="848" spans="1:13" x14ac:dyDescent="0.3">
      <c r="A848" s="302" t="s">
        <v>465</v>
      </c>
      <c r="B848" s="301"/>
      <c r="C848" s="301"/>
      <c r="D848" s="301"/>
      <c r="E848" s="301"/>
      <c r="F848" s="301"/>
      <c r="G848" s="301"/>
      <c r="H848" s="301"/>
      <c r="I848" s="301"/>
      <c r="J848" s="301"/>
      <c r="K848" s="301"/>
      <c r="L848" s="301" t="s">
        <v>466</v>
      </c>
      <c r="M848" s="301"/>
    </row>
    <row r="849" spans="1:13" x14ac:dyDescent="0.3">
      <c r="A849" s="1" t="s">
        <v>76</v>
      </c>
      <c r="B849" s="99"/>
      <c r="C849" s="306" t="s">
        <v>77</v>
      </c>
      <c r="D849" s="306"/>
      <c r="E849" s="306"/>
      <c r="F849" s="306"/>
      <c r="G849" s="306"/>
      <c r="H849" s="306"/>
      <c r="I849" s="306"/>
      <c r="K849" s="298"/>
      <c r="M849" s="298" t="s">
        <v>218</v>
      </c>
    </row>
    <row r="850" spans="1:13" x14ac:dyDescent="0.3">
      <c r="A850" s="4"/>
      <c r="B850" s="4"/>
      <c r="C850" s="4"/>
      <c r="D850" s="4"/>
      <c r="E850" s="4"/>
      <c r="F850" s="100"/>
      <c r="G850" s="100"/>
      <c r="H850" s="100"/>
      <c r="I850" s="100"/>
      <c r="J850" s="100"/>
      <c r="K850" s="100"/>
      <c r="L850" s="101"/>
      <c r="M850" s="101"/>
    </row>
    <row r="851" spans="1:13" ht="13.8" customHeight="1" x14ac:dyDescent="0.3">
      <c r="A851" s="3" t="s">
        <v>3</v>
      </c>
      <c r="B851" s="10"/>
      <c r="E851" s="102" t="s">
        <v>4</v>
      </c>
      <c r="F851" s="297" t="s">
        <v>461</v>
      </c>
      <c r="G851" s="297"/>
      <c r="H851" s="297"/>
      <c r="J851" s="9"/>
      <c r="K851" s="9" t="s">
        <v>6</v>
      </c>
      <c r="L851" s="10"/>
      <c r="M851" s="10"/>
    </row>
    <row r="852" spans="1:13" x14ac:dyDescent="0.3">
      <c r="B852" s="10"/>
      <c r="E852" s="102"/>
      <c r="F852" s="258" t="s">
        <v>462</v>
      </c>
      <c r="G852" s="258"/>
      <c r="H852" s="258"/>
      <c r="J852" s="11" t="s">
        <v>79</v>
      </c>
      <c r="K852" s="9" t="s">
        <v>80</v>
      </c>
      <c r="L852" s="10"/>
      <c r="M852" s="13">
        <v>46752</v>
      </c>
    </row>
    <row r="853" spans="1:13" x14ac:dyDescent="0.3">
      <c r="A853" s="3" t="s">
        <v>9</v>
      </c>
      <c r="B853" s="10"/>
      <c r="C853" s="10"/>
      <c r="D853" s="296"/>
      <c r="E853" s="296"/>
      <c r="F853" s="258" t="s">
        <v>463</v>
      </c>
      <c r="G853" s="258"/>
      <c r="H853" s="258"/>
      <c r="J853" s="11" t="s">
        <v>79</v>
      </c>
      <c r="K853" s="12" t="s">
        <v>81</v>
      </c>
      <c r="L853" s="13"/>
      <c r="M853" s="13">
        <v>46387</v>
      </c>
    </row>
    <row r="854" spans="1:13" x14ac:dyDescent="0.3">
      <c r="A854" s="15"/>
      <c r="B854" s="104"/>
      <c r="C854" s="104"/>
      <c r="D854" s="296"/>
      <c r="E854" s="296"/>
      <c r="F854" s="258" t="s">
        <v>464</v>
      </c>
      <c r="G854" s="258"/>
      <c r="H854" s="258"/>
      <c r="J854" s="11" t="s">
        <v>79</v>
      </c>
      <c r="K854" s="12" t="s">
        <v>82</v>
      </c>
      <c r="L854" s="13"/>
      <c r="M854" s="13">
        <v>46022</v>
      </c>
    </row>
    <row r="855" spans="1:13" x14ac:dyDescent="0.3">
      <c r="A855" s="3" t="s">
        <v>455</v>
      </c>
      <c r="D855" s="296"/>
      <c r="E855" s="296"/>
      <c r="F855" s="258"/>
      <c r="G855" s="258"/>
      <c r="H855" s="258"/>
      <c r="J855" s="11" t="s">
        <v>11</v>
      </c>
      <c r="K855" s="12" t="s">
        <v>83</v>
      </c>
      <c r="L855" s="13"/>
      <c r="M855" s="13">
        <v>45657</v>
      </c>
    </row>
    <row r="856" spans="1:13" x14ac:dyDescent="0.3">
      <c r="D856" s="67"/>
      <c r="E856" s="67"/>
      <c r="F856" s="67"/>
      <c r="G856" s="11"/>
      <c r="J856" s="11" t="s">
        <v>11</v>
      </c>
      <c r="K856" s="12" t="s">
        <v>84</v>
      </c>
      <c r="L856" s="13"/>
      <c r="M856" s="13">
        <v>45291</v>
      </c>
    </row>
    <row r="857" spans="1:13" x14ac:dyDescent="0.3">
      <c r="D857" s="67"/>
      <c r="E857" s="67"/>
      <c r="F857" s="67"/>
      <c r="G857" s="11"/>
      <c r="J857" s="11"/>
      <c r="K857" s="12"/>
      <c r="L857" s="13"/>
      <c r="M857" s="13"/>
    </row>
    <row r="858" spans="1:13" x14ac:dyDescent="0.3">
      <c r="A858" s="101"/>
      <c r="B858" s="101"/>
      <c r="C858" s="101"/>
      <c r="D858" s="105"/>
      <c r="E858" s="105"/>
      <c r="F858" s="105"/>
      <c r="G858" s="106"/>
      <c r="H858" s="101"/>
      <c r="I858" s="101"/>
      <c r="J858" s="106"/>
      <c r="K858" s="51" t="s">
        <v>85</v>
      </c>
      <c r="L858" s="52"/>
      <c r="M858" s="52"/>
    </row>
    <row r="860" spans="1:13" x14ac:dyDescent="0.3">
      <c r="A860" s="22" t="s">
        <v>15</v>
      </c>
      <c r="B860" s="21"/>
      <c r="C860" s="63"/>
      <c r="D860" s="63"/>
      <c r="E860" s="22"/>
      <c r="F860" s="22" t="s">
        <v>155</v>
      </c>
      <c r="G860" s="22"/>
      <c r="H860" s="22"/>
      <c r="I860" s="22"/>
      <c r="J860" s="22"/>
    </row>
    <row r="861" spans="1:13" x14ac:dyDescent="0.3">
      <c r="A861" s="23" t="s">
        <v>16</v>
      </c>
      <c r="B861" s="23"/>
      <c r="C861" s="23"/>
      <c r="D861" s="23"/>
      <c r="E861" s="101"/>
      <c r="F861" s="23" t="s">
        <v>213</v>
      </c>
      <c r="G861" s="23"/>
      <c r="H861" s="23"/>
      <c r="I861" s="23"/>
      <c r="J861" s="23"/>
      <c r="K861" s="23"/>
      <c r="L861" s="101"/>
      <c r="M861" s="101"/>
    </row>
    <row r="862" spans="1:13" x14ac:dyDescent="0.3">
      <c r="A862" s="24">
        <v>1</v>
      </c>
      <c r="B862" s="54"/>
      <c r="C862" s="40"/>
      <c r="D862" s="59" t="s">
        <v>172</v>
      </c>
      <c r="E862" s="181"/>
      <c r="F862" s="59" t="s">
        <v>173</v>
      </c>
      <c r="G862" s="181"/>
      <c r="H862" s="59" t="s">
        <v>204</v>
      </c>
      <c r="I862" s="27"/>
      <c r="J862" s="27"/>
      <c r="K862" s="134"/>
    </row>
    <row r="863" spans="1:13" x14ac:dyDescent="0.3">
      <c r="A863" s="24">
        <f>+A862+1</f>
        <v>2</v>
      </c>
      <c r="B863" s="313" t="s">
        <v>216</v>
      </c>
      <c r="C863" s="313"/>
      <c r="D863" s="155" t="s">
        <v>206</v>
      </c>
      <c r="E863" s="181"/>
      <c r="F863" s="155" t="s">
        <v>207</v>
      </c>
      <c r="G863" s="181"/>
      <c r="H863" s="154" t="s">
        <v>208</v>
      </c>
      <c r="I863" s="37"/>
      <c r="J863" s="156"/>
      <c r="K863" s="134"/>
    </row>
    <row r="864" spans="1:13" x14ac:dyDescent="0.3">
      <c r="A864" s="24">
        <f t="shared" ref="A864:A900" si="16">+A863+1</f>
        <v>3</v>
      </c>
      <c r="B864" s="215"/>
      <c r="C864" s="157"/>
      <c r="D864" s="159" t="s">
        <v>209</v>
      </c>
      <c r="E864" s="216"/>
      <c r="F864" s="159" t="s">
        <v>210</v>
      </c>
      <c r="G864" s="216"/>
      <c r="H864" s="161" t="s">
        <v>209</v>
      </c>
      <c r="I864" s="217"/>
      <c r="J864" s="218"/>
      <c r="K864" s="215"/>
      <c r="L864" s="101"/>
      <c r="M864" s="101"/>
    </row>
    <row r="865" spans="1:11" x14ac:dyDescent="0.3">
      <c r="A865" s="24">
        <f t="shared" si="16"/>
        <v>4</v>
      </c>
      <c r="B865" s="219" t="s">
        <v>217</v>
      </c>
      <c r="C865" s="26">
        <v>4</v>
      </c>
      <c r="D865" s="220">
        <v>5.0999999999999996</v>
      </c>
      <c r="E865" s="221"/>
      <c r="F865" s="220">
        <v>0</v>
      </c>
      <c r="G865" s="221"/>
      <c r="H865" s="220">
        <v>5.0999999999999996</v>
      </c>
      <c r="I865" s="37"/>
      <c r="J865" s="156"/>
      <c r="K865" s="134"/>
    </row>
    <row r="866" spans="1:11" x14ac:dyDescent="0.3">
      <c r="A866" s="24">
        <f t="shared" si="16"/>
        <v>5</v>
      </c>
      <c r="B866" s="219" t="s">
        <v>217</v>
      </c>
      <c r="C866" s="149">
        <v>5</v>
      </c>
      <c r="D866" s="222">
        <v>2.4</v>
      </c>
      <c r="E866" s="221"/>
      <c r="F866" s="222">
        <v>0</v>
      </c>
      <c r="G866" s="221"/>
      <c r="H866" s="222">
        <v>2.4</v>
      </c>
      <c r="I866" s="223"/>
      <c r="J866" s="156"/>
      <c r="K866" s="134"/>
    </row>
    <row r="867" spans="1:11" x14ac:dyDescent="0.3">
      <c r="A867" s="24">
        <f t="shared" si="16"/>
        <v>6</v>
      </c>
      <c r="B867" s="219" t="s">
        <v>217</v>
      </c>
      <c r="C867" s="147">
        <v>6</v>
      </c>
      <c r="D867" s="220">
        <v>1.7999999999999998</v>
      </c>
      <c r="E867" s="221"/>
      <c r="F867" s="220">
        <v>0</v>
      </c>
      <c r="G867" s="221"/>
      <c r="H867" s="224">
        <v>1.7999999999999998</v>
      </c>
      <c r="I867" s="37"/>
      <c r="J867" s="156"/>
      <c r="K867" s="134"/>
    </row>
    <row r="868" spans="1:11" x14ac:dyDescent="0.3">
      <c r="A868" s="24">
        <f t="shared" si="16"/>
        <v>7</v>
      </c>
      <c r="B868" s="225" t="s">
        <v>217</v>
      </c>
      <c r="C868" s="26">
        <v>7</v>
      </c>
      <c r="D868" s="220">
        <v>12</v>
      </c>
      <c r="E868" s="221"/>
      <c r="F868" s="220">
        <v>0</v>
      </c>
      <c r="G868" s="221"/>
      <c r="H868" s="220">
        <v>12</v>
      </c>
      <c r="I868" s="37"/>
      <c r="J868" s="156"/>
      <c r="K868" s="134"/>
    </row>
    <row r="869" spans="1:11" x14ac:dyDescent="0.3">
      <c r="A869" s="24">
        <f t="shared" si="16"/>
        <v>8</v>
      </c>
      <c r="B869" s="219" t="s">
        <v>217</v>
      </c>
      <c r="C869" s="26">
        <v>8</v>
      </c>
      <c r="D869" s="220">
        <v>5.4</v>
      </c>
      <c r="E869" s="221"/>
      <c r="F869" s="220">
        <v>0</v>
      </c>
      <c r="G869" s="221"/>
      <c r="H869" s="220">
        <v>5.4</v>
      </c>
      <c r="I869" s="219"/>
      <c r="J869" s="156"/>
      <c r="K869" s="134"/>
    </row>
    <row r="870" spans="1:11" x14ac:dyDescent="0.3">
      <c r="A870" s="24">
        <f t="shared" si="16"/>
        <v>9</v>
      </c>
      <c r="B870" s="219" t="s">
        <v>217</v>
      </c>
      <c r="C870" s="149">
        <v>9</v>
      </c>
      <c r="D870" s="222">
        <v>9.1999999999999993</v>
      </c>
      <c r="E870" s="221"/>
      <c r="F870" s="220">
        <v>0</v>
      </c>
      <c r="G870" s="221"/>
      <c r="H870" s="222">
        <v>9.1999999999999993</v>
      </c>
      <c r="I870" s="219"/>
      <c r="J870" s="134"/>
      <c r="K870" s="134"/>
    </row>
    <row r="871" spans="1:11" x14ac:dyDescent="0.3">
      <c r="A871" s="24">
        <f t="shared" si="16"/>
        <v>10</v>
      </c>
      <c r="B871" s="219" t="s">
        <v>217</v>
      </c>
      <c r="C871" s="147">
        <v>10</v>
      </c>
      <c r="D871" s="220">
        <v>3.9</v>
      </c>
      <c r="E871" s="221"/>
      <c r="F871" s="220">
        <v>0</v>
      </c>
      <c r="G871" s="221"/>
      <c r="H871" s="224">
        <v>3.9</v>
      </c>
      <c r="I871" s="219"/>
      <c r="J871" s="135"/>
      <c r="K871" s="134"/>
    </row>
    <row r="872" spans="1:11" x14ac:dyDescent="0.3">
      <c r="A872" s="24">
        <f t="shared" si="16"/>
        <v>11</v>
      </c>
      <c r="B872" s="225" t="s">
        <v>217</v>
      </c>
      <c r="C872" s="26">
        <v>11</v>
      </c>
      <c r="D872" s="220">
        <v>7.3999999999999995</v>
      </c>
      <c r="E872" s="221"/>
      <c r="F872" s="220">
        <v>0</v>
      </c>
      <c r="G872" s="221"/>
      <c r="H872" s="220">
        <v>7.3999999999999995</v>
      </c>
      <c r="I872" s="225"/>
      <c r="J872" s="134"/>
      <c r="K872" s="134"/>
    </row>
    <row r="873" spans="1:11" x14ac:dyDescent="0.3">
      <c r="A873" s="24">
        <f t="shared" si="16"/>
        <v>12</v>
      </c>
      <c r="B873" s="219" t="s">
        <v>217</v>
      </c>
      <c r="C873" s="26">
        <v>12</v>
      </c>
      <c r="D873" s="220">
        <v>4.2</v>
      </c>
      <c r="E873" s="221"/>
      <c r="F873" s="220">
        <v>0</v>
      </c>
      <c r="G873" s="221"/>
      <c r="H873" s="220">
        <v>4.2</v>
      </c>
      <c r="I873" s="219"/>
      <c r="J873" s="134"/>
      <c r="K873" s="134"/>
    </row>
    <row r="874" spans="1:11" x14ac:dyDescent="0.3">
      <c r="A874" s="24">
        <f t="shared" si="16"/>
        <v>13</v>
      </c>
      <c r="B874" s="219" t="s">
        <v>217</v>
      </c>
      <c r="C874" s="149">
        <v>13</v>
      </c>
      <c r="D874" s="222">
        <v>5.0999999999999996</v>
      </c>
      <c r="E874" s="221"/>
      <c r="F874" s="220">
        <v>0</v>
      </c>
      <c r="G874" s="221"/>
      <c r="H874" s="222">
        <v>5.0999999999999996</v>
      </c>
      <c r="I874" s="219"/>
      <c r="J874" s="134"/>
      <c r="K874" s="134"/>
    </row>
    <row r="875" spans="1:11" x14ac:dyDescent="0.3">
      <c r="A875" s="24">
        <f t="shared" si="16"/>
        <v>14</v>
      </c>
      <c r="B875" s="219" t="s">
        <v>217</v>
      </c>
      <c r="C875" s="147">
        <v>14</v>
      </c>
      <c r="D875" s="220">
        <v>3.4000000000000004</v>
      </c>
      <c r="E875" s="221"/>
      <c r="F875" s="220">
        <v>0</v>
      </c>
      <c r="G875" s="221"/>
      <c r="H875" s="224">
        <v>3.4000000000000004</v>
      </c>
      <c r="I875" s="219"/>
      <c r="J875" s="134"/>
      <c r="K875" s="134"/>
    </row>
    <row r="876" spans="1:11" x14ac:dyDescent="0.3">
      <c r="A876" s="24">
        <f t="shared" si="16"/>
        <v>15</v>
      </c>
      <c r="B876" s="225" t="s">
        <v>219</v>
      </c>
      <c r="C876" s="26">
        <v>1</v>
      </c>
      <c r="D876" s="220">
        <v>14.399999999999999</v>
      </c>
      <c r="E876" s="221"/>
      <c r="F876" s="220">
        <v>0</v>
      </c>
      <c r="G876" s="221"/>
      <c r="H876" s="220">
        <v>14.399999999999999</v>
      </c>
      <c r="I876" s="225"/>
      <c r="J876" s="156"/>
      <c r="K876" s="134"/>
    </row>
    <row r="877" spans="1:11" x14ac:dyDescent="0.3">
      <c r="A877" s="24">
        <f t="shared" si="16"/>
        <v>16</v>
      </c>
      <c r="B877" s="219" t="s">
        <v>219</v>
      </c>
      <c r="C877" s="26">
        <v>2</v>
      </c>
      <c r="D877" s="220">
        <v>20.3</v>
      </c>
      <c r="E877" s="221"/>
      <c r="F877" s="220">
        <v>0</v>
      </c>
      <c r="G877" s="221"/>
      <c r="H877" s="220">
        <v>20.3</v>
      </c>
      <c r="I877" s="219"/>
      <c r="J877" s="134"/>
      <c r="K877" s="134"/>
    </row>
    <row r="878" spans="1:11" x14ac:dyDescent="0.3">
      <c r="A878" s="24">
        <f t="shared" si="16"/>
        <v>17</v>
      </c>
      <c r="B878" s="219" t="s">
        <v>219</v>
      </c>
      <c r="C878" s="149">
        <v>3</v>
      </c>
      <c r="D878" s="222">
        <v>14.799999999999999</v>
      </c>
      <c r="E878" s="221"/>
      <c r="F878" s="220">
        <v>0</v>
      </c>
      <c r="G878" s="221"/>
      <c r="H878" s="222">
        <v>14.799999999999999</v>
      </c>
      <c r="I878" s="219"/>
      <c r="J878" s="181"/>
      <c r="K878" s="134"/>
    </row>
    <row r="879" spans="1:11" x14ac:dyDescent="0.3">
      <c r="A879" s="24">
        <f t="shared" si="16"/>
        <v>18</v>
      </c>
      <c r="B879" s="219" t="s">
        <v>220</v>
      </c>
      <c r="C879" s="147">
        <v>1</v>
      </c>
      <c r="D879" s="220">
        <v>4.2</v>
      </c>
      <c r="E879" s="221"/>
      <c r="F879" s="220">
        <v>0</v>
      </c>
      <c r="G879" s="221"/>
      <c r="H879" s="224">
        <v>4.2</v>
      </c>
      <c r="I879" s="219"/>
      <c r="J879" s="182"/>
      <c r="K879" s="134"/>
    </row>
    <row r="880" spans="1:11" x14ac:dyDescent="0.3">
      <c r="A880" s="24">
        <f t="shared" si="16"/>
        <v>19</v>
      </c>
      <c r="B880" s="225"/>
      <c r="C880" s="26"/>
      <c r="D880" s="220"/>
      <c r="E880" s="221"/>
      <c r="F880" s="220"/>
      <c r="G880" s="221"/>
      <c r="H880" s="220"/>
      <c r="I880" s="225"/>
      <c r="J880" s="182"/>
      <c r="K880" s="134"/>
    </row>
    <row r="881" spans="1:11" x14ac:dyDescent="0.3">
      <c r="A881" s="24">
        <f t="shared" si="16"/>
        <v>20</v>
      </c>
      <c r="B881" s="219"/>
      <c r="C881" s="26"/>
      <c r="D881" s="220"/>
      <c r="E881" s="221"/>
      <c r="F881" s="220"/>
      <c r="G881" s="221"/>
      <c r="H881" s="220"/>
      <c r="I881" s="219"/>
      <c r="J881" s="134"/>
      <c r="K881" s="134"/>
    </row>
    <row r="882" spans="1:11" x14ac:dyDescent="0.3">
      <c r="A882" s="24">
        <f t="shared" si="16"/>
        <v>21</v>
      </c>
      <c r="B882" s="219"/>
      <c r="C882" s="149"/>
      <c r="D882" s="222"/>
      <c r="E882" s="221"/>
      <c r="F882" s="222"/>
      <c r="G882" s="221"/>
      <c r="H882" s="222"/>
      <c r="I882" s="219"/>
      <c r="J882" s="134"/>
      <c r="K882" s="134"/>
    </row>
    <row r="883" spans="1:11" x14ac:dyDescent="0.3">
      <c r="A883" s="24">
        <f t="shared" si="16"/>
        <v>22</v>
      </c>
      <c r="B883" s="219"/>
      <c r="C883" s="147"/>
      <c r="D883" s="220"/>
      <c r="E883" s="221"/>
      <c r="F883" s="220"/>
      <c r="G883" s="221"/>
      <c r="H883" s="224"/>
      <c r="I883" s="219"/>
      <c r="J883" s="57"/>
      <c r="K883" s="134"/>
    </row>
    <row r="884" spans="1:11" x14ac:dyDescent="0.3">
      <c r="A884" s="24">
        <f t="shared" si="16"/>
        <v>23</v>
      </c>
      <c r="B884" s="225"/>
      <c r="C884" s="26"/>
      <c r="D884" s="220"/>
      <c r="E884" s="221"/>
      <c r="F884" s="220"/>
      <c r="G884" s="221"/>
      <c r="H884" s="220"/>
      <c r="I884" s="225"/>
      <c r="J884" s="57"/>
      <c r="K884" s="134"/>
    </row>
    <row r="885" spans="1:11" x14ac:dyDescent="0.3">
      <c r="A885" s="24">
        <f t="shared" si="16"/>
        <v>24</v>
      </c>
      <c r="B885" s="219"/>
      <c r="C885" s="26"/>
      <c r="D885" s="220"/>
      <c r="E885" s="221"/>
      <c r="F885" s="220"/>
      <c r="G885" s="221"/>
      <c r="H885" s="220"/>
      <c r="I885" s="219"/>
      <c r="J885" s="57"/>
      <c r="K885" s="134"/>
    </row>
    <row r="886" spans="1:11" x14ac:dyDescent="0.3">
      <c r="A886" s="24">
        <f t="shared" si="16"/>
        <v>25</v>
      </c>
      <c r="B886" s="219"/>
      <c r="C886" s="149"/>
      <c r="D886" s="222"/>
      <c r="E886" s="221"/>
      <c r="F886" s="222"/>
      <c r="G886" s="221"/>
      <c r="H886" s="222"/>
      <c r="I886" s="219"/>
      <c r="J886" s="57"/>
      <c r="K886" s="134"/>
    </row>
    <row r="887" spans="1:11" x14ac:dyDescent="0.3">
      <c r="A887" s="24">
        <f t="shared" si="16"/>
        <v>26</v>
      </c>
      <c r="B887" s="219"/>
      <c r="C887" s="147"/>
      <c r="D887" s="220"/>
      <c r="E887" s="221"/>
      <c r="F887" s="220"/>
      <c r="G887" s="221"/>
      <c r="H887" s="224"/>
      <c r="I887" s="219"/>
      <c r="J887" s="134"/>
      <c r="K887" s="134"/>
    </row>
    <row r="888" spans="1:11" x14ac:dyDescent="0.3">
      <c r="A888" s="24">
        <f t="shared" si="16"/>
        <v>27</v>
      </c>
      <c r="B888" s="225"/>
      <c r="C888" s="26"/>
      <c r="D888" s="220"/>
      <c r="E888" s="221"/>
      <c r="F888" s="220"/>
      <c r="G888" s="221"/>
      <c r="H888" s="220"/>
      <c r="I888" s="225"/>
      <c r="J888" s="134"/>
      <c r="K888" s="134"/>
    </row>
    <row r="889" spans="1:11" x14ac:dyDescent="0.3">
      <c r="A889" s="24">
        <f t="shared" si="16"/>
        <v>28</v>
      </c>
      <c r="B889" s="219"/>
      <c r="C889" s="26"/>
      <c r="D889" s="220"/>
      <c r="E889" s="221"/>
      <c r="F889" s="220"/>
      <c r="G889" s="221"/>
      <c r="H889" s="220"/>
      <c r="I889" s="219"/>
      <c r="J889" s="134"/>
      <c r="K889" s="134"/>
    </row>
    <row r="890" spans="1:11" x14ac:dyDescent="0.3">
      <c r="A890" s="24">
        <f t="shared" si="16"/>
        <v>29</v>
      </c>
      <c r="B890" s="219"/>
      <c r="C890" s="149"/>
      <c r="D890" s="222"/>
      <c r="E890" s="221"/>
      <c r="F890" s="222"/>
      <c r="G890" s="221"/>
      <c r="H890" s="222"/>
      <c r="I890" s="219"/>
      <c r="J890" s="134"/>
      <c r="K890" s="134"/>
    </row>
    <row r="891" spans="1:11" x14ac:dyDescent="0.3">
      <c r="A891" s="24">
        <f t="shared" si="16"/>
        <v>30</v>
      </c>
      <c r="B891" s="219"/>
      <c r="C891" s="147"/>
      <c r="D891" s="220"/>
      <c r="E891" s="221"/>
      <c r="F891" s="220"/>
      <c r="G891" s="221"/>
      <c r="H891" s="224"/>
      <c r="I891" s="219"/>
      <c r="J891" s="25"/>
      <c r="K891" s="134"/>
    </row>
    <row r="892" spans="1:11" x14ac:dyDescent="0.3">
      <c r="A892" s="24">
        <f t="shared" si="16"/>
        <v>31</v>
      </c>
      <c r="B892" s="26"/>
      <c r="C892" s="26"/>
      <c r="D892" s="27"/>
      <c r="E892" s="27"/>
      <c r="F892" s="25"/>
      <c r="G892" s="25"/>
      <c r="H892" s="25"/>
      <c r="I892" s="25"/>
      <c r="J892" s="134"/>
      <c r="K892" s="134"/>
    </row>
    <row r="893" spans="1:11" x14ac:dyDescent="0.3">
      <c r="A893" s="24">
        <f t="shared" si="16"/>
        <v>32</v>
      </c>
      <c r="B893" s="134"/>
      <c r="C893" s="134"/>
      <c r="D893" s="134"/>
      <c r="E893" s="134"/>
      <c r="F893" s="134"/>
      <c r="G893" s="134"/>
      <c r="H893" s="134"/>
      <c r="I893" s="134"/>
      <c r="J893" s="134"/>
      <c r="K893" s="134"/>
    </row>
    <row r="894" spans="1:11" x14ac:dyDescent="0.3">
      <c r="A894" s="24">
        <f t="shared" si="16"/>
        <v>33</v>
      </c>
      <c r="B894" s="134"/>
      <c r="C894" s="134"/>
      <c r="D894" s="134"/>
      <c r="E894" s="134"/>
      <c r="F894" s="134"/>
      <c r="G894" s="134"/>
      <c r="H894" s="134"/>
      <c r="I894" s="134"/>
      <c r="J894" s="134"/>
      <c r="K894" s="134"/>
    </row>
    <row r="895" spans="1:11" x14ac:dyDescent="0.3">
      <c r="A895" s="24">
        <f t="shared" si="16"/>
        <v>34</v>
      </c>
      <c r="B895" s="134"/>
      <c r="C895" s="134"/>
      <c r="D895" s="134"/>
      <c r="E895" s="134"/>
      <c r="F895" s="134"/>
      <c r="G895" s="134"/>
      <c r="H895" s="134"/>
      <c r="I895" s="134"/>
      <c r="J895" s="134"/>
      <c r="K895" s="134"/>
    </row>
    <row r="896" spans="1:11" x14ac:dyDescent="0.3">
      <c r="A896" s="24">
        <f t="shared" si="16"/>
        <v>35</v>
      </c>
      <c r="B896" s="134"/>
      <c r="C896" s="134" t="s">
        <v>211</v>
      </c>
      <c r="D896" s="134"/>
      <c r="E896" s="134"/>
      <c r="F896" s="134"/>
      <c r="G896" s="134"/>
      <c r="H896" s="134"/>
      <c r="I896" s="134"/>
      <c r="J896" s="134"/>
      <c r="K896" s="134"/>
    </row>
    <row r="897" spans="1:13" s="300" customFormat="1" x14ac:dyDescent="0.3">
      <c r="A897" s="24">
        <f t="shared" si="16"/>
        <v>36</v>
      </c>
    </row>
    <row r="898" spans="1:13" s="300" customFormat="1" x14ac:dyDescent="0.3">
      <c r="A898" s="24">
        <f t="shared" si="16"/>
        <v>37</v>
      </c>
    </row>
    <row r="899" spans="1:13" s="300" customFormat="1" x14ac:dyDescent="0.3">
      <c r="A899" s="24">
        <f t="shared" si="16"/>
        <v>38</v>
      </c>
    </row>
    <row r="900" spans="1:13" x14ac:dyDescent="0.3">
      <c r="A900" s="24">
        <f t="shared" si="16"/>
        <v>39</v>
      </c>
      <c r="B900" s="300"/>
      <c r="C900" s="300"/>
      <c r="D900" s="300"/>
      <c r="E900" s="300"/>
      <c r="F900" s="300"/>
      <c r="G900" s="300"/>
      <c r="H900" s="300"/>
      <c r="I900" s="300"/>
      <c r="J900" s="300"/>
      <c r="K900" s="300"/>
      <c r="L900" s="300"/>
      <c r="M900" s="300"/>
    </row>
    <row r="901" spans="1:13" x14ac:dyDescent="0.3">
      <c r="A901" s="302" t="s">
        <v>465</v>
      </c>
      <c r="B901" s="301"/>
      <c r="C901" s="301"/>
      <c r="D901" s="301"/>
      <c r="E901" s="301"/>
      <c r="F901" s="301"/>
      <c r="G901" s="301"/>
      <c r="H901" s="301"/>
      <c r="I901" s="301"/>
      <c r="J901" s="301"/>
      <c r="K901" s="301"/>
      <c r="L901" s="301" t="s">
        <v>466</v>
      </c>
      <c r="M901" s="301"/>
    </row>
    <row r="902" spans="1:13" x14ac:dyDescent="0.3">
      <c r="A902" s="1" t="s">
        <v>76</v>
      </c>
      <c r="B902" s="99"/>
      <c r="C902" s="306" t="s">
        <v>77</v>
      </c>
      <c r="D902" s="306"/>
      <c r="E902" s="306"/>
      <c r="F902" s="306"/>
      <c r="G902" s="306"/>
      <c r="H902" s="306"/>
      <c r="I902" s="306"/>
      <c r="K902" s="298"/>
      <c r="M902" s="298" t="s">
        <v>221</v>
      </c>
    </row>
    <row r="903" spans="1:13" x14ac:dyDescent="0.3">
      <c r="A903" s="4"/>
      <c r="B903" s="4"/>
      <c r="C903" s="4"/>
      <c r="D903" s="4"/>
      <c r="E903" s="4"/>
      <c r="F903" s="100"/>
      <c r="G903" s="100"/>
      <c r="H903" s="100"/>
      <c r="I903" s="100"/>
      <c r="J903" s="100"/>
      <c r="K903" s="100"/>
      <c r="L903" s="101"/>
      <c r="M903" s="101"/>
    </row>
    <row r="904" spans="1:13" ht="13.8" customHeight="1" x14ac:dyDescent="0.3">
      <c r="A904" s="3" t="s">
        <v>3</v>
      </c>
      <c r="B904" s="10"/>
      <c r="E904" s="102" t="s">
        <v>4</v>
      </c>
      <c r="F904" s="297" t="s">
        <v>461</v>
      </c>
      <c r="G904" s="297"/>
      <c r="H904" s="297"/>
      <c r="J904" s="9"/>
      <c r="K904" s="9" t="s">
        <v>6</v>
      </c>
      <c r="L904" s="10"/>
      <c r="M904" s="10"/>
    </row>
    <row r="905" spans="1:13" x14ac:dyDescent="0.3">
      <c r="B905" s="10"/>
      <c r="E905" s="102"/>
      <c r="F905" s="258" t="s">
        <v>462</v>
      </c>
      <c r="G905" s="258"/>
      <c r="H905" s="258"/>
      <c r="J905" s="11" t="s">
        <v>79</v>
      </c>
      <c r="K905" s="9" t="s">
        <v>80</v>
      </c>
      <c r="L905" s="10"/>
      <c r="M905" s="13">
        <v>46752</v>
      </c>
    </row>
    <row r="906" spans="1:13" x14ac:dyDescent="0.3">
      <c r="A906" s="3" t="s">
        <v>9</v>
      </c>
      <c r="B906" s="10"/>
      <c r="C906" s="10"/>
      <c r="D906" s="296"/>
      <c r="E906" s="296"/>
      <c r="F906" s="258" t="s">
        <v>463</v>
      </c>
      <c r="G906" s="258"/>
      <c r="H906" s="258"/>
      <c r="J906" s="11" t="s">
        <v>79</v>
      </c>
      <c r="K906" s="12" t="s">
        <v>81</v>
      </c>
      <c r="L906" s="13"/>
      <c r="M906" s="13">
        <v>46387</v>
      </c>
    </row>
    <row r="907" spans="1:13" x14ac:dyDescent="0.3">
      <c r="A907" s="15"/>
      <c r="B907" s="104"/>
      <c r="C907" s="104"/>
      <c r="D907" s="296"/>
      <c r="E907" s="296"/>
      <c r="F907" s="258" t="s">
        <v>464</v>
      </c>
      <c r="G907" s="258"/>
      <c r="H907" s="258"/>
      <c r="J907" s="11" t="s">
        <v>79</v>
      </c>
      <c r="K907" s="12" t="s">
        <v>82</v>
      </c>
      <c r="L907" s="13"/>
      <c r="M907" s="13">
        <v>46022</v>
      </c>
    </row>
    <row r="908" spans="1:13" x14ac:dyDescent="0.3">
      <c r="A908" s="3" t="s">
        <v>455</v>
      </c>
      <c r="D908" s="296"/>
      <c r="E908" s="296"/>
      <c r="F908" s="258"/>
      <c r="G908" s="258"/>
      <c r="H908" s="258"/>
      <c r="J908" s="11" t="s">
        <v>11</v>
      </c>
      <c r="K908" s="12" t="s">
        <v>83</v>
      </c>
      <c r="L908" s="13"/>
      <c r="M908" s="13">
        <v>45657</v>
      </c>
    </row>
    <row r="909" spans="1:13" x14ac:dyDescent="0.3">
      <c r="D909" s="67"/>
      <c r="E909" s="67"/>
      <c r="F909" s="67"/>
      <c r="G909" s="11"/>
      <c r="J909" s="11" t="s">
        <v>11</v>
      </c>
      <c r="K909" s="12" t="s">
        <v>84</v>
      </c>
      <c r="L909" s="13"/>
      <c r="M909" s="13">
        <v>45291</v>
      </c>
    </row>
    <row r="910" spans="1:13" x14ac:dyDescent="0.3">
      <c r="D910" s="67"/>
      <c r="E910" s="67"/>
      <c r="F910" s="67"/>
      <c r="G910" s="11"/>
      <c r="J910" s="11"/>
      <c r="K910" s="12"/>
      <c r="L910" s="13"/>
      <c r="M910" s="13"/>
    </row>
    <row r="911" spans="1:13" x14ac:dyDescent="0.3">
      <c r="A911" s="101"/>
      <c r="B911" s="101"/>
      <c r="C911" s="101"/>
      <c r="D911" s="105"/>
      <c r="E911" s="105"/>
      <c r="F911" s="105"/>
      <c r="G911" s="106"/>
      <c r="H911" s="101"/>
      <c r="I911" s="101"/>
      <c r="J911" s="106"/>
      <c r="K911" s="51" t="s">
        <v>85</v>
      </c>
      <c r="L911" s="52"/>
      <c r="M911" s="52"/>
    </row>
    <row r="913" spans="1:13" x14ac:dyDescent="0.3">
      <c r="A913" s="22" t="s">
        <v>15</v>
      </c>
      <c r="B913" s="21"/>
      <c r="C913" s="63"/>
      <c r="D913" s="63"/>
      <c r="E913" s="22"/>
      <c r="F913" s="22" t="s">
        <v>155</v>
      </c>
      <c r="G913" s="22"/>
      <c r="H913" s="22"/>
      <c r="I913" s="22"/>
      <c r="J913" s="22"/>
    </row>
    <row r="914" spans="1:13" x14ac:dyDescent="0.3">
      <c r="A914" s="23" t="s">
        <v>16</v>
      </c>
      <c r="B914" s="23"/>
      <c r="C914" s="23"/>
      <c r="D914" s="23"/>
      <c r="E914" s="101"/>
      <c r="F914" s="23" t="s">
        <v>222</v>
      </c>
      <c r="G914" s="23"/>
      <c r="H914" s="23"/>
      <c r="I914" s="23"/>
      <c r="J914" s="23"/>
      <c r="K914" s="23"/>
      <c r="L914" s="101"/>
      <c r="M914" s="101"/>
    </row>
    <row r="915" spans="1:13" x14ac:dyDescent="0.3">
      <c r="A915" s="24">
        <v>1</v>
      </c>
      <c r="B915" s="54"/>
      <c r="C915" s="40"/>
      <c r="D915" s="59" t="s">
        <v>172</v>
      </c>
      <c r="E915" s="59" t="s">
        <v>173</v>
      </c>
      <c r="F915" s="59"/>
      <c r="G915" s="59" t="s">
        <v>223</v>
      </c>
      <c r="H915" s="155"/>
      <c r="I915" s="155" t="s">
        <v>224</v>
      </c>
      <c r="J915" s="27"/>
      <c r="K915" s="134"/>
    </row>
    <row r="916" spans="1:13" x14ac:dyDescent="0.3">
      <c r="A916" s="24">
        <f>+A915+1</f>
        <v>2</v>
      </c>
      <c r="B916" s="312" t="s">
        <v>225</v>
      </c>
      <c r="C916" s="312"/>
      <c r="D916" s="155" t="s">
        <v>226</v>
      </c>
      <c r="E916" s="155" t="s">
        <v>227</v>
      </c>
      <c r="F916" s="154"/>
      <c r="G916" s="154" t="s">
        <v>228</v>
      </c>
      <c r="H916" s="155"/>
      <c r="I916" s="82" t="s">
        <v>229</v>
      </c>
      <c r="J916" s="156"/>
      <c r="K916" s="134"/>
    </row>
    <row r="917" spans="1:13" x14ac:dyDescent="0.3">
      <c r="A917" s="24">
        <f t="shared" ref="A917:A953" si="17">+A916+1</f>
        <v>3</v>
      </c>
      <c r="B917" s="238"/>
      <c r="C917" s="157"/>
      <c r="D917" s="159"/>
      <c r="E917" s="159"/>
      <c r="F917" s="161"/>
      <c r="G917" s="161" t="s">
        <v>230</v>
      </c>
      <c r="H917" s="162"/>
      <c r="I917" s="83"/>
      <c r="J917" s="218"/>
      <c r="K917" s="215"/>
      <c r="L917" s="101"/>
      <c r="M917" s="101"/>
    </row>
    <row r="918" spans="1:13" x14ac:dyDescent="0.3">
      <c r="A918" s="24">
        <f t="shared" si="17"/>
        <v>4</v>
      </c>
      <c r="B918" s="239" t="s">
        <v>179</v>
      </c>
      <c r="C918" s="36">
        <v>1</v>
      </c>
      <c r="D918" s="240">
        <v>45766</v>
      </c>
      <c r="E918" s="240">
        <v>45855</v>
      </c>
      <c r="F918" s="36"/>
      <c r="G918" s="155">
        <v>90</v>
      </c>
      <c r="H918" s="155"/>
      <c r="I918" s="24">
        <v>90</v>
      </c>
      <c r="J918" s="156"/>
      <c r="K918" s="134"/>
    </row>
    <row r="919" spans="1:13" x14ac:dyDescent="0.3">
      <c r="A919" s="24">
        <f t="shared" si="17"/>
        <v>5</v>
      </c>
      <c r="B919" s="239" t="s">
        <v>179</v>
      </c>
      <c r="C919" s="36">
        <v>2</v>
      </c>
      <c r="D919" s="240">
        <v>45766</v>
      </c>
      <c r="E919" s="240">
        <v>45855</v>
      </c>
      <c r="F919" s="36"/>
      <c r="G919" s="155">
        <v>90</v>
      </c>
      <c r="H919" s="155"/>
      <c r="I919" s="24">
        <v>90</v>
      </c>
      <c r="J919" s="156"/>
      <c r="K919" s="134"/>
    </row>
    <row r="920" spans="1:13" x14ac:dyDescent="0.3">
      <c r="A920" s="24">
        <f t="shared" si="17"/>
        <v>6</v>
      </c>
      <c r="B920" s="239"/>
      <c r="C920" s="36"/>
      <c r="D920" s="240"/>
      <c r="E920" s="240"/>
      <c r="F920" s="36"/>
      <c r="G920" s="155"/>
      <c r="H920" s="155"/>
      <c r="I920" s="24"/>
      <c r="J920" s="156"/>
      <c r="K920" s="134"/>
    </row>
    <row r="921" spans="1:13" x14ac:dyDescent="0.3">
      <c r="A921" s="24">
        <f t="shared" si="17"/>
        <v>7</v>
      </c>
      <c r="B921" s="239" t="s">
        <v>180</v>
      </c>
      <c r="C921" s="36">
        <v>4</v>
      </c>
      <c r="D921" s="240">
        <v>45724</v>
      </c>
      <c r="E921" s="240">
        <v>45737</v>
      </c>
      <c r="F921" s="36"/>
      <c r="G921" s="155">
        <v>14</v>
      </c>
      <c r="H921" s="155"/>
      <c r="I921" s="24">
        <v>14</v>
      </c>
      <c r="J921" s="156" t="s">
        <v>231</v>
      </c>
      <c r="K921" s="134"/>
    </row>
    <row r="922" spans="1:13" x14ac:dyDescent="0.3">
      <c r="A922" s="24">
        <f t="shared" si="17"/>
        <v>8</v>
      </c>
      <c r="B922" s="239" t="s">
        <v>180</v>
      </c>
      <c r="C922" s="36">
        <v>4</v>
      </c>
      <c r="D922" s="240">
        <v>45983</v>
      </c>
      <c r="E922" s="240">
        <v>45996</v>
      </c>
      <c r="F922" s="36"/>
      <c r="G922" s="155">
        <v>14</v>
      </c>
      <c r="H922" s="155"/>
      <c r="I922" s="24">
        <v>14</v>
      </c>
      <c r="J922" s="156" t="s">
        <v>232</v>
      </c>
      <c r="K922" s="134"/>
    </row>
    <row r="923" spans="1:13" x14ac:dyDescent="0.3">
      <c r="A923" s="24">
        <f t="shared" si="17"/>
        <v>9</v>
      </c>
      <c r="B923" s="239"/>
      <c r="C923" s="36"/>
      <c r="D923" s="240"/>
      <c r="E923" s="240"/>
      <c r="F923" s="36"/>
      <c r="G923" s="155"/>
      <c r="H923" s="155"/>
      <c r="I923" s="24"/>
      <c r="J923" s="156"/>
      <c r="K923" s="134"/>
    </row>
    <row r="924" spans="1:13" x14ac:dyDescent="0.3">
      <c r="A924" s="24">
        <f t="shared" si="17"/>
        <v>10</v>
      </c>
      <c r="B924" s="239" t="s">
        <v>190</v>
      </c>
      <c r="C924" s="36">
        <v>1</v>
      </c>
      <c r="D924" s="240">
        <v>45948</v>
      </c>
      <c r="E924" s="240">
        <v>45977</v>
      </c>
      <c r="F924" s="36"/>
      <c r="G924" s="155">
        <v>30</v>
      </c>
      <c r="H924" s="155"/>
      <c r="I924" s="24">
        <v>30</v>
      </c>
      <c r="J924" s="156"/>
      <c r="K924" s="134"/>
    </row>
    <row r="925" spans="1:13" x14ac:dyDescent="0.3">
      <c r="A925" s="24">
        <f t="shared" si="17"/>
        <v>11</v>
      </c>
      <c r="B925" s="239"/>
      <c r="C925" s="36"/>
      <c r="D925" s="240"/>
      <c r="E925" s="240"/>
      <c r="F925" s="36"/>
      <c r="G925" s="155"/>
      <c r="H925" s="155"/>
      <c r="I925" s="24"/>
      <c r="J925" s="156"/>
      <c r="K925" s="134"/>
    </row>
    <row r="926" spans="1:13" x14ac:dyDescent="0.3">
      <c r="A926" s="24">
        <f t="shared" si="17"/>
        <v>12</v>
      </c>
      <c r="B926" s="239" t="s">
        <v>181</v>
      </c>
      <c r="C926" s="36">
        <v>1</v>
      </c>
      <c r="D926" s="240">
        <v>45717</v>
      </c>
      <c r="E926" s="240">
        <v>45761</v>
      </c>
      <c r="F926" s="36"/>
      <c r="G926" s="155">
        <v>45</v>
      </c>
      <c r="H926" s="155"/>
      <c r="I926" s="24">
        <v>45</v>
      </c>
      <c r="J926" s="156"/>
      <c r="K926" s="134"/>
    </row>
    <row r="927" spans="1:13" x14ac:dyDescent="0.3">
      <c r="A927" s="24">
        <f t="shared" si="17"/>
        <v>13</v>
      </c>
      <c r="B927" s="239" t="s">
        <v>181</v>
      </c>
      <c r="C927" s="36">
        <v>1</v>
      </c>
      <c r="D927" s="240">
        <v>45948</v>
      </c>
      <c r="E927" s="240">
        <v>45961</v>
      </c>
      <c r="F927" s="36"/>
      <c r="G927" s="155">
        <v>14</v>
      </c>
      <c r="H927" s="155"/>
      <c r="I927" s="24">
        <v>14</v>
      </c>
      <c r="J927" s="156" t="s">
        <v>233</v>
      </c>
      <c r="K927" s="134"/>
    </row>
    <row r="928" spans="1:13" x14ac:dyDescent="0.3">
      <c r="A928" s="24">
        <f t="shared" si="17"/>
        <v>14</v>
      </c>
      <c r="B928" s="239" t="s">
        <v>181</v>
      </c>
      <c r="C928" s="36">
        <v>2</v>
      </c>
      <c r="D928" s="240">
        <v>45766</v>
      </c>
      <c r="E928" s="240">
        <v>45779</v>
      </c>
      <c r="F928" s="36"/>
      <c r="G928" s="155">
        <v>14</v>
      </c>
      <c r="H928" s="155"/>
      <c r="I928" s="24">
        <v>14</v>
      </c>
      <c r="J928" s="156" t="s">
        <v>234</v>
      </c>
      <c r="K928" s="134"/>
    </row>
    <row r="929" spans="1:11" x14ac:dyDescent="0.3">
      <c r="A929" s="24">
        <f t="shared" si="17"/>
        <v>15</v>
      </c>
      <c r="B929" s="239" t="s">
        <v>181</v>
      </c>
      <c r="C929" s="36">
        <v>2</v>
      </c>
      <c r="D929" s="240">
        <v>45962</v>
      </c>
      <c r="E929" s="240">
        <v>45983</v>
      </c>
      <c r="F929" s="36"/>
      <c r="G929" s="155">
        <v>22</v>
      </c>
      <c r="H929" s="155"/>
      <c r="I929" s="24">
        <v>22</v>
      </c>
      <c r="J929" s="156"/>
      <c r="K929" s="134"/>
    </row>
    <row r="930" spans="1:11" x14ac:dyDescent="0.3">
      <c r="A930" s="24">
        <f t="shared" si="17"/>
        <v>16</v>
      </c>
      <c r="B930" s="239"/>
      <c r="C930" s="36"/>
      <c r="D930" s="240"/>
      <c r="E930" s="240"/>
      <c r="F930" s="36"/>
      <c r="G930" s="155"/>
      <c r="H930" s="155"/>
      <c r="I930" s="24"/>
      <c r="J930" s="156"/>
      <c r="K930" s="134"/>
    </row>
    <row r="931" spans="1:11" x14ac:dyDescent="0.3">
      <c r="A931" s="24">
        <f t="shared" si="17"/>
        <v>17</v>
      </c>
      <c r="B931" s="239" t="s">
        <v>182</v>
      </c>
      <c r="C931" s="36">
        <v>5</v>
      </c>
      <c r="D931" s="240">
        <v>45962</v>
      </c>
      <c r="E931" s="240">
        <v>45989</v>
      </c>
      <c r="F931" s="36"/>
      <c r="G931" s="155">
        <v>28</v>
      </c>
      <c r="H931" s="155"/>
      <c r="I931" s="24">
        <v>28</v>
      </c>
      <c r="J931" s="156"/>
      <c r="K931" s="134"/>
    </row>
    <row r="932" spans="1:11" x14ac:dyDescent="0.3">
      <c r="A932" s="24">
        <f t="shared" si="17"/>
        <v>18</v>
      </c>
      <c r="B932" s="239"/>
      <c r="C932" s="36"/>
      <c r="D932" s="240"/>
      <c r="E932" s="240"/>
      <c r="F932" s="36"/>
      <c r="G932" s="155"/>
      <c r="H932" s="155"/>
      <c r="I932" s="24"/>
      <c r="J932" s="156"/>
      <c r="K932" s="134"/>
    </row>
    <row r="933" spans="1:11" x14ac:dyDescent="0.3">
      <c r="A933" s="24">
        <f t="shared" si="17"/>
        <v>19</v>
      </c>
      <c r="B933" s="239" t="s">
        <v>193</v>
      </c>
      <c r="C933" s="36">
        <v>9</v>
      </c>
      <c r="D933" s="240">
        <v>45997</v>
      </c>
      <c r="E933" s="240">
        <v>46004</v>
      </c>
      <c r="F933" s="36"/>
      <c r="G933" s="155">
        <v>8</v>
      </c>
      <c r="H933" s="155"/>
      <c r="I933" s="24">
        <v>8</v>
      </c>
      <c r="J933" s="156"/>
      <c r="K933" s="134"/>
    </row>
    <row r="934" spans="1:11" x14ac:dyDescent="0.3">
      <c r="A934" s="24">
        <f t="shared" si="17"/>
        <v>20</v>
      </c>
      <c r="B934" s="239"/>
      <c r="C934" s="36"/>
      <c r="D934" s="240"/>
      <c r="E934" s="240"/>
      <c r="F934" s="36"/>
      <c r="G934" s="155"/>
      <c r="H934" s="155"/>
      <c r="I934" s="24"/>
      <c r="J934" s="156"/>
      <c r="K934" s="134"/>
    </row>
    <row r="935" spans="1:11" x14ac:dyDescent="0.3">
      <c r="A935" s="24">
        <f t="shared" si="17"/>
        <v>21</v>
      </c>
      <c r="B935" s="239" t="s">
        <v>183</v>
      </c>
      <c r="C935" s="36">
        <v>2</v>
      </c>
      <c r="D935" s="240">
        <v>45731</v>
      </c>
      <c r="E935" s="240">
        <v>45765</v>
      </c>
      <c r="F935" s="36"/>
      <c r="G935" s="155">
        <v>35</v>
      </c>
      <c r="H935" s="155"/>
      <c r="I935" s="24">
        <v>35</v>
      </c>
      <c r="J935" s="156"/>
      <c r="K935" s="134"/>
    </row>
    <row r="936" spans="1:11" x14ac:dyDescent="0.3">
      <c r="A936" s="24">
        <f t="shared" si="17"/>
        <v>22</v>
      </c>
      <c r="B936" s="239" t="s">
        <v>183</v>
      </c>
      <c r="C936" s="36">
        <v>4</v>
      </c>
      <c r="D936" s="240">
        <v>45927</v>
      </c>
      <c r="E936" s="240">
        <v>45983</v>
      </c>
      <c r="F936" s="36"/>
      <c r="G936" s="155">
        <v>57</v>
      </c>
      <c r="H936" s="155"/>
      <c r="I936" s="24">
        <v>57</v>
      </c>
      <c r="J936" s="156"/>
      <c r="K936" s="134"/>
    </row>
    <row r="937" spans="1:11" x14ac:dyDescent="0.3">
      <c r="A937" s="24">
        <f t="shared" si="17"/>
        <v>23</v>
      </c>
      <c r="B937" s="239"/>
      <c r="C937" s="36"/>
      <c r="D937" s="240"/>
      <c r="E937" s="240"/>
      <c r="F937" s="36"/>
      <c r="G937" s="155"/>
      <c r="H937" s="155"/>
      <c r="I937" s="24"/>
      <c r="J937" s="156"/>
      <c r="K937" s="134"/>
    </row>
    <row r="938" spans="1:11" x14ac:dyDescent="0.3">
      <c r="A938" s="24">
        <f t="shared" si="17"/>
        <v>24</v>
      </c>
      <c r="B938" s="239" t="s">
        <v>217</v>
      </c>
      <c r="C938" s="36">
        <v>3</v>
      </c>
      <c r="D938" s="240">
        <v>45941</v>
      </c>
      <c r="E938" s="240">
        <v>45950</v>
      </c>
      <c r="F938" s="36"/>
      <c r="G938" s="155">
        <v>10</v>
      </c>
      <c r="H938" s="155"/>
      <c r="I938" s="24">
        <v>10</v>
      </c>
      <c r="J938" s="156"/>
      <c r="K938" s="134"/>
    </row>
    <row r="939" spans="1:11" x14ac:dyDescent="0.3">
      <c r="A939" s="24">
        <f t="shared" si="17"/>
        <v>25</v>
      </c>
      <c r="B939" s="239" t="s">
        <v>217</v>
      </c>
      <c r="C939" s="36">
        <v>7</v>
      </c>
      <c r="D939" s="240">
        <v>45906</v>
      </c>
      <c r="E939" s="240">
        <v>45935</v>
      </c>
      <c r="F939" s="36"/>
      <c r="G939" s="155">
        <v>30</v>
      </c>
      <c r="H939" s="155"/>
      <c r="I939" s="24">
        <v>30</v>
      </c>
      <c r="J939" s="156"/>
      <c r="K939" s="134"/>
    </row>
    <row r="940" spans="1:11" x14ac:dyDescent="0.3">
      <c r="A940" s="24">
        <f t="shared" si="17"/>
        <v>26</v>
      </c>
      <c r="B940" s="239" t="s">
        <v>217</v>
      </c>
      <c r="C940" s="36">
        <v>13</v>
      </c>
      <c r="D940" s="240">
        <v>45717</v>
      </c>
      <c r="E940" s="240">
        <v>45780</v>
      </c>
      <c r="F940" s="36"/>
      <c r="G940" s="155">
        <v>64</v>
      </c>
      <c r="H940" s="155"/>
      <c r="I940" s="24">
        <v>64</v>
      </c>
      <c r="J940" s="156"/>
      <c r="K940" s="134"/>
    </row>
    <row r="941" spans="1:11" x14ac:dyDescent="0.3">
      <c r="A941" s="24">
        <f t="shared" si="17"/>
        <v>27</v>
      </c>
      <c r="B941" s="239"/>
      <c r="C941" s="36"/>
      <c r="D941" s="240"/>
      <c r="E941" s="240"/>
      <c r="F941" s="36"/>
      <c r="G941" s="155"/>
      <c r="H941" s="155"/>
      <c r="I941" s="24"/>
      <c r="J941" s="156"/>
      <c r="K941" s="134"/>
    </row>
    <row r="942" spans="1:11" x14ac:dyDescent="0.3">
      <c r="A942" s="24">
        <f t="shared" si="17"/>
        <v>28</v>
      </c>
      <c r="B942" s="239" t="s">
        <v>184</v>
      </c>
      <c r="C942" s="36">
        <v>1</v>
      </c>
      <c r="D942" s="240">
        <v>45752</v>
      </c>
      <c r="E942" s="240">
        <v>45772</v>
      </c>
      <c r="F942" s="36"/>
      <c r="G942" s="155">
        <v>21</v>
      </c>
      <c r="H942" s="155"/>
      <c r="I942" s="24">
        <v>21</v>
      </c>
      <c r="J942" s="156"/>
      <c r="K942" s="134"/>
    </row>
    <row r="943" spans="1:11" x14ac:dyDescent="0.3">
      <c r="A943" s="24">
        <f t="shared" si="17"/>
        <v>29</v>
      </c>
      <c r="B943" s="239"/>
      <c r="C943" s="36"/>
      <c r="D943" s="240"/>
      <c r="E943" s="240"/>
      <c r="F943" s="36"/>
      <c r="G943" s="155"/>
      <c r="H943" s="155"/>
      <c r="I943" s="24"/>
      <c r="J943" s="156"/>
      <c r="K943" s="134"/>
    </row>
    <row r="944" spans="1:11" x14ac:dyDescent="0.3">
      <c r="A944" s="24">
        <f t="shared" si="17"/>
        <v>30</v>
      </c>
      <c r="B944" s="239" t="s">
        <v>219</v>
      </c>
      <c r="C944" s="36">
        <v>1</v>
      </c>
      <c r="D944" s="240">
        <v>45724</v>
      </c>
      <c r="E944" s="240">
        <v>45730</v>
      </c>
      <c r="F944" s="36"/>
      <c r="G944" s="155">
        <v>7</v>
      </c>
      <c r="H944" s="155"/>
      <c r="I944" s="24">
        <v>7</v>
      </c>
      <c r="J944" s="156"/>
      <c r="K944" s="134"/>
    </row>
    <row r="945" spans="1:13" x14ac:dyDescent="0.3">
      <c r="A945" s="24">
        <f t="shared" si="17"/>
        <v>31</v>
      </c>
      <c r="B945" s="239" t="s">
        <v>219</v>
      </c>
      <c r="C945" s="36">
        <v>1</v>
      </c>
      <c r="D945" s="240">
        <v>45976</v>
      </c>
      <c r="E945" s="240">
        <v>45982</v>
      </c>
      <c r="F945" s="36"/>
      <c r="G945" s="155">
        <v>7</v>
      </c>
      <c r="H945" s="155"/>
      <c r="I945" s="24">
        <v>7</v>
      </c>
      <c r="J945" s="156"/>
      <c r="K945" s="134"/>
    </row>
    <row r="946" spans="1:13" x14ac:dyDescent="0.3">
      <c r="A946" s="24">
        <f t="shared" si="17"/>
        <v>32</v>
      </c>
      <c r="B946" s="239" t="s">
        <v>219</v>
      </c>
      <c r="C946" s="36">
        <v>2</v>
      </c>
      <c r="D946" s="240">
        <v>45738</v>
      </c>
      <c r="E946" s="240">
        <v>45802</v>
      </c>
      <c r="F946" s="36"/>
      <c r="G946" s="155">
        <v>65</v>
      </c>
      <c r="H946" s="155"/>
      <c r="I946" s="24">
        <v>65</v>
      </c>
      <c r="J946" s="156"/>
      <c r="K946" s="134"/>
    </row>
    <row r="947" spans="1:13" x14ac:dyDescent="0.3">
      <c r="A947" s="24">
        <f t="shared" si="17"/>
        <v>33</v>
      </c>
      <c r="B947" s="239"/>
      <c r="C947" s="36"/>
      <c r="D947" s="240"/>
      <c r="E947" s="240"/>
      <c r="F947" s="36"/>
      <c r="G947" s="155"/>
      <c r="H947" s="155"/>
      <c r="I947" s="24"/>
      <c r="J947" s="156"/>
      <c r="K947" s="134"/>
    </row>
    <row r="948" spans="1:13" x14ac:dyDescent="0.3">
      <c r="A948" s="24">
        <f t="shared" si="17"/>
        <v>34</v>
      </c>
      <c r="B948" s="241" t="s">
        <v>235</v>
      </c>
      <c r="C948" s="36" t="s">
        <v>236</v>
      </c>
      <c r="D948" s="240"/>
      <c r="E948" s="240"/>
      <c r="F948" s="36"/>
      <c r="G948" s="155"/>
      <c r="H948" s="155"/>
      <c r="I948" s="24"/>
      <c r="J948" s="156"/>
      <c r="K948" s="134"/>
    </row>
    <row r="949" spans="1:13" x14ac:dyDescent="0.3">
      <c r="A949" s="24">
        <f t="shared" si="17"/>
        <v>35</v>
      </c>
    </row>
    <row r="950" spans="1:13" s="300" customFormat="1" x14ac:dyDescent="0.3">
      <c r="A950" s="24">
        <f t="shared" si="17"/>
        <v>36</v>
      </c>
    </row>
    <row r="951" spans="1:13" s="300" customFormat="1" x14ac:dyDescent="0.3">
      <c r="A951" s="24">
        <f t="shared" si="17"/>
        <v>37</v>
      </c>
    </row>
    <row r="952" spans="1:13" s="300" customFormat="1" x14ac:dyDescent="0.3">
      <c r="A952" s="24">
        <f t="shared" si="17"/>
        <v>38</v>
      </c>
    </row>
    <row r="953" spans="1:13" x14ac:dyDescent="0.3">
      <c r="A953" s="24">
        <f t="shared" si="17"/>
        <v>39</v>
      </c>
      <c r="B953" s="300"/>
      <c r="C953" s="300"/>
      <c r="D953" s="300"/>
      <c r="E953" s="300"/>
      <c r="F953" s="300"/>
      <c r="G953" s="300"/>
      <c r="H953" s="300"/>
      <c r="I953" s="300"/>
      <c r="J953" s="300"/>
      <c r="K953" s="300"/>
      <c r="L953" s="300"/>
      <c r="M953" s="300"/>
    </row>
    <row r="954" spans="1:13" x14ac:dyDescent="0.3">
      <c r="A954" s="302" t="s">
        <v>465</v>
      </c>
      <c r="B954" s="301"/>
      <c r="C954" s="301"/>
      <c r="D954" s="301"/>
      <c r="E954" s="301"/>
      <c r="F954" s="301"/>
      <c r="G954" s="301"/>
      <c r="H954" s="301"/>
      <c r="I954" s="301"/>
      <c r="J954" s="301"/>
      <c r="K954" s="301"/>
      <c r="L954" s="301" t="s">
        <v>466</v>
      </c>
      <c r="M954" s="301"/>
    </row>
    <row r="955" spans="1:13" x14ac:dyDescent="0.3">
      <c r="A955" s="1" t="s">
        <v>76</v>
      </c>
      <c r="B955" s="99"/>
      <c r="C955" s="306" t="s">
        <v>77</v>
      </c>
      <c r="D955" s="306"/>
      <c r="E955" s="306"/>
      <c r="F955" s="306"/>
      <c r="G955" s="306"/>
      <c r="H955" s="306"/>
      <c r="I955" s="306"/>
      <c r="K955" s="298"/>
      <c r="M955" s="298" t="s">
        <v>237</v>
      </c>
    </row>
    <row r="956" spans="1:13" x14ac:dyDescent="0.3">
      <c r="A956" s="4"/>
      <c r="B956" s="4"/>
      <c r="C956" s="4"/>
      <c r="D956" s="4"/>
      <c r="E956" s="4"/>
      <c r="F956" s="100"/>
      <c r="G956" s="100"/>
      <c r="H956" s="100"/>
      <c r="I956" s="100"/>
      <c r="J956" s="100"/>
      <c r="K956" s="100"/>
      <c r="L956" s="101"/>
      <c r="M956" s="101"/>
    </row>
    <row r="957" spans="1:13" ht="13.8" customHeight="1" x14ac:dyDescent="0.3">
      <c r="A957" s="3" t="s">
        <v>3</v>
      </c>
      <c r="B957" s="10"/>
      <c r="E957" s="102" t="s">
        <v>4</v>
      </c>
      <c r="F957" s="297" t="s">
        <v>461</v>
      </c>
      <c r="G957" s="297"/>
      <c r="H957" s="297"/>
      <c r="J957" s="9"/>
      <c r="K957" s="9" t="s">
        <v>6</v>
      </c>
      <c r="L957" s="10"/>
      <c r="M957" s="10"/>
    </row>
    <row r="958" spans="1:13" x14ac:dyDescent="0.3">
      <c r="B958" s="10"/>
      <c r="E958" s="102"/>
      <c r="F958" s="258" t="s">
        <v>462</v>
      </c>
      <c r="G958" s="258"/>
      <c r="H958" s="258"/>
      <c r="J958" s="11" t="s">
        <v>79</v>
      </c>
      <c r="K958" s="9" t="s">
        <v>80</v>
      </c>
      <c r="L958" s="10"/>
      <c r="M958" s="13">
        <v>46752</v>
      </c>
    </row>
    <row r="959" spans="1:13" x14ac:dyDescent="0.3">
      <c r="A959" s="3" t="s">
        <v>9</v>
      </c>
      <c r="B959" s="10"/>
      <c r="C959" s="10"/>
      <c r="D959" s="296"/>
      <c r="E959" s="296"/>
      <c r="F959" s="258" t="s">
        <v>463</v>
      </c>
      <c r="G959" s="258"/>
      <c r="H959" s="258"/>
      <c r="J959" s="11" t="s">
        <v>79</v>
      </c>
      <c r="K959" s="12" t="s">
        <v>81</v>
      </c>
      <c r="L959" s="13"/>
      <c r="M959" s="13">
        <v>46387</v>
      </c>
    </row>
    <row r="960" spans="1:13" x14ac:dyDescent="0.3">
      <c r="A960" s="15"/>
      <c r="B960" s="104"/>
      <c r="C960" s="104"/>
      <c r="D960" s="296"/>
      <c r="E960" s="296"/>
      <c r="F960" s="258" t="s">
        <v>464</v>
      </c>
      <c r="G960" s="258"/>
      <c r="H960" s="258"/>
      <c r="J960" s="11" t="s">
        <v>79</v>
      </c>
      <c r="K960" s="12" t="s">
        <v>82</v>
      </c>
      <c r="L960" s="13"/>
      <c r="M960" s="13">
        <v>46022</v>
      </c>
    </row>
    <row r="961" spans="1:13" x14ac:dyDescent="0.3">
      <c r="A961" s="3" t="s">
        <v>455</v>
      </c>
      <c r="D961" s="296"/>
      <c r="E961" s="296"/>
      <c r="F961" s="258"/>
      <c r="G961" s="258"/>
      <c r="H961" s="258"/>
      <c r="J961" s="11" t="s">
        <v>11</v>
      </c>
      <c r="K961" s="12" t="s">
        <v>83</v>
      </c>
      <c r="L961" s="13"/>
      <c r="M961" s="13">
        <v>45657</v>
      </c>
    </row>
    <row r="962" spans="1:13" x14ac:dyDescent="0.3">
      <c r="D962" s="67"/>
      <c r="E962" s="67"/>
      <c r="F962" s="67"/>
      <c r="G962" s="11"/>
      <c r="J962" s="11" t="s">
        <v>11</v>
      </c>
      <c r="K962" s="12" t="s">
        <v>84</v>
      </c>
      <c r="L962" s="13"/>
      <c r="M962" s="13">
        <v>45291</v>
      </c>
    </row>
    <row r="963" spans="1:13" x14ac:dyDescent="0.3">
      <c r="D963" s="67"/>
      <c r="E963" s="67"/>
      <c r="F963" s="67"/>
      <c r="G963" s="11"/>
      <c r="J963" s="11"/>
      <c r="K963" s="12"/>
      <c r="L963" s="13"/>
      <c r="M963" s="13"/>
    </row>
    <row r="964" spans="1:13" x14ac:dyDescent="0.3">
      <c r="A964" s="101"/>
      <c r="B964" s="101"/>
      <c r="C964" s="101"/>
      <c r="D964" s="105"/>
      <c r="E964" s="105"/>
      <c r="F964" s="105"/>
      <c r="G964" s="106"/>
      <c r="H964" s="101"/>
      <c r="I964" s="101"/>
      <c r="J964" s="106"/>
      <c r="K964" s="51" t="s">
        <v>85</v>
      </c>
      <c r="L964" s="52"/>
      <c r="M964" s="52"/>
    </row>
    <row r="966" spans="1:13" x14ac:dyDescent="0.3">
      <c r="A966" s="22" t="s">
        <v>15</v>
      </c>
      <c r="B966" s="21"/>
      <c r="C966" s="63"/>
      <c r="D966" s="63"/>
      <c r="E966" s="22"/>
      <c r="F966" s="22" t="s">
        <v>155</v>
      </c>
      <c r="G966" s="22"/>
      <c r="H966" s="22"/>
      <c r="I966" s="22"/>
      <c r="J966" s="22"/>
    </row>
    <row r="967" spans="1:13" x14ac:dyDescent="0.3">
      <c r="A967" s="23" t="s">
        <v>16</v>
      </c>
      <c r="B967" s="23"/>
      <c r="C967" s="23"/>
      <c r="D967" s="23"/>
      <c r="E967" s="101"/>
      <c r="F967" s="23" t="s">
        <v>238</v>
      </c>
      <c r="G967" s="23"/>
      <c r="H967" s="23"/>
      <c r="I967" s="23"/>
      <c r="J967" s="23"/>
      <c r="K967" s="23"/>
      <c r="L967" s="101"/>
      <c r="M967" s="101"/>
    </row>
    <row r="968" spans="1:13" x14ac:dyDescent="0.3">
      <c r="A968" s="24">
        <v>1</v>
      </c>
      <c r="B968" s="54"/>
      <c r="C968" s="40"/>
      <c r="D968" s="59" t="s">
        <v>172</v>
      </c>
      <c r="E968" s="59" t="s">
        <v>173</v>
      </c>
      <c r="F968" s="59"/>
      <c r="G968" s="59" t="s">
        <v>223</v>
      </c>
      <c r="H968" s="155"/>
      <c r="I968" s="155" t="s">
        <v>224</v>
      </c>
      <c r="J968" s="27"/>
      <c r="K968" s="134"/>
    </row>
    <row r="969" spans="1:13" x14ac:dyDescent="0.3">
      <c r="A969" s="24">
        <f>+A968+1</f>
        <v>2</v>
      </c>
      <c r="B969" s="312" t="s">
        <v>225</v>
      </c>
      <c r="C969" s="312"/>
      <c r="D969" s="155" t="s">
        <v>226</v>
      </c>
      <c r="E969" s="155" t="s">
        <v>227</v>
      </c>
      <c r="F969" s="154"/>
      <c r="G969" s="154" t="s">
        <v>228</v>
      </c>
      <c r="H969" s="155"/>
      <c r="I969" s="82" t="s">
        <v>229</v>
      </c>
      <c r="J969" s="156"/>
      <c r="K969" s="134"/>
    </row>
    <row r="970" spans="1:13" x14ac:dyDescent="0.3">
      <c r="A970" s="24">
        <f t="shared" ref="A970:A1006" si="18">+A969+1</f>
        <v>3</v>
      </c>
      <c r="B970" s="238"/>
      <c r="C970" s="157"/>
      <c r="D970" s="159"/>
      <c r="E970" s="159"/>
      <c r="F970" s="161"/>
      <c r="G970" s="161" t="s">
        <v>230</v>
      </c>
      <c r="H970" s="162"/>
      <c r="I970" s="83"/>
      <c r="J970" s="218"/>
      <c r="K970" s="215"/>
      <c r="L970" s="101"/>
      <c r="M970" s="101"/>
    </row>
    <row r="971" spans="1:13" x14ac:dyDescent="0.3">
      <c r="A971" s="24">
        <f t="shared" si="18"/>
        <v>4</v>
      </c>
      <c r="B971" s="239" t="s">
        <v>219</v>
      </c>
      <c r="C971" s="36">
        <v>2</v>
      </c>
      <c r="D971" s="240">
        <v>45976</v>
      </c>
      <c r="E971" s="240">
        <v>45982</v>
      </c>
      <c r="F971" s="36"/>
      <c r="G971" s="155">
        <v>7</v>
      </c>
      <c r="H971" s="155"/>
      <c r="I971" s="24">
        <v>7</v>
      </c>
      <c r="J971" s="156"/>
      <c r="K971" s="134"/>
    </row>
    <row r="972" spans="1:13" x14ac:dyDescent="0.3">
      <c r="A972" s="24">
        <f t="shared" si="18"/>
        <v>5</v>
      </c>
      <c r="B972" s="239" t="s">
        <v>219</v>
      </c>
      <c r="C972" s="36">
        <v>3</v>
      </c>
      <c r="D972" s="240">
        <v>45759</v>
      </c>
      <c r="E972" s="240">
        <v>45768</v>
      </c>
      <c r="F972" s="36"/>
      <c r="G972" s="155">
        <v>10</v>
      </c>
      <c r="H972" s="155"/>
      <c r="I972" s="24">
        <v>10</v>
      </c>
      <c r="J972" s="156"/>
      <c r="K972" s="134"/>
    </row>
    <row r="973" spans="1:13" x14ac:dyDescent="0.3">
      <c r="A973" s="24">
        <f t="shared" si="18"/>
        <v>6</v>
      </c>
      <c r="B973" s="239" t="s">
        <v>219</v>
      </c>
      <c r="C973" s="36">
        <v>3</v>
      </c>
      <c r="D973" s="240">
        <v>45976</v>
      </c>
      <c r="E973" s="240">
        <v>45982</v>
      </c>
      <c r="F973" s="36"/>
      <c r="G973" s="155">
        <v>7</v>
      </c>
      <c r="H973" s="155"/>
      <c r="I973" s="24">
        <v>7</v>
      </c>
      <c r="J973" s="156"/>
      <c r="K973" s="134"/>
    </row>
    <row r="974" spans="1:13" x14ac:dyDescent="0.3">
      <c r="A974" s="24">
        <f t="shared" si="18"/>
        <v>7</v>
      </c>
      <c r="B974" s="239"/>
      <c r="C974" s="36"/>
      <c r="D974" s="240"/>
      <c r="E974" s="240"/>
      <c r="F974" s="36"/>
      <c r="G974" s="155"/>
      <c r="H974" s="155"/>
      <c r="I974" s="24"/>
      <c r="J974" s="156"/>
      <c r="K974" s="134"/>
    </row>
    <row r="975" spans="1:13" x14ac:dyDescent="0.3">
      <c r="A975" s="24">
        <f t="shared" si="18"/>
        <v>8</v>
      </c>
      <c r="B975" s="239" t="s">
        <v>185</v>
      </c>
      <c r="C975" s="36">
        <v>1</v>
      </c>
      <c r="D975" s="240">
        <v>45689</v>
      </c>
      <c r="E975" s="240">
        <v>45744</v>
      </c>
      <c r="F975" s="36"/>
      <c r="G975" s="155">
        <v>56</v>
      </c>
      <c r="H975" s="155"/>
      <c r="I975" s="24">
        <v>56</v>
      </c>
      <c r="J975" s="156"/>
      <c r="K975" s="134"/>
    </row>
    <row r="976" spans="1:13" x14ac:dyDescent="0.3">
      <c r="A976" s="24">
        <f t="shared" si="18"/>
        <v>9</v>
      </c>
      <c r="B976" s="239"/>
      <c r="C976" s="36"/>
      <c r="D976" s="240"/>
      <c r="E976" s="240"/>
      <c r="F976" s="36"/>
      <c r="G976" s="155"/>
      <c r="H976" s="155"/>
      <c r="I976" s="24"/>
      <c r="J976" s="156"/>
      <c r="K976" s="134"/>
    </row>
    <row r="977" spans="1:11" x14ac:dyDescent="0.3">
      <c r="A977" s="24">
        <f t="shared" si="18"/>
        <v>10</v>
      </c>
      <c r="B977" s="239" t="s">
        <v>220</v>
      </c>
      <c r="C977" s="36">
        <v>1</v>
      </c>
      <c r="D977" s="240">
        <v>45745</v>
      </c>
      <c r="E977" s="240">
        <v>45761</v>
      </c>
      <c r="F977" s="36"/>
      <c r="G977" s="155">
        <v>17</v>
      </c>
      <c r="H977" s="155"/>
      <c r="I977" s="24">
        <v>17</v>
      </c>
      <c r="J977" s="156"/>
      <c r="K977" s="134"/>
    </row>
    <row r="978" spans="1:11" x14ac:dyDescent="0.3">
      <c r="A978" s="24">
        <f t="shared" si="18"/>
        <v>11</v>
      </c>
      <c r="B978" s="239" t="s">
        <v>220</v>
      </c>
      <c r="C978" s="36">
        <v>1</v>
      </c>
      <c r="D978" s="240">
        <v>45955</v>
      </c>
      <c r="E978" s="240">
        <v>45971</v>
      </c>
      <c r="F978" s="36"/>
      <c r="G978" s="155">
        <v>17</v>
      </c>
      <c r="H978" s="155"/>
      <c r="I978" s="24">
        <v>17</v>
      </c>
      <c r="J978" s="156"/>
      <c r="K978" s="134"/>
    </row>
    <row r="979" spans="1:11" x14ac:dyDescent="0.3">
      <c r="A979" s="24">
        <f t="shared" si="18"/>
        <v>12</v>
      </c>
      <c r="B979" s="239"/>
      <c r="C979" s="36"/>
      <c r="D979" s="240"/>
      <c r="E979" s="240"/>
      <c r="F979" s="36"/>
      <c r="G979" s="155"/>
      <c r="H979" s="155"/>
      <c r="I979" s="24"/>
      <c r="J979" s="156"/>
      <c r="K979" s="134"/>
    </row>
    <row r="980" spans="1:11" x14ac:dyDescent="0.3">
      <c r="A980" s="24">
        <f t="shared" si="18"/>
        <v>13</v>
      </c>
      <c r="B980" s="239"/>
      <c r="C980" s="36"/>
      <c r="D980" s="240"/>
      <c r="E980" s="240"/>
      <c r="F980" s="36"/>
      <c r="G980" s="155"/>
      <c r="H980" s="155"/>
      <c r="I980" s="24"/>
      <c r="J980" s="156"/>
      <c r="K980" s="134"/>
    </row>
    <row r="981" spans="1:11" x14ac:dyDescent="0.3">
      <c r="A981" s="24">
        <f t="shared" si="18"/>
        <v>14</v>
      </c>
      <c r="B981" s="239"/>
      <c r="C981" s="36"/>
      <c r="D981" s="240"/>
      <c r="E981" s="240"/>
      <c r="F981" s="36"/>
      <c r="G981" s="155"/>
      <c r="H981" s="155"/>
      <c r="I981" s="24"/>
      <c r="J981" s="156"/>
      <c r="K981" s="134"/>
    </row>
    <row r="982" spans="1:11" x14ac:dyDescent="0.3">
      <c r="A982" s="24">
        <f t="shared" si="18"/>
        <v>15</v>
      </c>
      <c r="B982" s="239"/>
      <c r="C982" s="36"/>
      <c r="D982" s="240"/>
      <c r="E982" s="240"/>
      <c r="F982" s="36"/>
      <c r="G982" s="155"/>
      <c r="H982" s="155"/>
      <c r="I982" s="24"/>
      <c r="J982" s="156"/>
      <c r="K982" s="134"/>
    </row>
    <row r="983" spans="1:11" x14ac:dyDescent="0.3">
      <c r="A983" s="24">
        <f t="shared" si="18"/>
        <v>16</v>
      </c>
      <c r="B983" s="239"/>
      <c r="C983" s="36"/>
      <c r="D983" s="240"/>
      <c r="E983" s="240"/>
      <c r="F983" s="36"/>
      <c r="G983" s="155"/>
      <c r="H983" s="155"/>
      <c r="I983" s="24"/>
      <c r="J983" s="156"/>
      <c r="K983" s="134"/>
    </row>
    <row r="984" spans="1:11" x14ac:dyDescent="0.3">
      <c r="A984" s="24">
        <f t="shared" si="18"/>
        <v>17</v>
      </c>
      <c r="B984" s="239"/>
      <c r="C984" s="36"/>
      <c r="D984" s="240"/>
      <c r="E984" s="240"/>
      <c r="F984" s="36"/>
      <c r="G984" s="155"/>
      <c r="H984" s="155"/>
      <c r="I984" s="24"/>
      <c r="J984" s="156"/>
      <c r="K984" s="134"/>
    </row>
    <row r="985" spans="1:11" x14ac:dyDescent="0.3">
      <c r="A985" s="24">
        <f t="shared" si="18"/>
        <v>18</v>
      </c>
      <c r="B985" s="239"/>
      <c r="C985" s="36"/>
      <c r="D985" s="240"/>
      <c r="E985" s="240"/>
      <c r="F985" s="36"/>
      <c r="G985" s="155"/>
      <c r="H985" s="155"/>
      <c r="I985" s="24"/>
      <c r="J985" s="156"/>
      <c r="K985" s="134"/>
    </row>
    <row r="986" spans="1:11" x14ac:dyDescent="0.3">
      <c r="A986" s="24">
        <f t="shared" si="18"/>
        <v>19</v>
      </c>
      <c r="B986" s="239"/>
      <c r="C986" s="36"/>
      <c r="D986" s="240"/>
      <c r="E986" s="240"/>
      <c r="F986" s="36"/>
      <c r="G986" s="155"/>
      <c r="H986" s="155"/>
      <c r="I986" s="24"/>
      <c r="J986" s="156"/>
      <c r="K986" s="134"/>
    </row>
    <row r="987" spans="1:11" x14ac:dyDescent="0.3">
      <c r="A987" s="24">
        <f t="shared" si="18"/>
        <v>20</v>
      </c>
      <c r="B987" s="239"/>
      <c r="C987" s="36"/>
      <c r="D987" s="240"/>
      <c r="E987" s="240"/>
      <c r="F987" s="36"/>
      <c r="G987" s="155"/>
      <c r="H987" s="155"/>
      <c r="I987" s="24"/>
      <c r="J987" s="156"/>
      <c r="K987" s="134"/>
    </row>
    <row r="988" spans="1:11" x14ac:dyDescent="0.3">
      <c r="A988" s="24">
        <f t="shared" si="18"/>
        <v>21</v>
      </c>
      <c r="B988" s="239"/>
      <c r="C988" s="36"/>
      <c r="D988" s="240"/>
      <c r="E988" s="240"/>
      <c r="F988" s="36"/>
      <c r="G988" s="155"/>
      <c r="H988" s="155"/>
      <c r="I988" s="24"/>
      <c r="J988" s="156"/>
      <c r="K988" s="134"/>
    </row>
    <row r="989" spans="1:11" x14ac:dyDescent="0.3">
      <c r="A989" s="24">
        <f t="shared" si="18"/>
        <v>22</v>
      </c>
      <c r="B989" s="239"/>
      <c r="C989" s="36"/>
      <c r="D989" s="240"/>
      <c r="E989" s="240"/>
      <c r="F989" s="36"/>
      <c r="G989" s="155"/>
      <c r="H989" s="155"/>
      <c r="I989" s="24"/>
      <c r="J989" s="156"/>
      <c r="K989" s="134"/>
    </row>
    <row r="990" spans="1:11" x14ac:dyDescent="0.3">
      <c r="A990" s="24">
        <f t="shared" si="18"/>
        <v>23</v>
      </c>
      <c r="B990" s="239"/>
      <c r="C990" s="36"/>
      <c r="D990" s="240"/>
      <c r="E990" s="240"/>
      <c r="F990" s="36"/>
      <c r="G990" s="155"/>
      <c r="H990" s="155"/>
      <c r="I990" s="24"/>
      <c r="J990" s="156"/>
      <c r="K990" s="134"/>
    </row>
    <row r="991" spans="1:11" x14ac:dyDescent="0.3">
      <c r="A991" s="24">
        <f t="shared" si="18"/>
        <v>24</v>
      </c>
      <c r="B991" s="239"/>
      <c r="C991" s="36"/>
      <c r="D991" s="240"/>
      <c r="E991" s="240"/>
      <c r="F991" s="36"/>
      <c r="G991" s="155"/>
      <c r="H991" s="155"/>
      <c r="I991" s="24"/>
      <c r="J991" s="156"/>
      <c r="K991" s="134"/>
    </row>
    <row r="992" spans="1:11" x14ac:dyDescent="0.3">
      <c r="A992" s="24">
        <f t="shared" si="18"/>
        <v>25</v>
      </c>
      <c r="B992" s="239"/>
      <c r="C992" s="36"/>
      <c r="D992" s="240"/>
      <c r="E992" s="240"/>
      <c r="F992" s="36"/>
      <c r="G992" s="155"/>
      <c r="H992" s="155"/>
      <c r="I992" s="24"/>
      <c r="J992" s="156"/>
      <c r="K992" s="134"/>
    </row>
    <row r="993" spans="1:13" x14ac:dyDescent="0.3">
      <c r="A993" s="24">
        <f t="shared" si="18"/>
        <v>26</v>
      </c>
      <c r="B993" s="239"/>
      <c r="C993" s="36"/>
      <c r="D993" s="240"/>
      <c r="E993" s="240"/>
      <c r="F993" s="36"/>
      <c r="G993" s="155"/>
      <c r="H993" s="155"/>
      <c r="I993" s="24"/>
      <c r="J993" s="156"/>
      <c r="K993" s="134"/>
    </row>
    <row r="994" spans="1:13" x14ac:dyDescent="0.3">
      <c r="A994" s="24">
        <f t="shared" si="18"/>
        <v>27</v>
      </c>
      <c r="B994" s="239"/>
      <c r="C994" s="36"/>
      <c r="D994" s="240"/>
      <c r="E994" s="240"/>
      <c r="F994" s="36"/>
      <c r="G994" s="155"/>
      <c r="H994" s="155"/>
      <c r="I994" s="24"/>
      <c r="J994" s="156"/>
      <c r="K994" s="134"/>
    </row>
    <row r="995" spans="1:13" x14ac:dyDescent="0.3">
      <c r="A995" s="24">
        <f t="shared" si="18"/>
        <v>28</v>
      </c>
      <c r="B995" s="239"/>
      <c r="C995" s="36"/>
      <c r="D995" s="240"/>
      <c r="E995" s="240"/>
      <c r="F995" s="36"/>
      <c r="G995" s="155"/>
      <c r="H995" s="155"/>
      <c r="I995" s="24"/>
      <c r="J995" s="156"/>
      <c r="K995" s="134"/>
    </row>
    <row r="996" spans="1:13" x14ac:dyDescent="0.3">
      <c r="A996" s="24">
        <f t="shared" si="18"/>
        <v>29</v>
      </c>
      <c r="B996" s="239"/>
      <c r="C996" s="36"/>
      <c r="D996" s="240"/>
      <c r="E996" s="240"/>
      <c r="F996" s="36"/>
      <c r="G996" s="155"/>
      <c r="H996" s="155"/>
      <c r="I996" s="24"/>
      <c r="J996" s="156"/>
      <c r="K996" s="134"/>
    </row>
    <row r="997" spans="1:13" x14ac:dyDescent="0.3">
      <c r="A997" s="24">
        <f t="shared" si="18"/>
        <v>30</v>
      </c>
      <c r="B997" s="239"/>
      <c r="C997" s="36"/>
      <c r="D997" s="240"/>
      <c r="E997" s="240"/>
      <c r="F997" s="36"/>
      <c r="G997" s="155"/>
      <c r="H997" s="155"/>
      <c r="I997" s="24"/>
      <c r="J997" s="156"/>
      <c r="K997" s="134"/>
    </row>
    <row r="998" spans="1:13" x14ac:dyDescent="0.3">
      <c r="A998" s="24">
        <f t="shared" si="18"/>
        <v>31</v>
      </c>
      <c r="B998" s="239"/>
      <c r="C998" s="36"/>
      <c r="D998" s="240"/>
      <c r="E998" s="240"/>
      <c r="F998" s="36"/>
      <c r="G998" s="155"/>
      <c r="H998" s="155"/>
      <c r="I998" s="24"/>
      <c r="J998" s="156"/>
      <c r="K998" s="134"/>
    </row>
    <row r="999" spans="1:13" x14ac:dyDescent="0.3">
      <c r="A999" s="24">
        <f t="shared" si="18"/>
        <v>32</v>
      </c>
      <c r="B999" s="239"/>
      <c r="C999" s="36"/>
      <c r="D999" s="240"/>
      <c r="E999" s="240"/>
      <c r="F999" s="36"/>
      <c r="G999" s="155"/>
      <c r="H999" s="155"/>
      <c r="I999" s="24"/>
      <c r="J999" s="156"/>
      <c r="K999" s="134"/>
    </row>
    <row r="1000" spans="1:13" x14ac:dyDescent="0.3">
      <c r="A1000" s="24">
        <f t="shared" si="18"/>
        <v>33</v>
      </c>
      <c r="B1000" s="239"/>
      <c r="C1000" s="36"/>
      <c r="D1000" s="240"/>
      <c r="E1000" s="240"/>
      <c r="F1000" s="36"/>
      <c r="G1000" s="155"/>
      <c r="H1000" s="155"/>
      <c r="I1000" s="24"/>
      <c r="J1000" s="156"/>
      <c r="K1000" s="134"/>
      <c r="L1000" s="149"/>
    </row>
    <row r="1001" spans="1:13" x14ac:dyDescent="0.3">
      <c r="A1001" s="24">
        <f t="shared" si="18"/>
        <v>34</v>
      </c>
      <c r="B1001" s="241" t="s">
        <v>235</v>
      </c>
      <c r="C1001" s="36" t="s">
        <v>236</v>
      </c>
      <c r="D1001" s="240"/>
      <c r="E1001" s="240"/>
      <c r="F1001" s="36"/>
      <c r="G1001" s="155"/>
      <c r="H1001" s="155"/>
      <c r="I1001" s="24"/>
      <c r="J1001" s="156"/>
      <c r="K1001" s="134"/>
    </row>
    <row r="1002" spans="1:13" x14ac:dyDescent="0.3">
      <c r="A1002" s="24">
        <f t="shared" si="18"/>
        <v>35</v>
      </c>
    </row>
    <row r="1003" spans="1:13" s="300" customFormat="1" x14ac:dyDescent="0.3">
      <c r="A1003" s="24">
        <f t="shared" si="18"/>
        <v>36</v>
      </c>
    </row>
    <row r="1004" spans="1:13" s="300" customFormat="1" x14ac:dyDescent="0.3">
      <c r="A1004" s="24">
        <f t="shared" si="18"/>
        <v>37</v>
      </c>
    </row>
    <row r="1005" spans="1:13" s="300" customFormat="1" x14ac:dyDescent="0.3">
      <c r="A1005" s="24">
        <f t="shared" si="18"/>
        <v>38</v>
      </c>
    </row>
    <row r="1006" spans="1:13" x14ac:dyDescent="0.3">
      <c r="A1006" s="24">
        <f t="shared" si="18"/>
        <v>39</v>
      </c>
      <c r="B1006" s="300"/>
      <c r="C1006" s="300"/>
      <c r="D1006" s="300"/>
      <c r="E1006" s="300"/>
      <c r="F1006" s="300"/>
      <c r="G1006" s="300"/>
      <c r="H1006" s="300"/>
      <c r="I1006" s="300"/>
      <c r="J1006" s="300"/>
      <c r="K1006" s="300"/>
      <c r="L1006" s="300"/>
      <c r="M1006" s="300"/>
    </row>
    <row r="1007" spans="1:13" x14ac:dyDescent="0.3">
      <c r="A1007" s="302" t="s">
        <v>465</v>
      </c>
      <c r="B1007" s="301"/>
      <c r="C1007" s="301"/>
      <c r="D1007" s="301"/>
      <c r="E1007" s="301"/>
      <c r="F1007" s="301"/>
      <c r="G1007" s="301"/>
      <c r="H1007" s="301"/>
      <c r="I1007" s="301"/>
      <c r="J1007" s="301"/>
      <c r="K1007" s="301"/>
      <c r="L1007" s="301" t="s">
        <v>466</v>
      </c>
      <c r="M1007" s="301"/>
    </row>
    <row r="1008" spans="1:13" x14ac:dyDescent="0.3">
      <c r="A1008" s="1" t="s">
        <v>76</v>
      </c>
      <c r="B1008" s="99"/>
      <c r="C1008" s="306" t="s">
        <v>77</v>
      </c>
      <c r="D1008" s="306"/>
      <c r="E1008" s="306"/>
      <c r="F1008" s="306"/>
      <c r="G1008" s="306"/>
      <c r="H1008" s="306"/>
      <c r="I1008" s="306"/>
      <c r="K1008" s="298"/>
      <c r="M1008" s="298" t="s">
        <v>239</v>
      </c>
    </row>
    <row r="1009" spans="1:13" x14ac:dyDescent="0.3">
      <c r="A1009" s="4"/>
      <c r="B1009" s="4"/>
      <c r="C1009" s="4"/>
      <c r="D1009" s="4"/>
      <c r="E1009" s="4"/>
      <c r="F1009" s="100"/>
      <c r="G1009" s="100"/>
      <c r="H1009" s="100"/>
      <c r="I1009" s="100"/>
      <c r="J1009" s="100"/>
      <c r="K1009" s="100"/>
      <c r="L1009" s="101"/>
      <c r="M1009" s="101"/>
    </row>
    <row r="1010" spans="1:13" ht="13.8" customHeight="1" x14ac:dyDescent="0.3">
      <c r="A1010" s="3" t="s">
        <v>3</v>
      </c>
      <c r="B1010" s="10"/>
      <c r="E1010" s="102" t="s">
        <v>4</v>
      </c>
      <c r="F1010" s="297" t="s">
        <v>461</v>
      </c>
      <c r="G1010" s="297"/>
      <c r="H1010" s="297"/>
      <c r="J1010" s="9"/>
      <c r="K1010" s="9" t="s">
        <v>6</v>
      </c>
      <c r="L1010" s="10"/>
      <c r="M1010" s="10"/>
    </row>
    <row r="1011" spans="1:13" x14ac:dyDescent="0.3">
      <c r="B1011" s="10"/>
      <c r="E1011" s="102"/>
      <c r="F1011" s="258" t="s">
        <v>462</v>
      </c>
      <c r="G1011" s="258"/>
      <c r="H1011" s="258"/>
      <c r="J1011" s="11" t="s">
        <v>79</v>
      </c>
      <c r="K1011" s="9" t="s">
        <v>80</v>
      </c>
      <c r="L1011" s="10"/>
      <c r="M1011" s="13">
        <v>46752</v>
      </c>
    </row>
    <row r="1012" spans="1:13" x14ac:dyDescent="0.3">
      <c r="A1012" s="3" t="s">
        <v>9</v>
      </c>
      <c r="B1012" s="10"/>
      <c r="C1012" s="10"/>
      <c r="D1012" s="296"/>
      <c r="E1012" s="296"/>
      <c r="F1012" s="258" t="s">
        <v>463</v>
      </c>
      <c r="G1012" s="258"/>
      <c r="H1012" s="258"/>
      <c r="J1012" s="11" t="s">
        <v>79</v>
      </c>
      <c r="K1012" s="12" t="s">
        <v>81</v>
      </c>
      <c r="L1012" s="13"/>
      <c r="M1012" s="13">
        <v>46387</v>
      </c>
    </row>
    <row r="1013" spans="1:13" x14ac:dyDescent="0.3">
      <c r="A1013" s="15"/>
      <c r="B1013" s="104"/>
      <c r="C1013" s="104"/>
      <c r="D1013" s="296"/>
      <c r="E1013" s="296"/>
      <c r="F1013" s="258" t="s">
        <v>464</v>
      </c>
      <c r="G1013" s="258"/>
      <c r="H1013" s="258"/>
      <c r="J1013" s="11" t="s">
        <v>79</v>
      </c>
      <c r="K1013" s="12" t="s">
        <v>82</v>
      </c>
      <c r="L1013" s="13"/>
      <c r="M1013" s="13">
        <v>46022</v>
      </c>
    </row>
    <row r="1014" spans="1:13" x14ac:dyDescent="0.3">
      <c r="A1014" s="3" t="s">
        <v>455</v>
      </c>
      <c r="D1014" s="296"/>
      <c r="E1014" s="296"/>
      <c r="F1014" s="258"/>
      <c r="G1014" s="258"/>
      <c r="H1014" s="258"/>
      <c r="J1014" s="11" t="s">
        <v>11</v>
      </c>
      <c r="K1014" s="12" t="s">
        <v>83</v>
      </c>
      <c r="L1014" s="13"/>
      <c r="M1014" s="13">
        <v>45657</v>
      </c>
    </row>
    <row r="1015" spans="1:13" x14ac:dyDescent="0.3">
      <c r="D1015" s="67"/>
      <c r="E1015" s="67"/>
      <c r="F1015" s="67"/>
      <c r="G1015" s="11"/>
      <c r="J1015" s="11" t="s">
        <v>11</v>
      </c>
      <c r="K1015" s="12" t="s">
        <v>84</v>
      </c>
      <c r="L1015" s="13"/>
      <c r="M1015" s="13">
        <v>45291</v>
      </c>
    </row>
    <row r="1016" spans="1:13" x14ac:dyDescent="0.3">
      <c r="D1016" s="67"/>
      <c r="E1016" s="67"/>
      <c r="F1016" s="67"/>
      <c r="G1016" s="11"/>
      <c r="J1016" s="11"/>
      <c r="K1016" s="12"/>
      <c r="L1016" s="13"/>
      <c r="M1016" s="13"/>
    </row>
    <row r="1017" spans="1:13" x14ac:dyDescent="0.3">
      <c r="A1017" s="101"/>
      <c r="B1017" s="101"/>
      <c r="C1017" s="101"/>
      <c r="D1017" s="105"/>
      <c r="E1017" s="105"/>
      <c r="F1017" s="105"/>
      <c r="G1017" s="106"/>
      <c r="H1017" s="101"/>
      <c r="I1017" s="101"/>
      <c r="J1017" s="106"/>
      <c r="K1017" s="51" t="s">
        <v>85</v>
      </c>
      <c r="L1017" s="52"/>
      <c r="M1017" s="52"/>
    </row>
    <row r="1019" spans="1:13" x14ac:dyDescent="0.3">
      <c r="A1019" s="22" t="s">
        <v>15</v>
      </c>
      <c r="B1019" s="21"/>
      <c r="C1019" s="63"/>
      <c r="D1019" s="63"/>
      <c r="E1019" s="22"/>
      <c r="F1019" s="22" t="s">
        <v>155</v>
      </c>
      <c r="G1019" s="22"/>
      <c r="H1019" s="22"/>
      <c r="I1019" s="22"/>
      <c r="J1019" s="22"/>
    </row>
    <row r="1020" spans="1:13" x14ac:dyDescent="0.3">
      <c r="A1020" s="23" t="s">
        <v>16</v>
      </c>
      <c r="B1020" s="23"/>
      <c r="C1020" s="23"/>
      <c r="D1020" s="23"/>
      <c r="E1020" s="101"/>
      <c r="F1020" s="23" t="s">
        <v>240</v>
      </c>
      <c r="G1020" s="23"/>
      <c r="H1020" s="23"/>
      <c r="I1020" s="23"/>
      <c r="J1020" s="23"/>
      <c r="K1020" s="23"/>
      <c r="L1020" s="101"/>
      <c r="M1020" s="101"/>
    </row>
    <row r="1021" spans="1:13" x14ac:dyDescent="0.3">
      <c r="A1021" s="24">
        <v>1</v>
      </c>
      <c r="B1021" s="54"/>
      <c r="C1021" s="40"/>
      <c r="D1021" s="59" t="s">
        <v>172</v>
      </c>
      <c r="E1021" s="59" t="s">
        <v>173</v>
      </c>
      <c r="F1021" s="59"/>
      <c r="G1021" s="59" t="s">
        <v>223</v>
      </c>
      <c r="H1021" s="155"/>
      <c r="I1021" s="155" t="s">
        <v>224</v>
      </c>
      <c r="J1021" s="27"/>
      <c r="K1021" s="134"/>
    </row>
    <row r="1022" spans="1:13" x14ac:dyDescent="0.3">
      <c r="A1022" s="24">
        <f>+A1021+1</f>
        <v>2</v>
      </c>
      <c r="B1022" s="312" t="s">
        <v>225</v>
      </c>
      <c r="C1022" s="312"/>
      <c r="D1022" s="155" t="s">
        <v>226</v>
      </c>
      <c r="E1022" s="155" t="s">
        <v>227</v>
      </c>
      <c r="F1022" s="154"/>
      <c r="G1022" s="154" t="s">
        <v>228</v>
      </c>
      <c r="H1022" s="155"/>
      <c r="I1022" s="82" t="s">
        <v>229</v>
      </c>
      <c r="J1022" s="156"/>
      <c r="K1022" s="134"/>
    </row>
    <row r="1023" spans="1:13" x14ac:dyDescent="0.3">
      <c r="A1023" s="24">
        <f t="shared" ref="A1023:A1059" si="19">+A1022+1</f>
        <v>3</v>
      </c>
      <c r="B1023" s="238"/>
      <c r="C1023" s="157"/>
      <c r="D1023" s="159"/>
      <c r="E1023" s="159"/>
      <c r="F1023" s="161"/>
      <c r="G1023" s="161" t="s">
        <v>230</v>
      </c>
      <c r="H1023" s="162"/>
      <c r="I1023" s="83"/>
      <c r="J1023" s="218"/>
      <c r="K1023" s="215"/>
      <c r="L1023" s="101"/>
      <c r="M1023" s="101"/>
    </row>
    <row r="1024" spans="1:13" x14ac:dyDescent="0.3">
      <c r="A1024" s="24">
        <f t="shared" si="19"/>
        <v>4</v>
      </c>
      <c r="B1024" s="239" t="s">
        <v>179</v>
      </c>
      <c r="C1024" s="36">
        <v>2</v>
      </c>
      <c r="D1024" s="240">
        <v>46102</v>
      </c>
      <c r="E1024" s="240">
        <v>46157</v>
      </c>
      <c r="F1024" s="36"/>
      <c r="G1024" s="155">
        <v>56</v>
      </c>
      <c r="H1024" s="155"/>
      <c r="I1024" s="24">
        <v>56</v>
      </c>
      <c r="J1024" s="156"/>
      <c r="K1024" s="134"/>
    </row>
    <row r="1025" spans="1:11" x14ac:dyDescent="0.3">
      <c r="A1025" s="24">
        <f t="shared" si="19"/>
        <v>5</v>
      </c>
      <c r="B1025" s="239"/>
      <c r="C1025" s="36"/>
      <c r="D1025" s="240"/>
      <c r="E1025" s="240"/>
      <c r="F1025" s="36"/>
      <c r="G1025" s="155"/>
      <c r="H1025" s="155"/>
      <c r="I1025" s="24"/>
      <c r="J1025" s="156"/>
      <c r="K1025" s="134"/>
    </row>
    <row r="1026" spans="1:11" x14ac:dyDescent="0.3">
      <c r="A1026" s="24">
        <f t="shared" si="19"/>
        <v>6</v>
      </c>
      <c r="B1026" s="239" t="s">
        <v>180</v>
      </c>
      <c r="C1026" s="36">
        <v>4</v>
      </c>
      <c r="D1026" s="240">
        <v>46053</v>
      </c>
      <c r="E1026" s="240">
        <v>46066</v>
      </c>
      <c r="F1026" s="36"/>
      <c r="G1026" s="155">
        <v>14</v>
      </c>
      <c r="H1026" s="155"/>
      <c r="I1026" s="24">
        <v>14</v>
      </c>
      <c r="J1026" s="156" t="s">
        <v>231</v>
      </c>
      <c r="K1026" s="134"/>
    </row>
    <row r="1027" spans="1:11" x14ac:dyDescent="0.3">
      <c r="A1027" s="24">
        <f t="shared" si="19"/>
        <v>7</v>
      </c>
      <c r="B1027" s="239" t="s">
        <v>180</v>
      </c>
      <c r="C1027" s="36">
        <v>4</v>
      </c>
      <c r="D1027" s="240">
        <v>46326</v>
      </c>
      <c r="E1027" s="240">
        <v>46360</v>
      </c>
      <c r="F1027" s="36"/>
      <c r="G1027" s="155">
        <v>35</v>
      </c>
      <c r="H1027" s="155"/>
      <c r="I1027" s="24">
        <v>35</v>
      </c>
      <c r="J1027" s="156" t="s">
        <v>241</v>
      </c>
      <c r="K1027" s="134"/>
    </row>
    <row r="1028" spans="1:11" x14ac:dyDescent="0.3">
      <c r="A1028" s="24">
        <f t="shared" si="19"/>
        <v>8</v>
      </c>
      <c r="B1028" s="239"/>
      <c r="C1028" s="36"/>
      <c r="D1028" s="240"/>
      <c r="E1028" s="240"/>
      <c r="F1028" s="36"/>
      <c r="G1028" s="155"/>
      <c r="H1028" s="155"/>
      <c r="I1028" s="24"/>
      <c r="J1028" s="156"/>
      <c r="K1028" s="134"/>
    </row>
    <row r="1029" spans="1:11" x14ac:dyDescent="0.3">
      <c r="A1029" s="24">
        <f t="shared" si="19"/>
        <v>9</v>
      </c>
      <c r="B1029" s="239" t="s">
        <v>181</v>
      </c>
      <c r="C1029" s="36">
        <v>1</v>
      </c>
      <c r="D1029" s="240">
        <v>46123</v>
      </c>
      <c r="E1029" s="240">
        <v>46144</v>
      </c>
      <c r="F1029" s="36"/>
      <c r="G1029" s="155">
        <v>22</v>
      </c>
      <c r="H1029" s="155"/>
      <c r="I1029" s="24">
        <v>22</v>
      </c>
      <c r="J1029" s="156"/>
      <c r="K1029" s="134"/>
    </row>
    <row r="1030" spans="1:11" x14ac:dyDescent="0.3">
      <c r="A1030" s="24">
        <f t="shared" si="19"/>
        <v>10</v>
      </c>
      <c r="B1030" s="239" t="s">
        <v>181</v>
      </c>
      <c r="C1030" s="36">
        <v>1</v>
      </c>
      <c r="D1030" s="240">
        <v>46340</v>
      </c>
      <c r="E1030" s="240">
        <v>46353</v>
      </c>
      <c r="F1030" s="36"/>
      <c r="G1030" s="155">
        <v>14</v>
      </c>
      <c r="H1030" s="155"/>
      <c r="I1030" s="24">
        <v>14</v>
      </c>
      <c r="J1030" s="156" t="s">
        <v>242</v>
      </c>
      <c r="K1030" s="134"/>
    </row>
    <row r="1031" spans="1:11" x14ac:dyDescent="0.3">
      <c r="A1031" s="24">
        <f t="shared" si="19"/>
        <v>11</v>
      </c>
      <c r="B1031" s="239" t="s">
        <v>181</v>
      </c>
      <c r="C1031" s="36">
        <v>2</v>
      </c>
      <c r="D1031" s="240">
        <v>46081</v>
      </c>
      <c r="E1031" s="240">
        <v>46094</v>
      </c>
      <c r="F1031" s="36"/>
      <c r="G1031" s="155">
        <v>14</v>
      </c>
      <c r="H1031" s="155"/>
      <c r="I1031" s="24">
        <v>14</v>
      </c>
      <c r="J1031" s="156" t="s">
        <v>234</v>
      </c>
      <c r="K1031" s="134"/>
    </row>
    <row r="1032" spans="1:11" x14ac:dyDescent="0.3">
      <c r="A1032" s="24">
        <f t="shared" si="19"/>
        <v>12</v>
      </c>
      <c r="B1032" s="239" t="s">
        <v>181</v>
      </c>
      <c r="C1032" s="36">
        <v>2</v>
      </c>
      <c r="D1032" s="240">
        <v>46291</v>
      </c>
      <c r="E1032" s="240">
        <v>46335</v>
      </c>
      <c r="F1032" s="36"/>
      <c r="G1032" s="155">
        <v>45</v>
      </c>
      <c r="H1032" s="155"/>
      <c r="I1032" s="24">
        <v>45</v>
      </c>
      <c r="J1032" s="156"/>
      <c r="K1032" s="134"/>
    </row>
    <row r="1033" spans="1:11" x14ac:dyDescent="0.3">
      <c r="A1033" s="24">
        <f t="shared" si="19"/>
        <v>13</v>
      </c>
      <c r="B1033" s="239"/>
      <c r="C1033" s="36"/>
      <c r="D1033" s="240"/>
      <c r="E1033" s="240"/>
      <c r="F1033" s="36"/>
      <c r="G1033" s="155"/>
      <c r="H1033" s="155"/>
      <c r="I1033" s="24"/>
      <c r="J1033" s="156"/>
      <c r="K1033" s="134"/>
    </row>
    <row r="1034" spans="1:11" x14ac:dyDescent="0.3">
      <c r="A1034" s="24">
        <f t="shared" si="19"/>
        <v>14</v>
      </c>
      <c r="B1034" s="239" t="s">
        <v>182</v>
      </c>
      <c r="C1034" s="36">
        <v>4</v>
      </c>
      <c r="D1034" s="240">
        <v>46116</v>
      </c>
      <c r="E1034" s="240">
        <v>46143</v>
      </c>
      <c r="F1034" s="36"/>
      <c r="G1034" s="155">
        <v>28</v>
      </c>
      <c r="H1034" s="155"/>
      <c r="I1034" s="24">
        <v>28</v>
      </c>
      <c r="J1034" s="156"/>
      <c r="K1034" s="134"/>
    </row>
    <row r="1035" spans="1:11" x14ac:dyDescent="0.3">
      <c r="A1035" s="24">
        <f t="shared" si="19"/>
        <v>15</v>
      </c>
      <c r="B1035" s="239"/>
      <c r="C1035" s="36"/>
      <c r="D1035" s="240"/>
      <c r="E1035" s="240"/>
      <c r="F1035" s="36"/>
      <c r="G1035" s="155"/>
      <c r="H1035" s="155"/>
      <c r="I1035" s="24"/>
      <c r="J1035" s="156"/>
      <c r="K1035" s="134"/>
    </row>
    <row r="1036" spans="1:11" x14ac:dyDescent="0.3">
      <c r="A1036" s="24">
        <f t="shared" si="19"/>
        <v>16</v>
      </c>
      <c r="B1036" s="239" t="s">
        <v>183</v>
      </c>
      <c r="C1036" s="36">
        <v>1</v>
      </c>
      <c r="D1036" s="240">
        <v>46095</v>
      </c>
      <c r="E1036" s="240">
        <v>46150</v>
      </c>
      <c r="F1036" s="36"/>
      <c r="G1036" s="155">
        <v>56</v>
      </c>
      <c r="H1036" s="155"/>
      <c r="I1036" s="24">
        <v>56</v>
      </c>
      <c r="J1036" s="156"/>
      <c r="K1036" s="134"/>
    </row>
    <row r="1037" spans="1:11" x14ac:dyDescent="0.3">
      <c r="A1037" s="24">
        <f t="shared" si="19"/>
        <v>17</v>
      </c>
      <c r="B1037" s="239" t="s">
        <v>183</v>
      </c>
      <c r="C1037" s="36">
        <v>3</v>
      </c>
      <c r="D1037" s="240">
        <v>46305</v>
      </c>
      <c r="E1037" s="240">
        <v>46339</v>
      </c>
      <c r="F1037" s="36"/>
      <c r="G1037" s="155">
        <v>35</v>
      </c>
      <c r="H1037" s="155"/>
      <c r="I1037" s="24">
        <v>35</v>
      </c>
      <c r="J1037" s="156"/>
      <c r="K1037" s="134"/>
    </row>
    <row r="1038" spans="1:11" x14ac:dyDescent="0.3">
      <c r="A1038" s="24">
        <f t="shared" si="19"/>
        <v>18</v>
      </c>
      <c r="B1038" s="239"/>
      <c r="C1038" s="36"/>
      <c r="D1038" s="240"/>
      <c r="E1038" s="240"/>
      <c r="F1038" s="36"/>
      <c r="G1038" s="155"/>
      <c r="H1038" s="155"/>
      <c r="I1038" s="24"/>
      <c r="J1038" s="156"/>
      <c r="K1038" s="134"/>
    </row>
    <row r="1039" spans="1:11" x14ac:dyDescent="0.3">
      <c r="A1039" s="24">
        <f t="shared" si="19"/>
        <v>19</v>
      </c>
      <c r="B1039" s="239" t="s">
        <v>217</v>
      </c>
      <c r="C1039" s="36">
        <v>10</v>
      </c>
      <c r="D1039" s="240">
        <v>46144</v>
      </c>
      <c r="E1039" s="240">
        <v>46174</v>
      </c>
      <c r="F1039" s="36"/>
      <c r="G1039" s="155">
        <v>31</v>
      </c>
      <c r="H1039" s="155"/>
      <c r="I1039" s="24">
        <v>31</v>
      </c>
      <c r="J1039" s="156"/>
      <c r="K1039" s="134"/>
    </row>
    <row r="1040" spans="1:11" x14ac:dyDescent="0.3">
      <c r="A1040" s="24">
        <f t="shared" si="19"/>
        <v>20</v>
      </c>
      <c r="B1040" s="239" t="s">
        <v>217</v>
      </c>
      <c r="C1040" s="36">
        <v>12</v>
      </c>
      <c r="D1040" s="240">
        <v>46284</v>
      </c>
      <c r="E1040" s="240">
        <v>46347</v>
      </c>
      <c r="F1040" s="36"/>
      <c r="G1040" s="155">
        <v>64</v>
      </c>
      <c r="H1040" s="155"/>
      <c r="I1040" s="24">
        <v>64</v>
      </c>
      <c r="J1040" s="156"/>
      <c r="K1040" s="134"/>
    </row>
    <row r="1041" spans="1:11" x14ac:dyDescent="0.3">
      <c r="A1041" s="24">
        <f t="shared" si="19"/>
        <v>21</v>
      </c>
      <c r="B1041" s="239" t="s">
        <v>217</v>
      </c>
      <c r="C1041" s="36">
        <v>14</v>
      </c>
      <c r="D1041" s="240">
        <v>46088</v>
      </c>
      <c r="E1041" s="240">
        <v>46151</v>
      </c>
      <c r="F1041" s="36"/>
      <c r="G1041" s="155">
        <v>64</v>
      </c>
      <c r="H1041" s="155"/>
      <c r="I1041" s="24">
        <v>64</v>
      </c>
      <c r="J1041" s="156"/>
      <c r="K1041" s="134"/>
    </row>
    <row r="1042" spans="1:11" x14ac:dyDescent="0.3">
      <c r="A1042" s="24">
        <f t="shared" si="19"/>
        <v>22</v>
      </c>
      <c r="B1042" s="239"/>
      <c r="C1042" s="36"/>
      <c r="D1042" s="240"/>
      <c r="E1042" s="240"/>
      <c r="F1042" s="36"/>
      <c r="G1042" s="155"/>
      <c r="H1042" s="155"/>
      <c r="I1042" s="24"/>
      <c r="J1042" s="156"/>
      <c r="K1042" s="134"/>
    </row>
    <row r="1043" spans="1:11" x14ac:dyDescent="0.3">
      <c r="A1043" s="24">
        <f t="shared" si="19"/>
        <v>23</v>
      </c>
      <c r="B1043" s="239" t="s">
        <v>184</v>
      </c>
      <c r="C1043" s="36">
        <v>1</v>
      </c>
      <c r="D1043" s="240">
        <v>46088</v>
      </c>
      <c r="E1043" s="240">
        <v>46108</v>
      </c>
      <c r="F1043" s="36"/>
      <c r="G1043" s="155">
        <v>21</v>
      </c>
      <c r="H1043" s="155"/>
      <c r="I1043" s="24">
        <v>21</v>
      </c>
      <c r="J1043" s="156"/>
      <c r="K1043" s="134"/>
    </row>
    <row r="1044" spans="1:11" x14ac:dyDescent="0.3">
      <c r="A1044" s="24">
        <f t="shared" si="19"/>
        <v>24</v>
      </c>
      <c r="B1044" s="239"/>
      <c r="C1044" s="36"/>
      <c r="D1044" s="240"/>
      <c r="E1044" s="240"/>
      <c r="F1044" s="36"/>
      <c r="G1044" s="155"/>
      <c r="H1044" s="155"/>
      <c r="I1044" s="24"/>
      <c r="J1044" s="156"/>
      <c r="K1044" s="134"/>
    </row>
    <row r="1045" spans="1:11" x14ac:dyDescent="0.3">
      <c r="A1045" s="24">
        <f t="shared" si="19"/>
        <v>25</v>
      </c>
      <c r="B1045" s="239" t="s">
        <v>219</v>
      </c>
      <c r="C1045" s="36">
        <v>1</v>
      </c>
      <c r="D1045" s="240">
        <v>46088</v>
      </c>
      <c r="E1045" s="240">
        <v>46094</v>
      </c>
      <c r="F1045" s="36"/>
      <c r="G1045" s="155">
        <v>7</v>
      </c>
      <c r="H1045" s="155"/>
      <c r="I1045" s="24">
        <v>7</v>
      </c>
      <c r="J1045" s="156"/>
      <c r="K1045" s="134"/>
    </row>
    <row r="1046" spans="1:11" x14ac:dyDescent="0.3">
      <c r="A1046" s="24">
        <f t="shared" si="19"/>
        <v>26</v>
      </c>
      <c r="B1046" s="239" t="s">
        <v>219</v>
      </c>
      <c r="C1046" s="36">
        <v>1</v>
      </c>
      <c r="D1046" s="240">
        <v>46340</v>
      </c>
      <c r="E1046" s="240">
        <v>46346</v>
      </c>
      <c r="F1046" s="36"/>
      <c r="G1046" s="155">
        <v>7</v>
      </c>
      <c r="H1046" s="155"/>
      <c r="I1046" s="24">
        <v>7</v>
      </c>
      <c r="J1046" s="156"/>
      <c r="K1046" s="134"/>
    </row>
    <row r="1047" spans="1:11" x14ac:dyDescent="0.3">
      <c r="A1047" s="24">
        <f t="shared" si="19"/>
        <v>27</v>
      </c>
      <c r="B1047" s="239" t="s">
        <v>219</v>
      </c>
      <c r="C1047" s="36">
        <v>2</v>
      </c>
      <c r="D1047" s="240">
        <v>46340</v>
      </c>
      <c r="E1047" s="240">
        <v>46346</v>
      </c>
      <c r="F1047" s="36"/>
      <c r="G1047" s="155">
        <v>7</v>
      </c>
      <c r="H1047" s="155"/>
      <c r="I1047" s="24">
        <v>7</v>
      </c>
      <c r="J1047" s="156"/>
      <c r="K1047" s="134"/>
    </row>
    <row r="1048" spans="1:11" x14ac:dyDescent="0.3">
      <c r="A1048" s="24">
        <f t="shared" si="19"/>
        <v>28</v>
      </c>
      <c r="B1048" s="239" t="s">
        <v>219</v>
      </c>
      <c r="C1048" s="36">
        <v>3</v>
      </c>
      <c r="D1048" s="240">
        <v>46340</v>
      </c>
      <c r="E1048" s="240">
        <v>46346</v>
      </c>
      <c r="F1048" s="36"/>
      <c r="G1048" s="155">
        <v>7</v>
      </c>
      <c r="H1048" s="155"/>
      <c r="I1048" s="24">
        <v>7</v>
      </c>
      <c r="J1048" s="156"/>
      <c r="K1048" s="134"/>
    </row>
    <row r="1049" spans="1:11" x14ac:dyDescent="0.3">
      <c r="A1049" s="24">
        <f t="shared" si="19"/>
        <v>29</v>
      </c>
      <c r="B1049" s="239"/>
      <c r="C1049" s="36"/>
      <c r="D1049" s="240"/>
      <c r="E1049" s="240"/>
      <c r="F1049" s="36"/>
      <c r="G1049" s="155"/>
      <c r="H1049" s="155"/>
      <c r="I1049" s="24"/>
      <c r="J1049" s="156"/>
      <c r="K1049" s="134"/>
    </row>
    <row r="1050" spans="1:11" x14ac:dyDescent="0.3">
      <c r="A1050" s="24">
        <f t="shared" si="19"/>
        <v>30</v>
      </c>
      <c r="B1050" s="239" t="s">
        <v>220</v>
      </c>
      <c r="C1050" s="36">
        <v>1</v>
      </c>
      <c r="D1050" s="240">
        <v>46109</v>
      </c>
      <c r="E1050" s="240">
        <v>46125</v>
      </c>
      <c r="F1050" s="36"/>
      <c r="G1050" s="155">
        <v>17</v>
      </c>
      <c r="H1050" s="155"/>
      <c r="I1050" s="24">
        <v>17</v>
      </c>
      <c r="J1050" s="156"/>
      <c r="K1050" s="134"/>
    </row>
    <row r="1051" spans="1:11" x14ac:dyDescent="0.3">
      <c r="A1051" s="24">
        <f t="shared" si="19"/>
        <v>31</v>
      </c>
      <c r="B1051" s="239" t="s">
        <v>220</v>
      </c>
      <c r="C1051" s="36">
        <v>1</v>
      </c>
      <c r="D1051" s="240">
        <v>46319</v>
      </c>
      <c r="E1051" s="240">
        <v>46335</v>
      </c>
      <c r="F1051" s="36"/>
      <c r="G1051" s="155">
        <v>17</v>
      </c>
      <c r="H1051" s="155"/>
      <c r="I1051" s="24">
        <v>17</v>
      </c>
      <c r="J1051" s="156"/>
      <c r="K1051" s="134"/>
    </row>
    <row r="1052" spans="1:11" x14ac:dyDescent="0.3">
      <c r="A1052" s="24">
        <f t="shared" si="19"/>
        <v>32</v>
      </c>
      <c r="B1052" s="239"/>
      <c r="C1052" s="36"/>
      <c r="D1052" s="240"/>
      <c r="E1052" s="240"/>
      <c r="F1052" s="36"/>
      <c r="G1052" s="155"/>
      <c r="H1052" s="155"/>
      <c r="I1052" s="24"/>
      <c r="J1052" s="156"/>
      <c r="K1052" s="134"/>
    </row>
    <row r="1053" spans="1:11" x14ac:dyDescent="0.3">
      <c r="A1053" s="24">
        <f t="shared" si="19"/>
        <v>33</v>
      </c>
      <c r="B1053" s="239"/>
      <c r="C1053" s="36"/>
      <c r="D1053" s="240"/>
      <c r="E1053" s="240"/>
      <c r="F1053" s="36"/>
      <c r="G1053" s="155"/>
      <c r="H1053" s="155"/>
      <c r="I1053" s="24"/>
      <c r="J1053" s="156"/>
      <c r="K1053" s="134"/>
    </row>
    <row r="1054" spans="1:11" x14ac:dyDescent="0.3">
      <c r="A1054" s="24">
        <f t="shared" si="19"/>
        <v>34</v>
      </c>
      <c r="B1054" s="241" t="s">
        <v>235</v>
      </c>
      <c r="C1054" s="36" t="s">
        <v>243</v>
      </c>
      <c r="D1054" s="240"/>
      <c r="E1054" s="240"/>
      <c r="F1054" s="36"/>
      <c r="G1054" s="155"/>
      <c r="H1054" s="155"/>
      <c r="I1054" s="24"/>
      <c r="J1054" s="156"/>
      <c r="K1054" s="134"/>
    </row>
    <row r="1055" spans="1:11" x14ac:dyDescent="0.3">
      <c r="A1055" s="24">
        <f t="shared" si="19"/>
        <v>35</v>
      </c>
    </row>
    <row r="1056" spans="1:11" s="300" customFormat="1" x14ac:dyDescent="0.3">
      <c r="A1056" s="24">
        <f t="shared" si="19"/>
        <v>36</v>
      </c>
    </row>
    <row r="1057" spans="1:13" s="300" customFormat="1" x14ac:dyDescent="0.3">
      <c r="A1057" s="24">
        <f t="shared" si="19"/>
        <v>37</v>
      </c>
    </row>
    <row r="1058" spans="1:13" s="300" customFormat="1" x14ac:dyDescent="0.3">
      <c r="A1058" s="24">
        <f t="shared" si="19"/>
        <v>38</v>
      </c>
    </row>
    <row r="1059" spans="1:13" x14ac:dyDescent="0.3">
      <c r="A1059" s="24">
        <f t="shared" si="19"/>
        <v>39</v>
      </c>
      <c r="B1059" s="300"/>
      <c r="C1059" s="300"/>
      <c r="D1059" s="300"/>
      <c r="E1059" s="300"/>
      <c r="F1059" s="300"/>
      <c r="G1059" s="300"/>
      <c r="H1059" s="300"/>
      <c r="I1059" s="300"/>
      <c r="J1059" s="300"/>
      <c r="K1059" s="300"/>
      <c r="L1059" s="300"/>
      <c r="M1059" s="300"/>
    </row>
    <row r="1060" spans="1:13" x14ac:dyDescent="0.3">
      <c r="A1060" s="302" t="s">
        <v>465</v>
      </c>
      <c r="B1060" s="301"/>
      <c r="C1060" s="301"/>
      <c r="D1060" s="301"/>
      <c r="E1060" s="301"/>
      <c r="F1060" s="301"/>
      <c r="G1060" s="301"/>
      <c r="H1060" s="301"/>
      <c r="I1060" s="301"/>
      <c r="J1060" s="301"/>
      <c r="K1060" s="301"/>
      <c r="L1060" s="301" t="s">
        <v>466</v>
      </c>
      <c r="M1060" s="301"/>
    </row>
    <row r="1061" spans="1:13" x14ac:dyDescent="0.3">
      <c r="A1061" s="1" t="s">
        <v>76</v>
      </c>
      <c r="B1061" s="99"/>
      <c r="C1061" s="306" t="s">
        <v>77</v>
      </c>
      <c r="D1061" s="306"/>
      <c r="E1061" s="306"/>
      <c r="F1061" s="306"/>
      <c r="G1061" s="306"/>
      <c r="H1061" s="306"/>
      <c r="I1061" s="306"/>
      <c r="K1061" s="298"/>
      <c r="M1061" s="298" t="s">
        <v>244</v>
      </c>
    </row>
    <row r="1062" spans="1:13" x14ac:dyDescent="0.3">
      <c r="A1062" s="4"/>
      <c r="B1062" s="4"/>
      <c r="C1062" s="4"/>
      <c r="D1062" s="4"/>
      <c r="E1062" s="4"/>
      <c r="F1062" s="100"/>
      <c r="G1062" s="100"/>
      <c r="H1062" s="100"/>
      <c r="I1062" s="100"/>
      <c r="J1062" s="100"/>
      <c r="K1062" s="100"/>
      <c r="L1062" s="101"/>
      <c r="M1062" s="101"/>
    </row>
    <row r="1063" spans="1:13" ht="13.8" customHeight="1" x14ac:dyDescent="0.3">
      <c r="A1063" s="3" t="s">
        <v>3</v>
      </c>
      <c r="B1063" s="10"/>
      <c r="E1063" s="102" t="s">
        <v>4</v>
      </c>
      <c r="F1063" s="297" t="s">
        <v>461</v>
      </c>
      <c r="G1063" s="297"/>
      <c r="H1063" s="297"/>
      <c r="J1063" s="9"/>
      <c r="K1063" s="9" t="s">
        <v>6</v>
      </c>
      <c r="L1063" s="10"/>
      <c r="M1063" s="10"/>
    </row>
    <row r="1064" spans="1:13" x14ac:dyDescent="0.3">
      <c r="B1064" s="10"/>
      <c r="E1064" s="102"/>
      <c r="F1064" s="258" t="s">
        <v>462</v>
      </c>
      <c r="G1064" s="258"/>
      <c r="H1064" s="258"/>
      <c r="J1064" s="11" t="s">
        <v>79</v>
      </c>
      <c r="K1064" s="9" t="s">
        <v>80</v>
      </c>
      <c r="L1064" s="10"/>
      <c r="M1064" s="13">
        <v>46752</v>
      </c>
    </row>
    <row r="1065" spans="1:13" x14ac:dyDescent="0.3">
      <c r="A1065" s="3" t="s">
        <v>9</v>
      </c>
      <c r="B1065" s="10"/>
      <c r="C1065" s="10"/>
      <c r="D1065" s="296"/>
      <c r="E1065" s="296"/>
      <c r="F1065" s="258" t="s">
        <v>463</v>
      </c>
      <c r="G1065" s="258"/>
      <c r="H1065" s="258"/>
      <c r="J1065" s="11" t="s">
        <v>79</v>
      </c>
      <c r="K1065" s="12" t="s">
        <v>81</v>
      </c>
      <c r="L1065" s="13"/>
      <c r="M1065" s="13">
        <v>46387</v>
      </c>
    </row>
    <row r="1066" spans="1:13" x14ac:dyDescent="0.3">
      <c r="A1066" s="15"/>
      <c r="B1066" s="104"/>
      <c r="C1066" s="104"/>
      <c r="D1066" s="296"/>
      <c r="E1066" s="296"/>
      <c r="F1066" s="258" t="s">
        <v>464</v>
      </c>
      <c r="G1066" s="258"/>
      <c r="H1066" s="258"/>
      <c r="J1066" s="11" t="s">
        <v>79</v>
      </c>
      <c r="K1066" s="12" t="s">
        <v>82</v>
      </c>
      <c r="L1066" s="13"/>
      <c r="M1066" s="13">
        <v>46022</v>
      </c>
    </row>
    <row r="1067" spans="1:13" x14ac:dyDescent="0.3">
      <c r="A1067" s="3" t="s">
        <v>455</v>
      </c>
      <c r="D1067" s="296"/>
      <c r="E1067" s="296"/>
      <c r="F1067" s="258"/>
      <c r="G1067" s="258"/>
      <c r="H1067" s="258"/>
      <c r="J1067" s="11" t="s">
        <v>11</v>
      </c>
      <c r="K1067" s="12" t="s">
        <v>83</v>
      </c>
      <c r="L1067" s="13"/>
      <c r="M1067" s="13">
        <v>45657</v>
      </c>
    </row>
    <row r="1068" spans="1:13" x14ac:dyDescent="0.3">
      <c r="D1068" s="67"/>
      <c r="E1068" s="67"/>
      <c r="F1068" s="67"/>
      <c r="G1068" s="11"/>
      <c r="J1068" s="11" t="s">
        <v>11</v>
      </c>
      <c r="K1068" s="12" t="s">
        <v>84</v>
      </c>
      <c r="L1068" s="13"/>
      <c r="M1068" s="13">
        <v>45291</v>
      </c>
    </row>
    <row r="1069" spans="1:13" x14ac:dyDescent="0.3">
      <c r="D1069" s="67"/>
      <c r="E1069" s="67"/>
      <c r="F1069" s="67"/>
      <c r="G1069" s="11"/>
      <c r="J1069" s="11"/>
      <c r="K1069" s="12"/>
      <c r="L1069" s="13"/>
      <c r="M1069" s="13"/>
    </row>
    <row r="1070" spans="1:13" x14ac:dyDescent="0.3">
      <c r="A1070" s="101"/>
      <c r="B1070" s="101"/>
      <c r="C1070" s="101"/>
      <c r="D1070" s="105"/>
      <c r="E1070" s="105"/>
      <c r="F1070" s="105"/>
      <c r="G1070" s="106"/>
      <c r="H1070" s="101"/>
      <c r="I1070" s="101"/>
      <c r="J1070" s="106"/>
      <c r="K1070" s="51" t="s">
        <v>85</v>
      </c>
      <c r="L1070" s="52"/>
      <c r="M1070" s="52"/>
    </row>
    <row r="1072" spans="1:13" x14ac:dyDescent="0.3">
      <c r="A1072" s="22" t="s">
        <v>15</v>
      </c>
      <c r="B1072" s="21"/>
      <c r="C1072" s="63"/>
      <c r="D1072" s="63"/>
      <c r="E1072" s="22"/>
      <c r="F1072" s="22" t="s">
        <v>155</v>
      </c>
      <c r="G1072" s="22"/>
      <c r="H1072" s="22"/>
      <c r="I1072" s="22"/>
      <c r="J1072" s="22"/>
    </row>
    <row r="1073" spans="1:13" x14ac:dyDescent="0.3">
      <c r="A1073" s="23" t="s">
        <v>16</v>
      </c>
      <c r="B1073" s="23"/>
      <c r="C1073" s="23"/>
      <c r="D1073" s="23"/>
      <c r="E1073" s="101"/>
      <c r="F1073" s="23" t="s">
        <v>245</v>
      </c>
      <c r="G1073" s="23"/>
      <c r="H1073" s="23"/>
      <c r="I1073" s="23"/>
      <c r="J1073" s="23"/>
      <c r="K1073" s="23"/>
      <c r="L1073" s="101"/>
      <c r="M1073" s="101"/>
    </row>
    <row r="1074" spans="1:13" x14ac:dyDescent="0.3">
      <c r="A1074" s="24">
        <v>1</v>
      </c>
      <c r="B1074" s="54"/>
      <c r="C1074" s="40"/>
      <c r="D1074" s="59" t="s">
        <v>172</v>
      </c>
      <c r="E1074" s="59" t="s">
        <v>173</v>
      </c>
      <c r="F1074" s="59"/>
      <c r="G1074" s="59" t="s">
        <v>223</v>
      </c>
      <c r="H1074" s="155"/>
      <c r="I1074" s="155" t="s">
        <v>224</v>
      </c>
      <c r="J1074" s="27"/>
      <c r="K1074" s="134"/>
    </row>
    <row r="1075" spans="1:13" x14ac:dyDescent="0.3">
      <c r="A1075" s="24">
        <f>+A1074+1</f>
        <v>2</v>
      </c>
      <c r="B1075" s="312" t="s">
        <v>225</v>
      </c>
      <c r="C1075" s="312"/>
      <c r="D1075" s="155" t="s">
        <v>226</v>
      </c>
      <c r="E1075" s="155" t="s">
        <v>227</v>
      </c>
      <c r="F1075" s="154"/>
      <c r="G1075" s="154" t="s">
        <v>228</v>
      </c>
      <c r="H1075" s="155"/>
      <c r="I1075" s="82" t="s">
        <v>229</v>
      </c>
      <c r="J1075" s="156"/>
      <c r="K1075" s="134"/>
    </row>
    <row r="1076" spans="1:13" x14ac:dyDescent="0.3">
      <c r="A1076" s="24">
        <f t="shared" ref="A1076:A1112" si="20">+A1075+1</f>
        <v>3</v>
      </c>
      <c r="B1076" s="238"/>
      <c r="C1076" s="157"/>
      <c r="D1076" s="159"/>
      <c r="E1076" s="159"/>
      <c r="F1076" s="161"/>
      <c r="G1076" s="161" t="s">
        <v>230</v>
      </c>
      <c r="H1076" s="162"/>
      <c r="I1076" s="83"/>
      <c r="J1076" s="218"/>
      <c r="K1076" s="215"/>
      <c r="L1076" s="101"/>
      <c r="M1076" s="101"/>
    </row>
    <row r="1077" spans="1:13" x14ac:dyDescent="0.3">
      <c r="A1077" s="24">
        <f t="shared" si="20"/>
        <v>4</v>
      </c>
      <c r="B1077" s="239" t="s">
        <v>179</v>
      </c>
      <c r="C1077" s="36">
        <v>1</v>
      </c>
      <c r="D1077" s="240">
        <v>46431</v>
      </c>
      <c r="E1077" s="240">
        <v>46451</v>
      </c>
      <c r="F1077" s="36"/>
      <c r="G1077" s="155">
        <v>21</v>
      </c>
      <c r="H1077" s="155"/>
      <c r="I1077" s="24">
        <v>21</v>
      </c>
      <c r="J1077" s="156"/>
      <c r="K1077" s="134"/>
    </row>
    <row r="1078" spans="1:13" x14ac:dyDescent="0.3">
      <c r="A1078" s="24">
        <f t="shared" si="20"/>
        <v>5</v>
      </c>
      <c r="B1078" s="239"/>
      <c r="C1078" s="36"/>
      <c r="D1078" s="240"/>
      <c r="E1078" s="240"/>
      <c r="F1078" s="36"/>
      <c r="G1078" s="155"/>
      <c r="H1078" s="155"/>
      <c r="I1078" s="24"/>
      <c r="J1078" s="156"/>
      <c r="K1078" s="134"/>
    </row>
    <row r="1079" spans="1:13" x14ac:dyDescent="0.3">
      <c r="A1079" s="24">
        <f t="shared" si="20"/>
        <v>6</v>
      </c>
      <c r="B1079" s="239" t="s">
        <v>180</v>
      </c>
      <c r="C1079" s="36">
        <v>4</v>
      </c>
      <c r="D1079" s="240">
        <v>46417</v>
      </c>
      <c r="E1079" s="240">
        <v>46430</v>
      </c>
      <c r="F1079" s="36"/>
      <c r="G1079" s="155">
        <v>14</v>
      </c>
      <c r="H1079" s="155"/>
      <c r="I1079" s="24">
        <v>14</v>
      </c>
      <c r="J1079" s="156" t="s">
        <v>231</v>
      </c>
      <c r="K1079" s="134"/>
    </row>
    <row r="1080" spans="1:13" x14ac:dyDescent="0.3">
      <c r="A1080" s="24">
        <f t="shared" si="20"/>
        <v>7</v>
      </c>
      <c r="B1080" s="239" t="s">
        <v>180</v>
      </c>
      <c r="C1080" s="36">
        <v>4</v>
      </c>
      <c r="D1080" s="240">
        <v>46466</v>
      </c>
      <c r="E1080" s="240">
        <v>46517</v>
      </c>
      <c r="F1080" s="36"/>
      <c r="G1080" s="155">
        <v>52</v>
      </c>
      <c r="H1080" s="155"/>
      <c r="I1080" s="24">
        <v>52</v>
      </c>
      <c r="J1080" s="156" t="s">
        <v>241</v>
      </c>
      <c r="K1080" s="134"/>
    </row>
    <row r="1081" spans="1:13" x14ac:dyDescent="0.3">
      <c r="A1081" s="24">
        <f t="shared" si="20"/>
        <v>8</v>
      </c>
      <c r="B1081" s="239" t="s">
        <v>180</v>
      </c>
      <c r="C1081" s="36">
        <v>4</v>
      </c>
      <c r="D1081" s="240">
        <v>46704</v>
      </c>
      <c r="E1081" s="240">
        <v>46717</v>
      </c>
      <c r="F1081" s="36"/>
      <c r="G1081" s="155">
        <v>14</v>
      </c>
      <c r="H1081" s="155"/>
      <c r="I1081" s="24">
        <v>14</v>
      </c>
      <c r="J1081" s="156" t="s">
        <v>231</v>
      </c>
      <c r="K1081" s="134"/>
    </row>
    <row r="1082" spans="1:13" x14ac:dyDescent="0.3">
      <c r="A1082" s="24">
        <f t="shared" si="20"/>
        <v>9</v>
      </c>
      <c r="B1082" s="239"/>
      <c r="C1082" s="36"/>
      <c r="D1082" s="240"/>
      <c r="E1082" s="240"/>
      <c r="F1082" s="36"/>
      <c r="G1082" s="155"/>
      <c r="H1082" s="155"/>
      <c r="I1082" s="24"/>
      <c r="J1082" s="156"/>
      <c r="K1082" s="134"/>
    </row>
    <row r="1083" spans="1:13" x14ac:dyDescent="0.3">
      <c r="A1083" s="24">
        <f t="shared" si="20"/>
        <v>10</v>
      </c>
      <c r="B1083" s="239" t="s">
        <v>181</v>
      </c>
      <c r="C1083" s="36">
        <v>1</v>
      </c>
      <c r="D1083" s="240">
        <v>46445</v>
      </c>
      <c r="E1083" s="240">
        <v>46466</v>
      </c>
      <c r="F1083" s="36"/>
      <c r="G1083" s="155">
        <v>22</v>
      </c>
      <c r="H1083" s="155"/>
      <c r="I1083" s="24">
        <v>22</v>
      </c>
      <c r="J1083" s="156"/>
      <c r="K1083" s="134"/>
    </row>
    <row r="1084" spans="1:13" x14ac:dyDescent="0.3">
      <c r="A1084" s="24">
        <f t="shared" si="20"/>
        <v>11</v>
      </c>
      <c r="B1084" s="239" t="s">
        <v>181</v>
      </c>
      <c r="C1084" s="36">
        <v>1</v>
      </c>
      <c r="D1084" s="240">
        <v>46690</v>
      </c>
      <c r="E1084" s="240">
        <v>46703</v>
      </c>
      <c r="F1084" s="36"/>
      <c r="G1084" s="155">
        <v>14</v>
      </c>
      <c r="H1084" s="155"/>
      <c r="I1084" s="24">
        <v>14</v>
      </c>
      <c r="J1084" s="156" t="s">
        <v>242</v>
      </c>
      <c r="K1084" s="134"/>
    </row>
    <row r="1085" spans="1:13" x14ac:dyDescent="0.3">
      <c r="A1085" s="24">
        <f t="shared" si="20"/>
        <v>12</v>
      </c>
      <c r="B1085" s="239" t="s">
        <v>181</v>
      </c>
      <c r="C1085" s="36">
        <v>2</v>
      </c>
      <c r="D1085" s="240">
        <v>46480</v>
      </c>
      <c r="E1085" s="240">
        <v>46493</v>
      </c>
      <c r="F1085" s="36"/>
      <c r="G1085" s="155">
        <v>14</v>
      </c>
      <c r="H1085" s="155"/>
      <c r="I1085" s="24">
        <v>14</v>
      </c>
      <c r="J1085" s="156" t="s">
        <v>234</v>
      </c>
      <c r="K1085" s="134"/>
    </row>
    <row r="1086" spans="1:13" x14ac:dyDescent="0.3">
      <c r="A1086" s="24">
        <f t="shared" si="20"/>
        <v>13</v>
      </c>
      <c r="B1086" s="239" t="s">
        <v>181</v>
      </c>
      <c r="C1086" s="36">
        <v>2</v>
      </c>
      <c r="D1086" s="240">
        <v>46662</v>
      </c>
      <c r="E1086" s="240">
        <v>46683</v>
      </c>
      <c r="F1086" s="36"/>
      <c r="G1086" s="155">
        <v>22</v>
      </c>
      <c r="H1086" s="155"/>
      <c r="I1086" s="24">
        <v>22</v>
      </c>
      <c r="J1086" s="156"/>
      <c r="K1086" s="134"/>
    </row>
    <row r="1087" spans="1:13" x14ac:dyDescent="0.3">
      <c r="A1087" s="24">
        <f t="shared" si="20"/>
        <v>14</v>
      </c>
      <c r="B1087" s="239"/>
      <c r="C1087" s="36"/>
      <c r="D1087" s="240"/>
      <c r="E1087" s="240"/>
      <c r="F1087" s="36"/>
      <c r="G1087" s="155"/>
      <c r="H1087" s="155"/>
      <c r="I1087" s="24"/>
      <c r="J1087" s="156"/>
      <c r="K1087" s="134"/>
    </row>
    <row r="1088" spans="1:13" x14ac:dyDescent="0.3">
      <c r="A1088" s="24">
        <f t="shared" si="20"/>
        <v>15</v>
      </c>
      <c r="B1088" s="239" t="s">
        <v>182</v>
      </c>
      <c r="C1088" s="36">
        <v>5</v>
      </c>
      <c r="D1088" s="240">
        <v>46711</v>
      </c>
      <c r="E1088" s="240">
        <v>46739</v>
      </c>
      <c r="F1088" s="36"/>
      <c r="G1088" s="155">
        <v>29</v>
      </c>
      <c r="H1088" s="155"/>
      <c r="I1088" s="24">
        <v>29</v>
      </c>
      <c r="J1088" s="156"/>
      <c r="K1088" s="134"/>
    </row>
    <row r="1089" spans="1:11" x14ac:dyDescent="0.3">
      <c r="A1089" s="24">
        <f t="shared" si="20"/>
        <v>16</v>
      </c>
      <c r="B1089" s="239"/>
      <c r="C1089" s="36"/>
      <c r="D1089" s="240"/>
      <c r="E1089" s="240"/>
      <c r="F1089" s="36"/>
      <c r="G1089" s="155"/>
      <c r="H1089" s="155"/>
      <c r="I1089" s="24"/>
      <c r="J1089" s="156"/>
      <c r="K1089" s="134"/>
    </row>
    <row r="1090" spans="1:11" x14ac:dyDescent="0.3">
      <c r="A1090" s="24">
        <f t="shared" si="20"/>
        <v>17</v>
      </c>
      <c r="B1090" s="239" t="s">
        <v>193</v>
      </c>
      <c r="C1090" s="36">
        <v>7</v>
      </c>
      <c r="D1090" s="240">
        <v>46641</v>
      </c>
      <c r="E1090" s="240">
        <v>46675</v>
      </c>
      <c r="F1090" s="36"/>
      <c r="G1090" s="155">
        <v>35</v>
      </c>
      <c r="H1090" s="155"/>
      <c r="I1090" s="24">
        <v>35</v>
      </c>
      <c r="J1090" s="156"/>
      <c r="K1090" s="134"/>
    </row>
    <row r="1091" spans="1:11" x14ac:dyDescent="0.3">
      <c r="A1091" s="24">
        <f t="shared" si="20"/>
        <v>18</v>
      </c>
      <c r="B1091" s="239" t="s">
        <v>193</v>
      </c>
      <c r="C1091" s="36">
        <v>8</v>
      </c>
      <c r="D1091" s="240">
        <v>46683</v>
      </c>
      <c r="E1091" s="240">
        <v>46711</v>
      </c>
      <c r="F1091" s="36"/>
      <c r="G1091" s="155">
        <v>29</v>
      </c>
      <c r="H1091" s="155"/>
      <c r="I1091" s="24">
        <v>29</v>
      </c>
      <c r="J1091" s="156"/>
      <c r="K1091" s="134"/>
    </row>
    <row r="1092" spans="1:11" x14ac:dyDescent="0.3">
      <c r="A1092" s="24">
        <f t="shared" si="20"/>
        <v>19</v>
      </c>
      <c r="B1092" s="239"/>
      <c r="C1092" s="36"/>
      <c r="D1092" s="240"/>
      <c r="E1092" s="240"/>
      <c r="F1092" s="36"/>
      <c r="G1092" s="155"/>
      <c r="H1092" s="155"/>
      <c r="I1092" s="24"/>
      <c r="J1092" s="156"/>
      <c r="K1092" s="134"/>
    </row>
    <row r="1093" spans="1:11" x14ac:dyDescent="0.3">
      <c r="A1093" s="24">
        <f t="shared" si="20"/>
        <v>20</v>
      </c>
      <c r="B1093" s="239" t="s">
        <v>183</v>
      </c>
      <c r="C1093" s="36">
        <v>2</v>
      </c>
      <c r="D1093" s="240">
        <v>46494</v>
      </c>
      <c r="E1093" s="240">
        <v>46507</v>
      </c>
      <c r="F1093" s="36"/>
      <c r="G1093" s="155">
        <v>14</v>
      </c>
      <c r="H1093" s="155"/>
      <c r="I1093" s="24">
        <v>14</v>
      </c>
      <c r="J1093" s="156"/>
      <c r="K1093" s="134"/>
    </row>
    <row r="1094" spans="1:11" x14ac:dyDescent="0.3">
      <c r="A1094" s="24">
        <f t="shared" si="20"/>
        <v>21</v>
      </c>
      <c r="B1094" s="239" t="s">
        <v>183</v>
      </c>
      <c r="C1094" s="36">
        <v>4</v>
      </c>
      <c r="D1094" s="240">
        <v>46690</v>
      </c>
      <c r="E1094" s="240">
        <v>46710</v>
      </c>
      <c r="F1094" s="36"/>
      <c r="G1094" s="155">
        <v>21</v>
      </c>
      <c r="H1094" s="155"/>
      <c r="I1094" s="24">
        <v>21</v>
      </c>
      <c r="J1094" s="156"/>
      <c r="K1094" s="134"/>
    </row>
    <row r="1095" spans="1:11" x14ac:dyDescent="0.3">
      <c r="A1095" s="24">
        <f t="shared" si="20"/>
        <v>22</v>
      </c>
      <c r="B1095" s="239"/>
      <c r="C1095" s="36"/>
      <c r="D1095" s="240"/>
      <c r="E1095" s="240"/>
      <c r="F1095" s="36"/>
      <c r="G1095" s="155"/>
      <c r="H1095" s="155"/>
      <c r="I1095" s="24"/>
      <c r="J1095" s="156"/>
      <c r="K1095" s="134"/>
    </row>
    <row r="1096" spans="1:11" x14ac:dyDescent="0.3">
      <c r="A1096" s="24">
        <f t="shared" si="20"/>
        <v>23</v>
      </c>
      <c r="B1096" s="239" t="s">
        <v>217</v>
      </c>
      <c r="C1096" s="36">
        <v>9</v>
      </c>
      <c r="D1096" s="240">
        <v>46543</v>
      </c>
      <c r="E1096" s="240">
        <v>46594</v>
      </c>
      <c r="F1096" s="36"/>
      <c r="G1096" s="155">
        <v>52</v>
      </c>
      <c r="H1096" s="155"/>
      <c r="I1096" s="24">
        <v>52</v>
      </c>
      <c r="J1096" s="156"/>
      <c r="K1096" s="134"/>
    </row>
    <row r="1097" spans="1:11" x14ac:dyDescent="0.3">
      <c r="A1097" s="24">
        <f t="shared" si="20"/>
        <v>24</v>
      </c>
      <c r="B1097" s="239"/>
      <c r="C1097" s="36"/>
      <c r="D1097" s="240"/>
      <c r="E1097" s="240"/>
      <c r="F1097" s="36"/>
      <c r="G1097" s="155"/>
      <c r="H1097" s="155"/>
      <c r="I1097" s="24"/>
      <c r="J1097" s="156"/>
      <c r="K1097" s="134"/>
    </row>
    <row r="1098" spans="1:11" x14ac:dyDescent="0.3">
      <c r="A1098" s="24">
        <f t="shared" si="20"/>
        <v>25</v>
      </c>
      <c r="B1098" s="239" t="s">
        <v>184</v>
      </c>
      <c r="C1098" s="36">
        <v>1</v>
      </c>
      <c r="D1098" s="240">
        <v>46452</v>
      </c>
      <c r="E1098" s="240">
        <v>46481</v>
      </c>
      <c r="F1098" s="36"/>
      <c r="G1098" s="155">
        <v>30</v>
      </c>
      <c r="H1098" s="155"/>
      <c r="I1098" s="24">
        <v>30</v>
      </c>
      <c r="J1098" s="156"/>
      <c r="K1098" s="134"/>
    </row>
    <row r="1099" spans="1:11" x14ac:dyDescent="0.3">
      <c r="A1099" s="24">
        <f t="shared" si="20"/>
        <v>26</v>
      </c>
      <c r="B1099" s="239"/>
      <c r="C1099" s="36"/>
      <c r="D1099" s="240"/>
      <c r="E1099" s="240"/>
      <c r="F1099" s="36"/>
      <c r="G1099" s="155"/>
      <c r="H1099" s="155"/>
      <c r="I1099" s="24"/>
      <c r="J1099" s="156"/>
      <c r="K1099" s="134"/>
    </row>
    <row r="1100" spans="1:11" x14ac:dyDescent="0.3">
      <c r="A1100" s="24">
        <f t="shared" si="20"/>
        <v>27</v>
      </c>
      <c r="B1100" s="239" t="s">
        <v>219</v>
      </c>
      <c r="C1100" s="36">
        <v>1</v>
      </c>
      <c r="D1100" s="240">
        <v>46431</v>
      </c>
      <c r="E1100" s="240">
        <v>46458</v>
      </c>
      <c r="F1100" s="36"/>
      <c r="G1100" s="155">
        <v>28</v>
      </c>
      <c r="H1100" s="155"/>
      <c r="I1100" s="24">
        <v>28</v>
      </c>
      <c r="J1100" s="156"/>
      <c r="K1100" s="134"/>
    </row>
    <row r="1101" spans="1:11" x14ac:dyDescent="0.3">
      <c r="A1101" s="24">
        <f t="shared" si="20"/>
        <v>28</v>
      </c>
      <c r="B1101" s="239" t="s">
        <v>219</v>
      </c>
      <c r="C1101" s="36">
        <v>1</v>
      </c>
      <c r="D1101" s="240">
        <v>46690</v>
      </c>
      <c r="E1101" s="240">
        <v>46696</v>
      </c>
      <c r="F1101" s="36"/>
      <c r="G1101" s="155">
        <v>7</v>
      </c>
      <c r="H1101" s="155"/>
      <c r="I1101" s="24">
        <v>7</v>
      </c>
      <c r="J1101" s="156"/>
      <c r="K1101" s="134"/>
    </row>
    <row r="1102" spans="1:11" x14ac:dyDescent="0.3">
      <c r="A1102" s="24">
        <f t="shared" si="20"/>
        <v>29</v>
      </c>
      <c r="B1102" s="239" t="s">
        <v>219</v>
      </c>
      <c r="C1102" s="36">
        <v>2</v>
      </c>
      <c r="D1102" s="240">
        <v>46459</v>
      </c>
      <c r="E1102" s="240">
        <v>46486</v>
      </c>
      <c r="F1102" s="36"/>
      <c r="G1102" s="155">
        <v>28</v>
      </c>
      <c r="H1102" s="155"/>
      <c r="I1102" s="24">
        <v>28</v>
      </c>
      <c r="J1102" s="156"/>
      <c r="K1102" s="134"/>
    </row>
    <row r="1103" spans="1:11" x14ac:dyDescent="0.3">
      <c r="A1103" s="24">
        <f t="shared" si="20"/>
        <v>30</v>
      </c>
      <c r="B1103" s="239" t="s">
        <v>219</v>
      </c>
      <c r="C1103" s="36">
        <v>2</v>
      </c>
      <c r="D1103" s="240">
        <v>46690</v>
      </c>
      <c r="E1103" s="240">
        <v>46696</v>
      </c>
      <c r="F1103" s="36"/>
      <c r="G1103" s="155">
        <v>7</v>
      </c>
      <c r="H1103" s="155"/>
      <c r="I1103" s="24">
        <v>7</v>
      </c>
      <c r="J1103" s="156"/>
      <c r="K1103" s="134"/>
    </row>
    <row r="1104" spans="1:11" x14ac:dyDescent="0.3">
      <c r="A1104" s="24">
        <f t="shared" si="20"/>
        <v>31</v>
      </c>
      <c r="B1104" s="239" t="s">
        <v>219</v>
      </c>
      <c r="C1104" s="36">
        <v>3</v>
      </c>
      <c r="D1104" s="240">
        <v>46690</v>
      </c>
      <c r="E1104" s="240">
        <v>46696</v>
      </c>
      <c r="F1104" s="36"/>
      <c r="G1104" s="155">
        <v>7</v>
      </c>
      <c r="H1104" s="155"/>
      <c r="I1104" s="24">
        <v>7</v>
      </c>
      <c r="J1104" s="156"/>
      <c r="K1104" s="134"/>
    </row>
    <row r="1105" spans="1:13" x14ac:dyDescent="0.3">
      <c r="A1105" s="24">
        <f t="shared" si="20"/>
        <v>32</v>
      </c>
      <c r="B1105" s="239"/>
      <c r="C1105" s="36"/>
      <c r="D1105" s="240"/>
      <c r="E1105" s="240"/>
      <c r="F1105" s="36"/>
      <c r="G1105" s="155"/>
      <c r="H1105" s="155"/>
      <c r="I1105" s="24"/>
      <c r="J1105" s="156"/>
      <c r="K1105" s="134"/>
    </row>
    <row r="1106" spans="1:13" x14ac:dyDescent="0.3">
      <c r="A1106" s="24">
        <f t="shared" si="20"/>
        <v>33</v>
      </c>
      <c r="B1106" s="239"/>
      <c r="C1106" s="36"/>
      <c r="D1106" s="240"/>
      <c r="E1106" s="240"/>
      <c r="F1106" s="36"/>
      <c r="G1106" s="155"/>
      <c r="H1106" s="155"/>
      <c r="I1106" s="24"/>
      <c r="J1106" s="156"/>
      <c r="K1106" s="134"/>
    </row>
    <row r="1107" spans="1:13" x14ac:dyDescent="0.3">
      <c r="A1107" s="24">
        <f t="shared" si="20"/>
        <v>34</v>
      </c>
      <c r="B1107" s="241" t="s">
        <v>235</v>
      </c>
      <c r="C1107" s="36" t="s">
        <v>246</v>
      </c>
      <c r="D1107" s="240"/>
      <c r="E1107" s="240"/>
      <c r="F1107" s="36"/>
      <c r="G1107" s="155"/>
      <c r="H1107" s="155"/>
      <c r="I1107" s="24"/>
      <c r="J1107" s="156"/>
      <c r="K1107" s="134"/>
    </row>
    <row r="1108" spans="1:13" x14ac:dyDescent="0.3">
      <c r="A1108" s="24">
        <f t="shared" si="20"/>
        <v>35</v>
      </c>
    </row>
    <row r="1109" spans="1:13" s="300" customFormat="1" x14ac:dyDescent="0.3">
      <c r="A1109" s="24">
        <f t="shared" si="20"/>
        <v>36</v>
      </c>
    </row>
    <row r="1110" spans="1:13" s="300" customFormat="1" x14ac:dyDescent="0.3">
      <c r="A1110" s="24">
        <f t="shared" si="20"/>
        <v>37</v>
      </c>
    </row>
    <row r="1111" spans="1:13" s="300" customFormat="1" x14ac:dyDescent="0.3">
      <c r="A1111" s="24">
        <f t="shared" si="20"/>
        <v>38</v>
      </c>
    </row>
    <row r="1112" spans="1:13" x14ac:dyDescent="0.3">
      <c r="A1112" s="24">
        <f t="shared" si="20"/>
        <v>39</v>
      </c>
      <c r="B1112" s="300"/>
      <c r="C1112" s="300"/>
      <c r="D1112" s="300"/>
      <c r="E1112" s="300"/>
      <c r="F1112" s="300"/>
      <c r="G1112" s="300"/>
      <c r="H1112" s="300"/>
      <c r="I1112" s="300"/>
      <c r="J1112" s="300"/>
      <c r="K1112" s="300"/>
      <c r="L1112" s="300"/>
      <c r="M1112" s="300"/>
    </row>
    <row r="1113" spans="1:13" x14ac:dyDescent="0.3">
      <c r="A1113" s="302" t="s">
        <v>465</v>
      </c>
      <c r="B1113" s="301"/>
      <c r="C1113" s="301"/>
      <c r="D1113" s="301"/>
      <c r="E1113" s="301"/>
      <c r="F1113" s="301"/>
      <c r="G1113" s="301"/>
      <c r="H1113" s="301"/>
      <c r="I1113" s="301"/>
      <c r="J1113" s="301"/>
      <c r="K1113" s="301"/>
      <c r="L1113" s="301" t="s">
        <v>466</v>
      </c>
      <c r="M1113" s="301"/>
    </row>
    <row r="1114" spans="1:13" x14ac:dyDescent="0.3">
      <c r="A1114" s="1" t="s">
        <v>76</v>
      </c>
      <c r="B1114" s="99"/>
      <c r="C1114" s="306" t="s">
        <v>77</v>
      </c>
      <c r="D1114" s="306"/>
      <c r="E1114" s="306"/>
      <c r="F1114" s="306"/>
      <c r="G1114" s="306"/>
      <c r="H1114" s="306"/>
      <c r="I1114" s="306"/>
      <c r="K1114" s="298"/>
      <c r="M1114" s="298" t="s">
        <v>247</v>
      </c>
    </row>
    <row r="1115" spans="1:13" x14ac:dyDescent="0.3">
      <c r="A1115" s="4"/>
      <c r="B1115" s="4"/>
      <c r="C1115" s="4"/>
      <c r="D1115" s="4"/>
      <c r="E1115" s="4"/>
      <c r="F1115" s="100"/>
      <c r="G1115" s="100"/>
      <c r="H1115" s="100"/>
      <c r="I1115" s="100"/>
      <c r="J1115" s="100"/>
      <c r="K1115" s="100"/>
      <c r="L1115" s="101"/>
      <c r="M1115" s="101"/>
    </row>
    <row r="1116" spans="1:13" ht="13.8" customHeight="1" x14ac:dyDescent="0.3">
      <c r="A1116" s="3" t="s">
        <v>3</v>
      </c>
      <c r="B1116" s="10"/>
      <c r="E1116" s="102" t="s">
        <v>4</v>
      </c>
      <c r="F1116" s="297" t="s">
        <v>461</v>
      </c>
      <c r="G1116" s="297"/>
      <c r="H1116" s="297"/>
      <c r="J1116" s="9"/>
      <c r="K1116" s="9" t="s">
        <v>6</v>
      </c>
      <c r="L1116" s="10"/>
      <c r="M1116" s="10"/>
    </row>
    <row r="1117" spans="1:13" x14ac:dyDescent="0.3">
      <c r="B1117" s="10"/>
      <c r="E1117" s="102"/>
      <c r="F1117" s="258" t="s">
        <v>462</v>
      </c>
      <c r="G1117" s="258"/>
      <c r="H1117" s="258"/>
      <c r="J1117" s="11" t="s">
        <v>79</v>
      </c>
      <c r="K1117" s="9" t="s">
        <v>80</v>
      </c>
      <c r="L1117" s="10"/>
      <c r="M1117" s="13">
        <v>46752</v>
      </c>
    </row>
    <row r="1118" spans="1:13" x14ac:dyDescent="0.3">
      <c r="A1118" s="3" t="s">
        <v>9</v>
      </c>
      <c r="B1118" s="10"/>
      <c r="C1118" s="10"/>
      <c r="D1118" s="296"/>
      <c r="E1118" s="296"/>
      <c r="F1118" s="258" t="s">
        <v>463</v>
      </c>
      <c r="G1118" s="258"/>
      <c r="H1118" s="258"/>
      <c r="J1118" s="11" t="s">
        <v>79</v>
      </c>
      <c r="K1118" s="12" t="s">
        <v>81</v>
      </c>
      <c r="L1118" s="13"/>
      <c r="M1118" s="13">
        <v>46387</v>
      </c>
    </row>
    <row r="1119" spans="1:13" x14ac:dyDescent="0.3">
      <c r="A1119" s="15"/>
      <c r="B1119" s="104"/>
      <c r="C1119" s="104"/>
      <c r="D1119" s="296"/>
      <c r="E1119" s="296"/>
      <c r="F1119" s="258" t="s">
        <v>464</v>
      </c>
      <c r="G1119" s="258"/>
      <c r="H1119" s="258"/>
      <c r="J1119" s="11" t="s">
        <v>79</v>
      </c>
      <c r="K1119" s="12" t="s">
        <v>82</v>
      </c>
      <c r="L1119" s="13"/>
      <c r="M1119" s="13">
        <v>46022</v>
      </c>
    </row>
    <row r="1120" spans="1:13" x14ac:dyDescent="0.3">
      <c r="A1120" s="3" t="s">
        <v>455</v>
      </c>
      <c r="D1120" s="296"/>
      <c r="E1120" s="296"/>
      <c r="F1120" s="258"/>
      <c r="G1120" s="258"/>
      <c r="H1120" s="258"/>
      <c r="J1120" s="11" t="s">
        <v>11</v>
      </c>
      <c r="K1120" s="12" t="s">
        <v>83</v>
      </c>
      <c r="L1120" s="13"/>
      <c r="M1120" s="13">
        <v>45657</v>
      </c>
    </row>
    <row r="1121" spans="1:13" x14ac:dyDescent="0.3">
      <c r="D1121" s="67"/>
      <c r="E1121" s="67"/>
      <c r="F1121" s="67"/>
      <c r="G1121" s="11"/>
      <c r="J1121" s="11" t="s">
        <v>11</v>
      </c>
      <c r="K1121" s="12" t="s">
        <v>84</v>
      </c>
      <c r="L1121" s="13"/>
      <c r="M1121" s="13">
        <v>45291</v>
      </c>
    </row>
    <row r="1122" spans="1:13" x14ac:dyDescent="0.3">
      <c r="D1122" s="67"/>
      <c r="E1122" s="67"/>
      <c r="F1122" s="67"/>
      <c r="G1122" s="11"/>
      <c r="J1122" s="11"/>
      <c r="K1122" s="12"/>
      <c r="L1122" s="13"/>
      <c r="M1122" s="13"/>
    </row>
    <row r="1123" spans="1:13" x14ac:dyDescent="0.3">
      <c r="A1123" s="101"/>
      <c r="B1123" s="101"/>
      <c r="C1123" s="101"/>
      <c r="D1123" s="105"/>
      <c r="E1123" s="105"/>
      <c r="F1123" s="105"/>
      <c r="G1123" s="106"/>
      <c r="H1123" s="101"/>
      <c r="I1123" s="101"/>
      <c r="J1123" s="106"/>
      <c r="K1123" s="51" t="s">
        <v>85</v>
      </c>
      <c r="L1123" s="52"/>
      <c r="M1123" s="52"/>
    </row>
    <row r="1125" spans="1:13" x14ac:dyDescent="0.3">
      <c r="A1125" s="22" t="s">
        <v>15</v>
      </c>
      <c r="B1125" s="21"/>
      <c r="C1125" s="63"/>
      <c r="D1125" s="63"/>
      <c r="E1125" s="22"/>
      <c r="F1125" s="22" t="s">
        <v>155</v>
      </c>
      <c r="G1125" s="22"/>
      <c r="H1125" s="22"/>
      <c r="I1125" s="22"/>
      <c r="J1125" s="22"/>
    </row>
    <row r="1126" spans="1:13" x14ac:dyDescent="0.3">
      <c r="A1126" s="23" t="s">
        <v>16</v>
      </c>
      <c r="B1126" s="23"/>
      <c r="C1126" s="23"/>
      <c r="D1126" s="23"/>
      <c r="E1126" s="101"/>
      <c r="F1126" s="23" t="s">
        <v>248</v>
      </c>
      <c r="G1126" s="23"/>
      <c r="H1126" s="23"/>
      <c r="I1126" s="23"/>
      <c r="J1126" s="23"/>
      <c r="K1126" s="23"/>
      <c r="L1126" s="101"/>
      <c r="M1126" s="101"/>
    </row>
    <row r="1127" spans="1:13" x14ac:dyDescent="0.3">
      <c r="A1127" s="24">
        <v>1</v>
      </c>
      <c r="B1127" s="54"/>
      <c r="C1127" s="40"/>
      <c r="D1127" s="59" t="s">
        <v>172</v>
      </c>
      <c r="E1127" s="59" t="s">
        <v>173</v>
      </c>
      <c r="F1127" s="59"/>
      <c r="G1127" s="59" t="s">
        <v>223</v>
      </c>
      <c r="H1127" s="155"/>
      <c r="I1127" s="155" t="s">
        <v>224</v>
      </c>
      <c r="J1127" s="27"/>
      <c r="K1127" s="134"/>
    </row>
    <row r="1128" spans="1:13" x14ac:dyDescent="0.3">
      <c r="A1128" s="24">
        <f>+A1127+1</f>
        <v>2</v>
      </c>
      <c r="B1128" s="312" t="s">
        <v>225</v>
      </c>
      <c r="C1128" s="312"/>
      <c r="D1128" s="155" t="s">
        <v>226</v>
      </c>
      <c r="E1128" s="155" t="s">
        <v>227</v>
      </c>
      <c r="F1128" s="154"/>
      <c r="G1128" s="154" t="s">
        <v>228</v>
      </c>
      <c r="H1128" s="155"/>
      <c r="I1128" s="82" t="s">
        <v>229</v>
      </c>
      <c r="J1128" s="156"/>
      <c r="K1128" s="134"/>
    </row>
    <row r="1129" spans="1:13" x14ac:dyDescent="0.3">
      <c r="A1129" s="24">
        <f t="shared" ref="A1129:A1165" si="21">+A1128+1</f>
        <v>3</v>
      </c>
      <c r="B1129" s="238"/>
      <c r="C1129" s="157"/>
      <c r="D1129" s="159"/>
      <c r="E1129" s="159"/>
      <c r="F1129" s="161"/>
      <c r="G1129" s="161" t="s">
        <v>230</v>
      </c>
      <c r="H1129" s="162"/>
      <c r="I1129" s="83"/>
      <c r="J1129" s="218"/>
      <c r="K1129" s="215"/>
      <c r="L1129" s="101"/>
      <c r="M1129" s="101"/>
    </row>
    <row r="1130" spans="1:13" x14ac:dyDescent="0.3">
      <c r="A1130" s="24">
        <f t="shared" si="21"/>
        <v>4</v>
      </c>
      <c r="B1130" s="239" t="s">
        <v>185</v>
      </c>
      <c r="C1130" s="36">
        <v>1</v>
      </c>
      <c r="D1130" s="240">
        <v>46424</v>
      </c>
      <c r="E1130" s="240">
        <v>46444</v>
      </c>
      <c r="F1130" s="36"/>
      <c r="G1130" s="155">
        <v>21</v>
      </c>
      <c r="H1130" s="155"/>
      <c r="I1130" s="24">
        <v>21</v>
      </c>
      <c r="J1130" s="156"/>
      <c r="K1130" s="134"/>
    </row>
    <row r="1131" spans="1:13" x14ac:dyDescent="0.3">
      <c r="A1131" s="24">
        <f t="shared" si="21"/>
        <v>5</v>
      </c>
      <c r="B1131" s="239"/>
      <c r="C1131" s="36"/>
      <c r="D1131" s="240"/>
      <c r="E1131" s="240"/>
      <c r="F1131" s="36"/>
      <c r="G1131" s="155"/>
      <c r="H1131" s="155"/>
      <c r="I1131" s="24"/>
      <c r="J1131" s="156"/>
      <c r="K1131" s="134"/>
    </row>
    <row r="1132" spans="1:13" x14ac:dyDescent="0.3">
      <c r="A1132" s="24">
        <f t="shared" si="21"/>
        <v>6</v>
      </c>
      <c r="B1132" s="239" t="s">
        <v>220</v>
      </c>
      <c r="C1132" s="36">
        <v>1</v>
      </c>
      <c r="D1132" s="240">
        <v>46473</v>
      </c>
      <c r="E1132" s="240">
        <v>46489</v>
      </c>
      <c r="F1132" s="36"/>
      <c r="G1132" s="155">
        <v>17</v>
      </c>
      <c r="H1132" s="155"/>
      <c r="I1132" s="24">
        <v>17</v>
      </c>
      <c r="J1132" s="156"/>
      <c r="K1132" s="134"/>
    </row>
    <row r="1133" spans="1:13" x14ac:dyDescent="0.3">
      <c r="A1133" s="24">
        <f t="shared" si="21"/>
        <v>7</v>
      </c>
      <c r="B1133" s="239"/>
      <c r="C1133" s="36"/>
      <c r="D1133" s="240"/>
      <c r="E1133" s="240"/>
      <c r="F1133" s="36"/>
      <c r="G1133" s="155"/>
      <c r="H1133" s="155"/>
      <c r="I1133" s="24"/>
      <c r="J1133" s="156"/>
      <c r="K1133" s="134"/>
    </row>
    <row r="1134" spans="1:13" x14ac:dyDescent="0.3">
      <c r="A1134" s="24">
        <f t="shared" si="21"/>
        <v>8</v>
      </c>
      <c r="B1134" s="239"/>
      <c r="C1134" s="36"/>
      <c r="D1134" s="240"/>
      <c r="E1134" s="240"/>
      <c r="F1134" s="36"/>
      <c r="G1134" s="155"/>
      <c r="H1134" s="155"/>
      <c r="I1134" s="24"/>
      <c r="J1134" s="156"/>
      <c r="K1134" s="134"/>
    </row>
    <row r="1135" spans="1:13" x14ac:dyDescent="0.3">
      <c r="A1135" s="24">
        <f t="shared" si="21"/>
        <v>9</v>
      </c>
      <c r="B1135" s="239"/>
      <c r="C1135" s="36"/>
      <c r="D1135" s="240"/>
      <c r="E1135" s="240"/>
      <c r="F1135" s="36"/>
      <c r="G1135" s="155"/>
      <c r="H1135" s="155"/>
      <c r="I1135" s="24"/>
      <c r="J1135" s="156"/>
      <c r="K1135" s="134"/>
    </row>
    <row r="1136" spans="1:13" x14ac:dyDescent="0.3">
      <c r="A1136" s="24">
        <f t="shared" si="21"/>
        <v>10</v>
      </c>
      <c r="B1136" s="239"/>
      <c r="C1136" s="36"/>
      <c r="D1136" s="240"/>
      <c r="E1136" s="240"/>
      <c r="F1136" s="36"/>
      <c r="G1136" s="155"/>
      <c r="H1136" s="155"/>
      <c r="I1136" s="24"/>
      <c r="J1136" s="156"/>
      <c r="K1136" s="134"/>
    </row>
    <row r="1137" spans="1:11" x14ac:dyDescent="0.3">
      <c r="A1137" s="24">
        <f t="shared" si="21"/>
        <v>11</v>
      </c>
      <c r="B1137" s="239"/>
      <c r="C1137" s="36"/>
      <c r="D1137" s="240"/>
      <c r="E1137" s="240"/>
      <c r="F1137" s="36"/>
      <c r="G1137" s="155"/>
      <c r="H1137" s="155"/>
      <c r="I1137" s="24"/>
      <c r="J1137" s="156"/>
      <c r="K1137" s="134"/>
    </row>
    <row r="1138" spans="1:11" x14ac:dyDescent="0.3">
      <c r="A1138" s="24">
        <f t="shared" si="21"/>
        <v>12</v>
      </c>
      <c r="B1138" s="239"/>
      <c r="C1138" s="36"/>
      <c r="D1138" s="240"/>
      <c r="E1138" s="240"/>
      <c r="F1138" s="36"/>
      <c r="G1138" s="155"/>
      <c r="H1138" s="155"/>
      <c r="I1138" s="24"/>
      <c r="J1138" s="156"/>
      <c r="K1138" s="134"/>
    </row>
    <row r="1139" spans="1:11" x14ac:dyDescent="0.3">
      <c r="A1139" s="24">
        <f t="shared" si="21"/>
        <v>13</v>
      </c>
      <c r="B1139" s="239"/>
      <c r="C1139" s="36"/>
      <c r="D1139" s="240"/>
      <c r="E1139" s="240"/>
      <c r="F1139" s="36"/>
      <c r="G1139" s="155"/>
      <c r="H1139" s="155"/>
      <c r="I1139" s="24"/>
      <c r="J1139" s="156"/>
      <c r="K1139" s="134"/>
    </row>
    <row r="1140" spans="1:11" x14ac:dyDescent="0.3">
      <c r="A1140" s="24">
        <f t="shared" si="21"/>
        <v>14</v>
      </c>
      <c r="B1140" s="239"/>
      <c r="C1140" s="36"/>
      <c r="D1140" s="240"/>
      <c r="E1140" s="240"/>
      <c r="F1140" s="36"/>
      <c r="G1140" s="155"/>
      <c r="H1140" s="155"/>
      <c r="I1140" s="24"/>
      <c r="J1140" s="156"/>
      <c r="K1140" s="134"/>
    </row>
    <row r="1141" spans="1:11" x14ac:dyDescent="0.3">
      <c r="A1141" s="24">
        <f t="shared" si="21"/>
        <v>15</v>
      </c>
      <c r="B1141" s="239"/>
      <c r="C1141" s="36"/>
      <c r="D1141" s="240"/>
      <c r="E1141" s="240"/>
      <c r="F1141" s="36"/>
      <c r="G1141" s="155"/>
      <c r="H1141" s="155"/>
      <c r="I1141" s="24"/>
      <c r="J1141" s="156"/>
      <c r="K1141" s="134"/>
    </row>
    <row r="1142" spans="1:11" x14ac:dyDescent="0.3">
      <c r="A1142" s="24">
        <f t="shared" si="21"/>
        <v>16</v>
      </c>
      <c r="B1142" s="239"/>
      <c r="C1142" s="36"/>
      <c r="D1142" s="240"/>
      <c r="E1142" s="240"/>
      <c r="F1142" s="36"/>
      <c r="G1142" s="155"/>
      <c r="H1142" s="155"/>
      <c r="I1142" s="24"/>
      <c r="J1142" s="156"/>
      <c r="K1142" s="134"/>
    </row>
    <row r="1143" spans="1:11" x14ac:dyDescent="0.3">
      <c r="A1143" s="24">
        <f t="shared" si="21"/>
        <v>17</v>
      </c>
      <c r="B1143" s="239"/>
      <c r="C1143" s="36"/>
      <c r="D1143" s="240"/>
      <c r="E1143" s="240"/>
      <c r="F1143" s="36"/>
      <c r="G1143" s="155"/>
      <c r="H1143" s="155"/>
      <c r="I1143" s="24"/>
      <c r="J1143" s="156"/>
      <c r="K1143" s="134"/>
    </row>
    <row r="1144" spans="1:11" x14ac:dyDescent="0.3">
      <c r="A1144" s="24">
        <f t="shared" si="21"/>
        <v>18</v>
      </c>
      <c r="B1144" s="239"/>
      <c r="C1144" s="36"/>
      <c r="D1144" s="240"/>
      <c r="E1144" s="240"/>
      <c r="F1144" s="36"/>
      <c r="G1144" s="155"/>
      <c r="H1144" s="155"/>
      <c r="I1144" s="24"/>
      <c r="J1144" s="156"/>
      <c r="K1144" s="134"/>
    </row>
    <row r="1145" spans="1:11" x14ac:dyDescent="0.3">
      <c r="A1145" s="24">
        <f t="shared" si="21"/>
        <v>19</v>
      </c>
      <c r="B1145" s="239"/>
      <c r="C1145" s="36"/>
      <c r="D1145" s="240"/>
      <c r="E1145" s="240"/>
      <c r="F1145" s="36"/>
      <c r="G1145" s="155"/>
      <c r="H1145" s="155"/>
      <c r="I1145" s="24"/>
      <c r="J1145" s="156"/>
      <c r="K1145" s="134"/>
    </row>
    <row r="1146" spans="1:11" x14ac:dyDescent="0.3">
      <c r="A1146" s="24">
        <f t="shared" si="21"/>
        <v>20</v>
      </c>
      <c r="B1146" s="239"/>
      <c r="C1146" s="36"/>
      <c r="D1146" s="240"/>
      <c r="E1146" s="240"/>
      <c r="F1146" s="36"/>
      <c r="G1146" s="155"/>
      <c r="H1146" s="155"/>
      <c r="I1146" s="24"/>
      <c r="J1146" s="156"/>
      <c r="K1146" s="134"/>
    </row>
    <row r="1147" spans="1:11" x14ac:dyDescent="0.3">
      <c r="A1147" s="24">
        <f t="shared" si="21"/>
        <v>21</v>
      </c>
      <c r="B1147" s="239"/>
      <c r="C1147" s="36"/>
      <c r="D1147" s="240"/>
      <c r="E1147" s="240"/>
      <c r="F1147" s="36"/>
      <c r="G1147" s="155"/>
      <c r="H1147" s="155"/>
      <c r="I1147" s="24"/>
      <c r="J1147" s="156"/>
      <c r="K1147" s="134"/>
    </row>
    <row r="1148" spans="1:11" x14ac:dyDescent="0.3">
      <c r="A1148" s="24">
        <f t="shared" si="21"/>
        <v>22</v>
      </c>
      <c r="B1148" s="239"/>
      <c r="C1148" s="36"/>
      <c r="D1148" s="240"/>
      <c r="E1148" s="240"/>
      <c r="F1148" s="36"/>
      <c r="G1148" s="155"/>
      <c r="H1148" s="155"/>
      <c r="I1148" s="24"/>
      <c r="J1148" s="156"/>
      <c r="K1148" s="134"/>
    </row>
    <row r="1149" spans="1:11" x14ac:dyDescent="0.3">
      <c r="A1149" s="24">
        <f t="shared" si="21"/>
        <v>23</v>
      </c>
      <c r="B1149" s="239"/>
      <c r="C1149" s="36"/>
      <c r="D1149" s="240"/>
      <c r="E1149" s="240"/>
      <c r="F1149" s="36"/>
      <c r="G1149" s="155"/>
      <c r="H1149" s="155"/>
      <c r="I1149" s="24"/>
      <c r="J1149" s="156"/>
      <c r="K1149" s="134"/>
    </row>
    <row r="1150" spans="1:11" x14ac:dyDescent="0.3">
      <c r="A1150" s="24">
        <f t="shared" si="21"/>
        <v>24</v>
      </c>
      <c r="B1150" s="239"/>
      <c r="C1150" s="36"/>
      <c r="D1150" s="240"/>
      <c r="E1150" s="240"/>
      <c r="F1150" s="36"/>
      <c r="G1150" s="155"/>
      <c r="H1150" s="155"/>
      <c r="I1150" s="24"/>
      <c r="J1150" s="156"/>
      <c r="K1150" s="134"/>
    </row>
    <row r="1151" spans="1:11" x14ac:dyDescent="0.3">
      <c r="A1151" s="24">
        <f t="shared" si="21"/>
        <v>25</v>
      </c>
      <c r="B1151" s="239"/>
      <c r="C1151" s="36"/>
      <c r="D1151" s="240"/>
      <c r="E1151" s="240"/>
      <c r="F1151" s="36"/>
      <c r="G1151" s="155"/>
      <c r="H1151" s="155"/>
      <c r="I1151" s="24"/>
      <c r="J1151" s="156"/>
      <c r="K1151" s="134"/>
    </row>
    <row r="1152" spans="1:11" x14ac:dyDescent="0.3">
      <c r="A1152" s="24">
        <f t="shared" si="21"/>
        <v>26</v>
      </c>
      <c r="B1152" s="239"/>
      <c r="C1152" s="36"/>
      <c r="D1152" s="240"/>
      <c r="E1152" s="240"/>
      <c r="F1152" s="36"/>
      <c r="G1152" s="155"/>
      <c r="H1152" s="155"/>
      <c r="I1152" s="24"/>
      <c r="J1152" s="156"/>
      <c r="K1152" s="134"/>
    </row>
    <row r="1153" spans="1:13" x14ac:dyDescent="0.3">
      <c r="A1153" s="24">
        <f t="shared" si="21"/>
        <v>27</v>
      </c>
      <c r="B1153" s="239"/>
      <c r="C1153" s="36"/>
      <c r="D1153" s="240"/>
      <c r="E1153" s="240"/>
      <c r="F1153" s="36"/>
      <c r="G1153" s="155"/>
      <c r="H1153" s="155"/>
      <c r="I1153" s="24"/>
      <c r="J1153" s="156"/>
      <c r="K1153" s="134"/>
    </row>
    <row r="1154" spans="1:13" x14ac:dyDescent="0.3">
      <c r="A1154" s="24">
        <f t="shared" si="21"/>
        <v>28</v>
      </c>
      <c r="B1154" s="239"/>
      <c r="C1154" s="36"/>
      <c r="D1154" s="240"/>
      <c r="E1154" s="240"/>
      <c r="F1154" s="36"/>
      <c r="G1154" s="155"/>
      <c r="H1154" s="155"/>
      <c r="I1154" s="24"/>
      <c r="J1154" s="156"/>
      <c r="K1154" s="134"/>
    </row>
    <row r="1155" spans="1:13" x14ac:dyDescent="0.3">
      <c r="A1155" s="24">
        <f t="shared" si="21"/>
        <v>29</v>
      </c>
      <c r="B1155" s="239"/>
      <c r="C1155" s="36"/>
      <c r="D1155" s="240"/>
      <c r="E1155" s="240"/>
      <c r="F1155" s="36"/>
      <c r="G1155" s="155"/>
      <c r="H1155" s="155"/>
      <c r="I1155" s="24"/>
      <c r="J1155" s="156"/>
      <c r="K1155" s="134"/>
    </row>
    <row r="1156" spans="1:13" x14ac:dyDescent="0.3">
      <c r="A1156" s="24">
        <f t="shared" si="21"/>
        <v>30</v>
      </c>
      <c r="B1156" s="239"/>
      <c r="C1156" s="36"/>
      <c r="D1156" s="240"/>
      <c r="E1156" s="240"/>
      <c r="F1156" s="36"/>
      <c r="G1156" s="155"/>
      <c r="H1156" s="155"/>
      <c r="I1156" s="24"/>
      <c r="J1156" s="156"/>
      <c r="K1156" s="134"/>
    </row>
    <row r="1157" spans="1:13" x14ac:dyDescent="0.3">
      <c r="A1157" s="24">
        <f t="shared" si="21"/>
        <v>31</v>
      </c>
      <c r="B1157" s="239"/>
      <c r="C1157" s="36"/>
      <c r="D1157" s="240"/>
      <c r="E1157" s="240"/>
      <c r="F1157" s="36"/>
      <c r="G1157" s="155"/>
      <c r="H1157" s="155"/>
      <c r="I1157" s="24"/>
      <c r="J1157" s="156"/>
      <c r="K1157" s="134"/>
    </row>
    <row r="1158" spans="1:13" x14ac:dyDescent="0.3">
      <c r="A1158" s="24">
        <f t="shared" si="21"/>
        <v>32</v>
      </c>
      <c r="B1158" s="239"/>
      <c r="C1158" s="36"/>
      <c r="D1158" s="240"/>
      <c r="E1158" s="240"/>
      <c r="F1158" s="36"/>
      <c r="G1158" s="155"/>
      <c r="H1158" s="155"/>
      <c r="I1158" s="24"/>
      <c r="J1158" s="156"/>
      <c r="K1158" s="134"/>
    </row>
    <row r="1159" spans="1:13" x14ac:dyDescent="0.3">
      <c r="A1159" s="24">
        <f t="shared" si="21"/>
        <v>33</v>
      </c>
      <c r="B1159" s="239"/>
      <c r="C1159" s="36"/>
      <c r="D1159" s="240"/>
      <c r="E1159" s="240"/>
      <c r="F1159" s="36"/>
      <c r="G1159" s="155"/>
      <c r="H1159" s="155"/>
      <c r="I1159" s="24"/>
      <c r="J1159" s="156"/>
      <c r="K1159" s="134"/>
    </row>
    <row r="1160" spans="1:13" x14ac:dyDescent="0.3">
      <c r="A1160" s="24">
        <f t="shared" si="21"/>
        <v>34</v>
      </c>
      <c r="B1160" s="241" t="s">
        <v>235</v>
      </c>
      <c r="C1160" s="36" t="s">
        <v>246</v>
      </c>
      <c r="D1160" s="240"/>
      <c r="E1160" s="240"/>
      <c r="F1160" s="36"/>
      <c r="G1160" s="155"/>
      <c r="H1160" s="155"/>
      <c r="I1160" s="24"/>
      <c r="J1160" s="156"/>
      <c r="K1160" s="134"/>
    </row>
    <row r="1161" spans="1:13" x14ac:dyDescent="0.3">
      <c r="A1161" s="24">
        <f t="shared" si="21"/>
        <v>35</v>
      </c>
    </row>
    <row r="1162" spans="1:13" s="300" customFormat="1" x14ac:dyDescent="0.3">
      <c r="A1162" s="24">
        <f t="shared" si="21"/>
        <v>36</v>
      </c>
    </row>
    <row r="1163" spans="1:13" s="300" customFormat="1" x14ac:dyDescent="0.3">
      <c r="A1163" s="24">
        <f t="shared" si="21"/>
        <v>37</v>
      </c>
    </row>
    <row r="1164" spans="1:13" s="300" customFormat="1" x14ac:dyDescent="0.3">
      <c r="A1164" s="24">
        <f t="shared" si="21"/>
        <v>38</v>
      </c>
    </row>
    <row r="1165" spans="1:13" x14ac:dyDescent="0.3">
      <c r="A1165" s="24">
        <f t="shared" si="21"/>
        <v>39</v>
      </c>
      <c r="B1165" s="300"/>
      <c r="C1165" s="300"/>
      <c r="D1165" s="300"/>
      <c r="E1165" s="300"/>
      <c r="F1165" s="300"/>
      <c r="G1165" s="300"/>
      <c r="H1165" s="300"/>
      <c r="I1165" s="300"/>
      <c r="J1165" s="300"/>
      <c r="K1165" s="300"/>
      <c r="L1165" s="300"/>
      <c r="M1165" s="300"/>
    </row>
    <row r="1166" spans="1:13" x14ac:dyDescent="0.3">
      <c r="A1166" s="302" t="s">
        <v>465</v>
      </c>
      <c r="B1166" s="301"/>
      <c r="C1166" s="301"/>
      <c r="D1166" s="301"/>
      <c r="E1166" s="301"/>
      <c r="F1166" s="301"/>
      <c r="G1166" s="301"/>
      <c r="H1166" s="301"/>
      <c r="I1166" s="301"/>
      <c r="J1166" s="301"/>
      <c r="K1166" s="301"/>
      <c r="L1166" s="301" t="s">
        <v>466</v>
      </c>
      <c r="M1166" s="301"/>
    </row>
    <row r="1167" spans="1:13" x14ac:dyDescent="0.3">
      <c r="A1167" s="1" t="s">
        <v>76</v>
      </c>
      <c r="B1167" s="99"/>
      <c r="C1167" s="306" t="s">
        <v>77</v>
      </c>
      <c r="D1167" s="306"/>
      <c r="E1167" s="306"/>
      <c r="F1167" s="306"/>
      <c r="G1167" s="306"/>
      <c r="H1167" s="306"/>
      <c r="I1167" s="306"/>
      <c r="K1167" s="298"/>
      <c r="M1167" s="298" t="s">
        <v>249</v>
      </c>
    </row>
    <row r="1168" spans="1:13" x14ac:dyDescent="0.3">
      <c r="A1168" s="4"/>
      <c r="B1168" s="4"/>
      <c r="C1168" s="4"/>
      <c r="D1168" s="4"/>
      <c r="E1168" s="4"/>
      <c r="F1168" s="100"/>
      <c r="G1168" s="100"/>
      <c r="H1168" s="100"/>
      <c r="I1168" s="100"/>
      <c r="J1168" s="100"/>
      <c r="K1168" s="100"/>
      <c r="L1168" s="101"/>
      <c r="M1168" s="101"/>
    </row>
    <row r="1169" spans="1:13" ht="13.8" customHeight="1" x14ac:dyDescent="0.3">
      <c r="A1169" s="3" t="s">
        <v>3</v>
      </c>
      <c r="B1169" s="10"/>
      <c r="E1169" s="102" t="s">
        <v>4</v>
      </c>
      <c r="F1169" s="297" t="s">
        <v>461</v>
      </c>
      <c r="G1169" s="297"/>
      <c r="H1169" s="297"/>
      <c r="J1169" s="9"/>
      <c r="K1169" s="9" t="s">
        <v>6</v>
      </c>
      <c r="L1169" s="10"/>
      <c r="M1169" s="10"/>
    </row>
    <row r="1170" spans="1:13" x14ac:dyDescent="0.3">
      <c r="B1170" s="10"/>
      <c r="E1170" s="102"/>
      <c r="F1170" s="258" t="s">
        <v>462</v>
      </c>
      <c r="G1170" s="258"/>
      <c r="H1170" s="258"/>
      <c r="J1170" s="11" t="s">
        <v>79</v>
      </c>
      <c r="K1170" s="9" t="s">
        <v>80</v>
      </c>
      <c r="L1170" s="10"/>
      <c r="M1170" s="13">
        <v>46752</v>
      </c>
    </row>
    <row r="1171" spans="1:13" x14ac:dyDescent="0.3">
      <c r="A1171" s="3" t="s">
        <v>9</v>
      </c>
      <c r="B1171" s="10"/>
      <c r="C1171" s="10"/>
      <c r="D1171" s="296"/>
      <c r="E1171" s="296"/>
      <c r="F1171" s="258" t="s">
        <v>463</v>
      </c>
      <c r="G1171" s="258"/>
      <c r="H1171" s="258"/>
      <c r="J1171" s="11" t="s">
        <v>79</v>
      </c>
      <c r="K1171" s="12" t="s">
        <v>81</v>
      </c>
      <c r="L1171" s="13"/>
      <c r="M1171" s="13">
        <v>46387</v>
      </c>
    </row>
    <row r="1172" spans="1:13" x14ac:dyDescent="0.3">
      <c r="A1172" s="15"/>
      <c r="B1172" s="104"/>
      <c r="C1172" s="104"/>
      <c r="D1172" s="296"/>
      <c r="E1172" s="296"/>
      <c r="F1172" s="258" t="s">
        <v>464</v>
      </c>
      <c r="G1172" s="258"/>
      <c r="H1172" s="258"/>
      <c r="J1172" s="11" t="s">
        <v>79</v>
      </c>
      <c r="K1172" s="12" t="s">
        <v>82</v>
      </c>
      <c r="L1172" s="13"/>
      <c r="M1172" s="13">
        <v>46022</v>
      </c>
    </row>
    <row r="1173" spans="1:13" x14ac:dyDescent="0.3">
      <c r="A1173" s="3" t="s">
        <v>455</v>
      </c>
      <c r="D1173" s="296"/>
      <c r="E1173" s="296"/>
      <c r="F1173" s="258"/>
      <c r="G1173" s="258"/>
      <c r="H1173" s="258"/>
      <c r="J1173" s="11" t="s">
        <v>11</v>
      </c>
      <c r="K1173" s="12" t="s">
        <v>83</v>
      </c>
      <c r="L1173" s="13"/>
      <c r="M1173" s="13">
        <v>45657</v>
      </c>
    </row>
    <row r="1174" spans="1:13" x14ac:dyDescent="0.3">
      <c r="D1174" s="67"/>
      <c r="E1174" s="67"/>
      <c r="F1174" s="67"/>
      <c r="G1174" s="11"/>
      <c r="J1174" s="11" t="s">
        <v>11</v>
      </c>
      <c r="K1174" s="12" t="s">
        <v>84</v>
      </c>
      <c r="L1174" s="13"/>
      <c r="M1174" s="13">
        <v>45291</v>
      </c>
    </row>
    <row r="1175" spans="1:13" x14ac:dyDescent="0.3">
      <c r="D1175" s="67"/>
      <c r="E1175" s="67"/>
      <c r="F1175" s="67"/>
      <c r="G1175" s="11"/>
      <c r="J1175" s="11"/>
      <c r="K1175" s="12"/>
      <c r="L1175" s="13"/>
      <c r="M1175" s="13"/>
    </row>
    <row r="1176" spans="1:13" x14ac:dyDescent="0.3">
      <c r="A1176" s="101"/>
      <c r="B1176" s="101"/>
      <c r="C1176" s="101"/>
      <c r="D1176" s="105"/>
      <c r="E1176" s="105"/>
      <c r="F1176" s="105"/>
      <c r="G1176" s="106"/>
      <c r="H1176" s="101"/>
      <c r="I1176" s="101"/>
      <c r="J1176" s="106"/>
      <c r="K1176" s="51" t="s">
        <v>85</v>
      </c>
      <c r="L1176" s="52"/>
      <c r="M1176" s="52"/>
    </row>
    <row r="1178" spans="1:13" x14ac:dyDescent="0.3">
      <c r="A1178" s="22" t="s">
        <v>15</v>
      </c>
      <c r="B1178" s="21"/>
      <c r="C1178" s="63"/>
      <c r="D1178" s="63"/>
      <c r="E1178" s="22"/>
      <c r="F1178" s="22" t="s">
        <v>155</v>
      </c>
      <c r="G1178" s="22"/>
      <c r="H1178" s="22"/>
      <c r="I1178" s="22"/>
      <c r="J1178" s="22"/>
    </row>
    <row r="1179" spans="1:13" x14ac:dyDescent="0.3">
      <c r="A1179" s="23" t="s">
        <v>16</v>
      </c>
      <c r="B1179" s="23"/>
      <c r="C1179" s="23"/>
      <c r="D1179" s="23"/>
      <c r="E1179" s="101"/>
      <c r="F1179" s="23" t="s">
        <v>250</v>
      </c>
      <c r="G1179" s="23"/>
      <c r="H1179" s="23"/>
      <c r="I1179" s="23"/>
      <c r="J1179" s="23"/>
      <c r="K1179" s="23"/>
      <c r="L1179" s="101"/>
      <c r="M1179" s="101"/>
    </row>
    <row r="1180" spans="1:13" x14ac:dyDescent="0.3">
      <c r="A1180" s="24">
        <v>1</v>
      </c>
      <c r="B1180" s="54"/>
      <c r="C1180" s="40"/>
      <c r="D1180" s="59" t="s">
        <v>172</v>
      </c>
      <c r="E1180" s="59"/>
      <c r="F1180" s="59" t="s">
        <v>173</v>
      </c>
      <c r="G1180" s="41"/>
      <c r="H1180" s="27"/>
      <c r="I1180" s="27"/>
      <c r="J1180" s="27"/>
      <c r="K1180" s="134"/>
    </row>
    <row r="1181" spans="1:13" x14ac:dyDescent="0.3">
      <c r="A1181" s="24">
        <f>+A1180+1</f>
        <v>2</v>
      </c>
      <c r="B1181" s="312" t="s">
        <v>205</v>
      </c>
      <c r="C1181" s="312"/>
      <c r="D1181" s="155" t="s">
        <v>251</v>
      </c>
      <c r="E1181" s="155"/>
      <c r="F1181" s="154" t="s">
        <v>251</v>
      </c>
      <c r="G1181" s="135"/>
      <c r="H1181" s="27"/>
      <c r="I1181" s="37"/>
      <c r="J1181" s="156"/>
      <c r="K1181" s="134"/>
    </row>
    <row r="1182" spans="1:13" x14ac:dyDescent="0.3">
      <c r="A1182" s="24">
        <f t="shared" ref="A1182:A1218" si="22">+A1181+1</f>
        <v>3</v>
      </c>
      <c r="B1182" s="238"/>
      <c r="C1182" s="157"/>
      <c r="D1182" s="159" t="s">
        <v>252</v>
      </c>
      <c r="E1182" s="159"/>
      <c r="F1182" s="161" t="s">
        <v>253</v>
      </c>
      <c r="G1182" s="157"/>
      <c r="H1182" s="215"/>
      <c r="I1182" s="217"/>
      <c r="J1182" s="218"/>
      <c r="K1182" s="215"/>
      <c r="L1182" s="101"/>
      <c r="M1182" s="101"/>
    </row>
    <row r="1183" spans="1:13" x14ac:dyDescent="0.3">
      <c r="A1183" s="24">
        <f t="shared" si="22"/>
        <v>4</v>
      </c>
      <c r="B1183" s="239" t="s">
        <v>179</v>
      </c>
      <c r="C1183" s="191">
        <v>1</v>
      </c>
      <c r="D1183" s="90">
        <v>508</v>
      </c>
      <c r="E1183" s="90"/>
      <c r="F1183" s="90">
        <v>521</v>
      </c>
      <c r="G1183" s="27"/>
      <c r="H1183" s="134"/>
      <c r="I1183" s="37"/>
      <c r="J1183" s="156"/>
      <c r="K1183" s="134"/>
    </row>
    <row r="1184" spans="1:13" x14ac:dyDescent="0.3">
      <c r="A1184" s="24">
        <f t="shared" si="22"/>
        <v>5</v>
      </c>
      <c r="B1184" s="239" t="s">
        <v>179</v>
      </c>
      <c r="C1184" s="187">
        <v>2</v>
      </c>
      <c r="D1184" s="89">
        <v>505</v>
      </c>
      <c r="E1184" s="89"/>
      <c r="F1184" s="89">
        <v>514</v>
      </c>
      <c r="G1184" s="167"/>
      <c r="H1184" s="27"/>
      <c r="I1184" s="223" t="s">
        <v>254</v>
      </c>
      <c r="J1184" s="156"/>
      <c r="K1184" s="134"/>
    </row>
    <row r="1185" spans="1:11" x14ac:dyDescent="0.3">
      <c r="A1185" s="24">
        <f t="shared" si="22"/>
        <v>6</v>
      </c>
      <c r="B1185" s="239" t="s">
        <v>182</v>
      </c>
      <c r="C1185" s="200">
        <v>4</v>
      </c>
      <c r="D1185" s="90">
        <v>712</v>
      </c>
      <c r="E1185" s="90"/>
      <c r="F1185" s="242">
        <v>721</v>
      </c>
      <c r="G1185" s="132"/>
      <c r="H1185" s="134"/>
      <c r="I1185" s="37"/>
      <c r="J1185" s="156"/>
      <c r="K1185" s="134"/>
    </row>
    <row r="1186" spans="1:11" x14ac:dyDescent="0.3">
      <c r="A1186" s="24">
        <f t="shared" si="22"/>
        <v>7</v>
      </c>
      <c r="B1186" s="62" t="s">
        <v>182</v>
      </c>
      <c r="C1186" s="191">
        <v>5</v>
      </c>
      <c r="D1186" s="243">
        <v>698</v>
      </c>
      <c r="E1186" s="90"/>
      <c r="F1186" s="243">
        <v>721</v>
      </c>
      <c r="G1186" s="35"/>
      <c r="H1186" s="27"/>
      <c r="I1186" s="37" t="s">
        <v>255</v>
      </c>
      <c r="J1186" s="156"/>
      <c r="K1186" s="134"/>
    </row>
    <row r="1187" spans="1:11" x14ac:dyDescent="0.3">
      <c r="A1187" s="24">
        <f t="shared" si="22"/>
        <v>8</v>
      </c>
      <c r="B1187" s="130"/>
      <c r="C1187" s="133"/>
      <c r="D1187" s="170"/>
      <c r="E1187" s="170"/>
      <c r="F1187" s="170"/>
      <c r="G1187" s="133"/>
      <c r="H1187" s="176"/>
      <c r="I1187" s="226" t="s">
        <v>256</v>
      </c>
      <c r="J1187" s="156"/>
      <c r="K1187" s="134"/>
    </row>
    <row r="1188" spans="1:11" x14ac:dyDescent="0.3">
      <c r="A1188" s="24">
        <f t="shared" si="22"/>
        <v>9</v>
      </c>
      <c r="B1188" s="244" t="s">
        <v>257</v>
      </c>
      <c r="C1188" s="134"/>
      <c r="D1188" s="84">
        <v>2423</v>
      </c>
      <c r="E1188" s="84"/>
      <c r="F1188" s="245">
        <v>2477</v>
      </c>
      <c r="G1188" s="132"/>
      <c r="H1188" s="27"/>
      <c r="I1188" s="27" t="s">
        <v>258</v>
      </c>
      <c r="J1188" s="134"/>
      <c r="K1188" s="134"/>
    </row>
    <row r="1189" spans="1:11" x14ac:dyDescent="0.3">
      <c r="A1189" s="24">
        <f t="shared" si="22"/>
        <v>10</v>
      </c>
      <c r="B1189" s="147"/>
      <c r="C1189" s="133"/>
      <c r="D1189" s="133"/>
      <c r="E1189" s="133"/>
      <c r="F1189" s="133"/>
      <c r="G1189" s="132"/>
      <c r="H1189" s="27"/>
      <c r="I1189" s="27" t="s">
        <v>259</v>
      </c>
      <c r="J1189" s="135"/>
      <c r="K1189" s="134"/>
    </row>
    <row r="1190" spans="1:11" x14ac:dyDescent="0.3">
      <c r="A1190" s="24">
        <f t="shared" si="22"/>
        <v>11</v>
      </c>
      <c r="B1190" s="147"/>
      <c r="C1190" s="46"/>
      <c r="D1190" s="173"/>
      <c r="E1190" s="173"/>
      <c r="F1190" s="46"/>
      <c r="G1190" s="133"/>
      <c r="H1190" s="156"/>
      <c r="I1190" s="156"/>
      <c r="J1190" s="134"/>
      <c r="K1190" s="134"/>
    </row>
    <row r="1191" spans="1:11" x14ac:dyDescent="0.3">
      <c r="A1191" s="24">
        <f t="shared" si="22"/>
        <v>12</v>
      </c>
      <c r="B1191" s="134"/>
      <c r="C1191" s="135"/>
      <c r="D1191" s="27"/>
      <c r="E1191" s="27"/>
      <c r="F1191" s="129"/>
      <c r="G1191" s="135"/>
      <c r="H1191" s="27"/>
      <c r="I1191" s="27"/>
      <c r="J1191" s="134"/>
      <c r="K1191" s="134"/>
    </row>
    <row r="1192" spans="1:11" x14ac:dyDescent="0.3">
      <c r="A1192" s="24">
        <f t="shared" si="22"/>
        <v>13</v>
      </c>
      <c r="B1192" s="246"/>
      <c r="C1192" s="246"/>
      <c r="D1192" s="246"/>
      <c r="E1192" s="246"/>
      <c r="F1192" s="246"/>
      <c r="G1192" s="246"/>
      <c r="H1192" s="246"/>
      <c r="I1192" s="246"/>
      <c r="J1192" s="246"/>
      <c r="K1192" s="246"/>
    </row>
    <row r="1193" spans="1:11" x14ac:dyDescent="0.3">
      <c r="A1193" s="24">
        <f t="shared" si="22"/>
        <v>14</v>
      </c>
      <c r="B1193" s="246"/>
      <c r="C1193" s="246"/>
      <c r="D1193" s="246"/>
      <c r="E1193" s="246"/>
      <c r="F1193" s="246"/>
      <c r="G1193" s="246"/>
      <c r="H1193" s="246"/>
      <c r="I1193" s="246"/>
      <c r="J1193" s="246"/>
      <c r="K1193" s="246"/>
    </row>
    <row r="1194" spans="1:11" x14ac:dyDescent="0.3">
      <c r="A1194" s="24">
        <f t="shared" si="22"/>
        <v>15</v>
      </c>
      <c r="B1194" s="246"/>
      <c r="C1194" s="246"/>
      <c r="D1194" s="246"/>
      <c r="E1194" s="246"/>
      <c r="F1194" s="246"/>
      <c r="G1194" s="246"/>
      <c r="H1194" s="246"/>
      <c r="I1194" s="246"/>
      <c r="J1194" s="246"/>
      <c r="K1194" s="246"/>
    </row>
    <row r="1195" spans="1:11" x14ac:dyDescent="0.3">
      <c r="A1195" s="24">
        <f t="shared" si="22"/>
        <v>16</v>
      </c>
      <c r="B1195" s="246"/>
      <c r="C1195" s="246"/>
      <c r="D1195" s="246"/>
      <c r="E1195" s="246"/>
      <c r="F1195" s="246"/>
      <c r="G1195" s="246"/>
      <c r="H1195" s="246"/>
      <c r="I1195" s="246"/>
      <c r="J1195" s="246"/>
      <c r="K1195" s="246"/>
    </row>
    <row r="1196" spans="1:11" x14ac:dyDescent="0.3">
      <c r="A1196" s="24">
        <f t="shared" si="22"/>
        <v>17</v>
      </c>
      <c r="B1196" s="246"/>
      <c r="C1196" s="246"/>
      <c r="D1196" s="246"/>
      <c r="E1196" s="246"/>
      <c r="F1196" s="246"/>
      <c r="G1196" s="246"/>
      <c r="H1196" s="246"/>
      <c r="I1196" s="246"/>
      <c r="J1196" s="246"/>
      <c r="K1196" s="246"/>
    </row>
    <row r="1197" spans="1:11" x14ac:dyDescent="0.3">
      <c r="A1197" s="24">
        <f t="shared" si="22"/>
        <v>18</v>
      </c>
      <c r="B1197" s="246"/>
      <c r="C1197" s="246"/>
      <c r="D1197" s="246"/>
      <c r="E1197" s="246"/>
      <c r="F1197" s="246"/>
      <c r="G1197" s="246"/>
      <c r="H1197" s="246"/>
      <c r="I1197" s="246"/>
      <c r="J1197" s="246"/>
      <c r="K1197" s="246"/>
    </row>
    <row r="1198" spans="1:11" x14ac:dyDescent="0.3">
      <c r="A1198" s="24">
        <f t="shared" si="22"/>
        <v>19</v>
      </c>
      <c r="B1198" s="246"/>
      <c r="C1198" s="246"/>
      <c r="D1198" s="246"/>
      <c r="E1198" s="246"/>
      <c r="F1198" s="246"/>
      <c r="G1198" s="246"/>
      <c r="H1198" s="246"/>
      <c r="I1198" s="246"/>
      <c r="J1198" s="246"/>
      <c r="K1198" s="246"/>
    </row>
    <row r="1199" spans="1:11" x14ac:dyDescent="0.3">
      <c r="A1199" s="24">
        <f t="shared" si="22"/>
        <v>20</v>
      </c>
      <c r="B1199" s="246"/>
      <c r="C1199" s="246"/>
      <c r="D1199" s="246"/>
      <c r="E1199" s="246"/>
      <c r="F1199" s="246"/>
      <c r="G1199" s="246"/>
      <c r="H1199" s="246"/>
      <c r="I1199" s="246"/>
      <c r="J1199" s="246"/>
      <c r="K1199" s="246"/>
    </row>
    <row r="1200" spans="1:11" x14ac:dyDescent="0.3">
      <c r="A1200" s="24">
        <f t="shared" si="22"/>
        <v>21</v>
      </c>
      <c r="B1200" s="246"/>
      <c r="C1200" s="246"/>
      <c r="D1200" s="246"/>
      <c r="E1200" s="246"/>
      <c r="F1200" s="246"/>
      <c r="G1200" s="246"/>
      <c r="H1200" s="246"/>
      <c r="I1200" s="246"/>
      <c r="J1200" s="246"/>
      <c r="K1200" s="246"/>
    </row>
    <row r="1201" spans="1:11" x14ac:dyDescent="0.3">
      <c r="A1201" s="24">
        <f t="shared" si="22"/>
        <v>22</v>
      </c>
      <c r="B1201" s="246"/>
      <c r="C1201" s="246"/>
      <c r="D1201" s="246"/>
      <c r="E1201" s="246"/>
      <c r="F1201" s="246"/>
      <c r="G1201" s="246"/>
      <c r="H1201" s="246"/>
      <c r="I1201" s="246"/>
      <c r="J1201" s="246"/>
      <c r="K1201" s="246"/>
    </row>
    <row r="1202" spans="1:11" x14ac:dyDescent="0.3">
      <c r="A1202" s="24">
        <f t="shared" si="22"/>
        <v>23</v>
      </c>
      <c r="B1202" s="246"/>
      <c r="C1202" s="246"/>
      <c r="D1202" s="246"/>
      <c r="E1202" s="246"/>
      <c r="F1202" s="246"/>
      <c r="G1202" s="246"/>
      <c r="H1202" s="246"/>
      <c r="I1202" s="246"/>
      <c r="J1202" s="246"/>
      <c r="K1202" s="246"/>
    </row>
    <row r="1203" spans="1:11" x14ac:dyDescent="0.3">
      <c r="A1203" s="24">
        <f t="shared" si="22"/>
        <v>24</v>
      </c>
      <c r="B1203" s="246"/>
      <c r="C1203" s="246"/>
      <c r="D1203" s="246"/>
      <c r="E1203" s="246"/>
      <c r="F1203" s="246"/>
      <c r="G1203" s="246"/>
      <c r="H1203" s="246"/>
      <c r="I1203" s="246"/>
      <c r="J1203" s="246"/>
      <c r="K1203" s="246"/>
    </row>
    <row r="1204" spans="1:11" x14ac:dyDescent="0.3">
      <c r="A1204" s="24">
        <f t="shared" si="22"/>
        <v>25</v>
      </c>
      <c r="B1204" s="246"/>
      <c r="C1204" s="246"/>
      <c r="D1204" s="246"/>
      <c r="E1204" s="246"/>
      <c r="F1204" s="246"/>
      <c r="G1204" s="246"/>
      <c r="H1204" s="246"/>
      <c r="I1204" s="246"/>
      <c r="J1204" s="246"/>
      <c r="K1204" s="246"/>
    </row>
    <row r="1205" spans="1:11" x14ac:dyDescent="0.3">
      <c r="A1205" s="24">
        <f t="shared" si="22"/>
        <v>26</v>
      </c>
      <c r="B1205" s="246"/>
      <c r="C1205" s="246"/>
      <c r="D1205" s="246"/>
      <c r="E1205" s="246"/>
      <c r="F1205" s="246"/>
      <c r="G1205" s="246"/>
      <c r="H1205" s="246"/>
      <c r="I1205" s="246"/>
      <c r="J1205" s="246"/>
      <c r="K1205" s="246"/>
    </row>
    <row r="1206" spans="1:11" x14ac:dyDescent="0.3">
      <c r="A1206" s="24">
        <f t="shared" si="22"/>
        <v>27</v>
      </c>
      <c r="B1206" s="246"/>
      <c r="C1206" s="246"/>
      <c r="D1206" s="246"/>
      <c r="E1206" s="246"/>
      <c r="F1206" s="246"/>
      <c r="G1206" s="246"/>
      <c r="H1206" s="246"/>
      <c r="I1206" s="246"/>
      <c r="J1206" s="246"/>
      <c r="K1206" s="246"/>
    </row>
    <row r="1207" spans="1:11" x14ac:dyDescent="0.3">
      <c r="A1207" s="24">
        <f t="shared" si="22"/>
        <v>28</v>
      </c>
      <c r="B1207" s="246"/>
      <c r="C1207" s="246"/>
      <c r="D1207" s="246"/>
      <c r="E1207" s="246"/>
      <c r="F1207" s="246"/>
      <c r="G1207" s="246"/>
      <c r="H1207" s="246"/>
      <c r="I1207" s="246"/>
      <c r="J1207" s="246"/>
      <c r="K1207" s="246"/>
    </row>
    <row r="1208" spans="1:11" x14ac:dyDescent="0.3">
      <c r="A1208" s="24">
        <f t="shared" si="22"/>
        <v>29</v>
      </c>
      <c r="B1208" s="246"/>
      <c r="C1208" s="246"/>
      <c r="D1208" s="246"/>
      <c r="E1208" s="246"/>
      <c r="F1208" s="246"/>
      <c r="G1208" s="246"/>
      <c r="H1208" s="246"/>
      <c r="I1208" s="246"/>
      <c r="J1208" s="246"/>
      <c r="K1208" s="246"/>
    </row>
    <row r="1209" spans="1:11" x14ac:dyDescent="0.3">
      <c r="A1209" s="24">
        <f t="shared" si="22"/>
        <v>30</v>
      </c>
      <c r="B1209" s="246"/>
      <c r="C1209" s="246"/>
      <c r="D1209" s="246"/>
      <c r="E1209" s="246"/>
      <c r="F1209" s="246"/>
      <c r="G1209" s="246"/>
      <c r="H1209" s="246"/>
      <c r="I1209" s="246"/>
      <c r="J1209" s="246"/>
      <c r="K1209" s="246"/>
    </row>
    <row r="1210" spans="1:11" x14ac:dyDescent="0.3">
      <c r="A1210" s="24">
        <f t="shared" si="22"/>
        <v>31</v>
      </c>
      <c r="B1210" s="246"/>
      <c r="C1210" s="246"/>
      <c r="D1210" s="246"/>
      <c r="E1210" s="246"/>
      <c r="F1210" s="246"/>
      <c r="G1210" s="246"/>
      <c r="H1210" s="246"/>
      <c r="I1210" s="246"/>
      <c r="J1210" s="246"/>
      <c r="K1210" s="246"/>
    </row>
    <row r="1211" spans="1:11" x14ac:dyDescent="0.3">
      <c r="A1211" s="24">
        <f t="shared" si="22"/>
        <v>32</v>
      </c>
      <c r="B1211" s="246"/>
      <c r="C1211" s="246"/>
      <c r="D1211" s="246"/>
      <c r="E1211" s="246"/>
      <c r="F1211" s="246"/>
      <c r="G1211" s="246"/>
      <c r="H1211" s="246"/>
      <c r="I1211" s="246"/>
      <c r="J1211" s="246"/>
      <c r="K1211" s="246"/>
    </row>
    <row r="1212" spans="1:11" x14ac:dyDescent="0.3">
      <c r="A1212" s="24">
        <f t="shared" si="22"/>
        <v>33</v>
      </c>
      <c r="B1212" s="246"/>
      <c r="C1212" s="246"/>
      <c r="D1212" s="246"/>
      <c r="E1212" s="246"/>
      <c r="F1212" s="246"/>
      <c r="G1212" s="246"/>
      <c r="H1212" s="246"/>
      <c r="I1212" s="246"/>
      <c r="J1212" s="246"/>
      <c r="K1212" s="246"/>
    </row>
    <row r="1213" spans="1:11" x14ac:dyDescent="0.3">
      <c r="A1213" s="24">
        <f t="shared" si="22"/>
        <v>34</v>
      </c>
    </row>
    <row r="1214" spans="1:11" x14ac:dyDescent="0.3">
      <c r="A1214" s="24">
        <f t="shared" si="22"/>
        <v>35</v>
      </c>
    </row>
    <row r="1215" spans="1:11" s="300" customFormat="1" x14ac:dyDescent="0.3">
      <c r="A1215" s="24">
        <f t="shared" si="22"/>
        <v>36</v>
      </c>
    </row>
    <row r="1216" spans="1:11" s="300" customFormat="1" x14ac:dyDescent="0.3">
      <c r="A1216" s="24">
        <f t="shared" si="22"/>
        <v>37</v>
      </c>
    </row>
    <row r="1217" spans="1:13" s="300" customFormat="1" x14ac:dyDescent="0.3">
      <c r="A1217" s="24">
        <f t="shared" si="22"/>
        <v>38</v>
      </c>
    </row>
    <row r="1218" spans="1:13" x14ac:dyDescent="0.3">
      <c r="A1218" s="24">
        <f t="shared" si="22"/>
        <v>39</v>
      </c>
      <c r="B1218" s="300"/>
      <c r="C1218" s="300"/>
      <c r="D1218" s="300"/>
      <c r="E1218" s="300"/>
      <c r="F1218" s="300"/>
      <c r="G1218" s="300"/>
      <c r="H1218" s="300"/>
      <c r="I1218" s="300"/>
      <c r="J1218" s="300"/>
      <c r="K1218" s="300"/>
      <c r="L1218" s="300"/>
      <c r="M1218" s="300"/>
    </row>
    <row r="1219" spans="1:13" x14ac:dyDescent="0.3">
      <c r="A1219" s="302" t="s">
        <v>465</v>
      </c>
      <c r="B1219" s="301"/>
      <c r="C1219" s="301"/>
      <c r="D1219" s="301"/>
      <c r="E1219" s="301"/>
      <c r="F1219" s="301"/>
      <c r="G1219" s="301"/>
      <c r="H1219" s="301"/>
      <c r="I1219" s="301"/>
      <c r="J1219" s="301"/>
      <c r="K1219" s="301"/>
      <c r="L1219" s="301" t="s">
        <v>466</v>
      </c>
      <c r="M1219" s="301"/>
    </row>
    <row r="1220" spans="1:13" x14ac:dyDescent="0.3">
      <c r="A1220" s="1" t="s">
        <v>76</v>
      </c>
      <c r="B1220" s="99"/>
      <c r="C1220" s="306" t="s">
        <v>77</v>
      </c>
      <c r="D1220" s="306"/>
      <c r="E1220" s="306"/>
      <c r="F1220" s="306"/>
      <c r="G1220" s="306"/>
      <c r="H1220" s="306"/>
      <c r="I1220" s="306"/>
      <c r="K1220" s="298"/>
      <c r="M1220" s="298" t="s">
        <v>260</v>
      </c>
    </row>
    <row r="1221" spans="1:13" x14ac:dyDescent="0.3">
      <c r="A1221" s="4"/>
      <c r="B1221" s="4"/>
      <c r="C1221" s="4"/>
      <c r="D1221" s="4"/>
      <c r="E1221" s="4"/>
      <c r="F1221" s="100"/>
      <c r="G1221" s="100"/>
      <c r="H1221" s="100"/>
      <c r="I1221" s="100"/>
      <c r="J1221" s="100"/>
      <c r="K1221" s="100"/>
      <c r="L1221" s="101"/>
      <c r="M1221" s="101"/>
    </row>
    <row r="1222" spans="1:13" ht="13.8" customHeight="1" x14ac:dyDescent="0.3">
      <c r="A1222" s="3" t="s">
        <v>3</v>
      </c>
      <c r="B1222" s="10"/>
      <c r="E1222" s="102" t="s">
        <v>4</v>
      </c>
      <c r="F1222" s="297" t="s">
        <v>461</v>
      </c>
      <c r="G1222" s="297"/>
      <c r="H1222" s="297"/>
      <c r="J1222" s="9"/>
      <c r="K1222" s="9" t="s">
        <v>6</v>
      </c>
      <c r="L1222" s="10"/>
      <c r="M1222" s="10"/>
    </row>
    <row r="1223" spans="1:13" x14ac:dyDescent="0.3">
      <c r="B1223" s="10"/>
      <c r="E1223" s="102"/>
      <c r="F1223" s="258" t="s">
        <v>462</v>
      </c>
      <c r="G1223" s="258"/>
      <c r="H1223" s="258"/>
      <c r="J1223" s="11" t="s">
        <v>79</v>
      </c>
      <c r="K1223" s="9" t="s">
        <v>80</v>
      </c>
      <c r="L1223" s="10"/>
      <c r="M1223" s="13">
        <v>46752</v>
      </c>
    </row>
    <row r="1224" spans="1:13" x14ac:dyDescent="0.3">
      <c r="A1224" s="3" t="s">
        <v>9</v>
      </c>
      <c r="B1224" s="10"/>
      <c r="C1224" s="10"/>
      <c r="D1224" s="296"/>
      <c r="E1224" s="296"/>
      <c r="F1224" s="258" t="s">
        <v>463</v>
      </c>
      <c r="G1224" s="258"/>
      <c r="H1224" s="258"/>
      <c r="J1224" s="11" t="s">
        <v>79</v>
      </c>
      <c r="K1224" s="12" t="s">
        <v>81</v>
      </c>
      <c r="L1224" s="13"/>
      <c r="M1224" s="13">
        <v>46387</v>
      </c>
    </row>
    <row r="1225" spans="1:13" x14ac:dyDescent="0.3">
      <c r="A1225" s="15"/>
      <c r="B1225" s="104"/>
      <c r="C1225" s="104"/>
      <c r="D1225" s="296"/>
      <c r="E1225" s="296"/>
      <c r="F1225" s="258" t="s">
        <v>464</v>
      </c>
      <c r="G1225" s="258"/>
      <c r="H1225" s="258"/>
      <c r="J1225" s="11" t="s">
        <v>79</v>
      </c>
      <c r="K1225" s="12" t="s">
        <v>82</v>
      </c>
      <c r="L1225" s="13"/>
      <c r="M1225" s="13">
        <v>46022</v>
      </c>
    </row>
    <row r="1226" spans="1:13" x14ac:dyDescent="0.3">
      <c r="A1226" s="3" t="s">
        <v>455</v>
      </c>
      <c r="D1226" s="296"/>
      <c r="E1226" s="296"/>
      <c r="F1226" s="258"/>
      <c r="G1226" s="258"/>
      <c r="H1226" s="258"/>
      <c r="J1226" s="11" t="s">
        <v>11</v>
      </c>
      <c r="K1226" s="12" t="s">
        <v>83</v>
      </c>
      <c r="L1226" s="13"/>
      <c r="M1226" s="13">
        <v>45657</v>
      </c>
    </row>
    <row r="1227" spans="1:13" x14ac:dyDescent="0.3">
      <c r="D1227" s="67"/>
      <c r="E1227" s="67"/>
      <c r="F1227" s="67"/>
      <c r="G1227" s="11"/>
      <c r="J1227" s="11" t="s">
        <v>11</v>
      </c>
      <c r="K1227" s="12" t="s">
        <v>84</v>
      </c>
      <c r="L1227" s="13"/>
      <c r="M1227" s="13">
        <v>45291</v>
      </c>
    </row>
    <row r="1228" spans="1:13" x14ac:dyDescent="0.3">
      <c r="D1228" s="67"/>
      <c r="E1228" s="67"/>
      <c r="F1228" s="67"/>
      <c r="G1228" s="11"/>
      <c r="J1228" s="11"/>
      <c r="K1228" s="12"/>
      <c r="L1228" s="13"/>
      <c r="M1228" s="13"/>
    </row>
    <row r="1229" spans="1:13" x14ac:dyDescent="0.3">
      <c r="A1229" s="101"/>
      <c r="B1229" s="101"/>
      <c r="C1229" s="101"/>
      <c r="D1229" s="105"/>
      <c r="E1229" s="105"/>
      <c r="F1229" s="105"/>
      <c r="G1229" s="106"/>
      <c r="H1229" s="101"/>
      <c r="I1229" s="101"/>
      <c r="J1229" s="106"/>
      <c r="K1229" s="51" t="s">
        <v>85</v>
      </c>
      <c r="L1229" s="52"/>
      <c r="M1229" s="52"/>
    </row>
    <row r="1231" spans="1:13" x14ac:dyDescent="0.3">
      <c r="A1231" s="22" t="s">
        <v>15</v>
      </c>
      <c r="B1231" s="21"/>
      <c r="C1231" s="63"/>
      <c r="D1231" s="63"/>
      <c r="E1231" s="22"/>
      <c r="F1231" s="22" t="s">
        <v>155</v>
      </c>
      <c r="G1231" s="22"/>
      <c r="H1231" s="22"/>
      <c r="I1231" s="22"/>
      <c r="J1231" s="22"/>
    </row>
    <row r="1232" spans="1:13" x14ac:dyDescent="0.3">
      <c r="A1232" s="247" t="s">
        <v>16</v>
      </c>
      <c r="B1232" s="247"/>
      <c r="C1232" s="247"/>
      <c r="D1232" s="247"/>
      <c r="E1232" s="215"/>
      <c r="F1232" s="247" t="s">
        <v>261</v>
      </c>
      <c r="G1232" s="247"/>
      <c r="H1232" s="247"/>
      <c r="I1232" s="247"/>
      <c r="J1232" s="247"/>
      <c r="K1232" s="247"/>
      <c r="L1232" s="215"/>
      <c r="M1232" s="215"/>
    </row>
    <row r="1233" spans="1:13" x14ac:dyDescent="0.3">
      <c r="A1233" s="24">
        <v>1</v>
      </c>
      <c r="B1233" s="54"/>
      <c r="C1233" s="40"/>
      <c r="D1233" s="59" t="s">
        <v>172</v>
      </c>
      <c r="E1233" s="59"/>
      <c r="F1233" s="59" t="s">
        <v>173</v>
      </c>
      <c r="G1233" s="41"/>
      <c r="H1233" s="27"/>
      <c r="I1233" s="27"/>
      <c r="J1233" s="27"/>
      <c r="K1233" s="134"/>
    </row>
    <row r="1234" spans="1:13" x14ac:dyDescent="0.3">
      <c r="A1234" s="24">
        <f>+A1233+1</f>
        <v>2</v>
      </c>
      <c r="B1234" s="312" t="s">
        <v>214</v>
      </c>
      <c r="C1234" s="312"/>
      <c r="D1234" s="155" t="s">
        <v>251</v>
      </c>
      <c r="E1234" s="155"/>
      <c r="F1234" s="154" t="s">
        <v>251</v>
      </c>
      <c r="G1234" s="135"/>
      <c r="H1234" s="27"/>
      <c r="I1234" s="37"/>
      <c r="J1234" s="156"/>
      <c r="K1234" s="134"/>
    </row>
    <row r="1235" spans="1:13" x14ac:dyDescent="0.3">
      <c r="A1235" s="24">
        <f t="shared" ref="A1235:A1271" si="23">+A1234+1</f>
        <v>3</v>
      </c>
      <c r="B1235" s="238"/>
      <c r="C1235" s="157"/>
      <c r="D1235" s="159" t="s">
        <v>252</v>
      </c>
      <c r="E1235" s="159"/>
      <c r="F1235" s="161" t="s">
        <v>253</v>
      </c>
      <c r="G1235" s="157"/>
      <c r="H1235" s="215"/>
      <c r="I1235" s="217"/>
      <c r="J1235" s="218"/>
      <c r="K1235" s="215"/>
      <c r="L1235" s="101"/>
      <c r="M1235" s="101"/>
    </row>
    <row r="1236" spans="1:13" x14ac:dyDescent="0.3">
      <c r="A1236" s="24">
        <f t="shared" si="23"/>
        <v>4</v>
      </c>
      <c r="B1236" s="239" t="s">
        <v>180</v>
      </c>
      <c r="C1236" s="191">
        <v>4</v>
      </c>
      <c r="D1236" s="84">
        <v>1112</v>
      </c>
      <c r="E1236" s="84"/>
      <c r="F1236" s="84">
        <v>1259</v>
      </c>
      <c r="G1236" s="84"/>
      <c r="H1236" s="134"/>
      <c r="I1236" s="37"/>
      <c r="J1236" s="156"/>
      <c r="K1236" s="134"/>
    </row>
    <row r="1237" spans="1:13" x14ac:dyDescent="0.3">
      <c r="A1237" s="24">
        <f t="shared" si="23"/>
        <v>5</v>
      </c>
      <c r="B1237" s="239" t="s">
        <v>181</v>
      </c>
      <c r="C1237" s="187">
        <v>1</v>
      </c>
      <c r="D1237" s="85">
        <v>807</v>
      </c>
      <c r="E1237" s="85"/>
      <c r="F1237" s="85">
        <v>925</v>
      </c>
      <c r="G1237" s="85"/>
      <c r="H1237" s="27"/>
      <c r="I1237" s="223" t="s">
        <v>254</v>
      </c>
      <c r="J1237" s="156"/>
      <c r="K1237" s="134"/>
    </row>
    <row r="1238" spans="1:13" x14ac:dyDescent="0.3">
      <c r="A1238" s="24">
        <f t="shared" si="23"/>
        <v>6</v>
      </c>
      <c r="B1238" s="239" t="s">
        <v>181</v>
      </c>
      <c r="C1238" s="187">
        <v>2</v>
      </c>
      <c r="D1238" s="85">
        <v>803</v>
      </c>
      <c r="E1238" s="85"/>
      <c r="F1238" s="85">
        <v>929</v>
      </c>
      <c r="G1238" s="85"/>
      <c r="H1238" s="134"/>
      <c r="I1238" s="37"/>
      <c r="J1238" s="156"/>
      <c r="K1238" s="134"/>
    </row>
    <row r="1239" spans="1:13" x14ac:dyDescent="0.3">
      <c r="A1239" s="24">
        <f t="shared" si="23"/>
        <v>7</v>
      </c>
      <c r="B1239" s="239" t="s">
        <v>183</v>
      </c>
      <c r="C1239" s="187">
        <v>1</v>
      </c>
      <c r="D1239" s="85">
        <v>490</v>
      </c>
      <c r="E1239" s="85"/>
      <c r="F1239" s="85">
        <v>521</v>
      </c>
      <c r="G1239" s="85"/>
      <c r="H1239" s="27"/>
      <c r="I1239" s="37" t="s">
        <v>255</v>
      </c>
      <c r="J1239" s="156"/>
      <c r="K1239" s="134"/>
    </row>
    <row r="1240" spans="1:13" x14ac:dyDescent="0.3">
      <c r="A1240" s="24">
        <f t="shared" si="23"/>
        <v>8</v>
      </c>
      <c r="B1240" s="239" t="s">
        <v>183</v>
      </c>
      <c r="C1240" s="187">
        <v>2</v>
      </c>
      <c r="D1240" s="85">
        <v>532</v>
      </c>
      <c r="E1240" s="85"/>
      <c r="F1240" s="85">
        <v>549</v>
      </c>
      <c r="G1240" s="85"/>
      <c r="H1240" s="176"/>
      <c r="I1240" s="226" t="s">
        <v>256</v>
      </c>
      <c r="J1240" s="156"/>
      <c r="K1240" s="134"/>
    </row>
    <row r="1241" spans="1:13" x14ac:dyDescent="0.3">
      <c r="A1241" s="24">
        <f t="shared" si="23"/>
        <v>9</v>
      </c>
      <c r="B1241" s="239" t="s">
        <v>183</v>
      </c>
      <c r="C1241" s="187">
        <v>3</v>
      </c>
      <c r="D1241" s="85">
        <v>523</v>
      </c>
      <c r="E1241" s="85"/>
      <c r="F1241" s="85">
        <v>555</v>
      </c>
      <c r="G1241" s="85"/>
      <c r="H1241" s="27"/>
      <c r="I1241" s="27" t="s">
        <v>258</v>
      </c>
      <c r="J1241" s="134"/>
      <c r="K1241" s="134"/>
    </row>
    <row r="1242" spans="1:13" x14ac:dyDescent="0.3">
      <c r="A1242" s="24">
        <f t="shared" si="23"/>
        <v>10</v>
      </c>
      <c r="B1242" s="239" t="s">
        <v>183</v>
      </c>
      <c r="C1242" s="187">
        <v>4</v>
      </c>
      <c r="D1242" s="85">
        <v>516</v>
      </c>
      <c r="E1242" s="85"/>
      <c r="F1242" s="85">
        <v>544</v>
      </c>
      <c r="G1242" s="85"/>
      <c r="H1242" s="27"/>
      <c r="I1242" s="27" t="s">
        <v>259</v>
      </c>
      <c r="J1242" s="135"/>
      <c r="K1242" s="134"/>
    </row>
    <row r="1243" spans="1:13" x14ac:dyDescent="0.3">
      <c r="A1243" s="24">
        <f t="shared" si="23"/>
        <v>11</v>
      </c>
      <c r="B1243" s="239" t="s">
        <v>184</v>
      </c>
      <c r="C1243" s="187">
        <v>1</v>
      </c>
      <c r="D1243" s="85">
        <v>576</v>
      </c>
      <c r="E1243" s="85"/>
      <c r="F1243" s="85">
        <v>611</v>
      </c>
      <c r="G1243" s="85"/>
      <c r="H1243" s="156"/>
      <c r="I1243" s="156"/>
      <c r="J1243" s="134"/>
      <c r="K1243" s="134"/>
    </row>
    <row r="1244" spans="1:13" x14ac:dyDescent="0.3">
      <c r="A1244" s="24">
        <f t="shared" si="23"/>
        <v>12</v>
      </c>
      <c r="B1244" s="239" t="s">
        <v>185</v>
      </c>
      <c r="C1244" s="187">
        <v>1</v>
      </c>
      <c r="D1244" s="248">
        <v>199</v>
      </c>
      <c r="E1244" s="85"/>
      <c r="F1244" s="248">
        <v>230</v>
      </c>
      <c r="G1244" s="85"/>
      <c r="H1244" s="187"/>
      <c r="I1244" s="27"/>
      <c r="J1244" s="134"/>
      <c r="K1244" s="134"/>
    </row>
    <row r="1245" spans="1:13" x14ac:dyDescent="0.3">
      <c r="A1245" s="24">
        <f t="shared" si="23"/>
        <v>13</v>
      </c>
      <c r="B1245" s="239"/>
      <c r="C1245" s="187"/>
      <c r="D1245" s="89"/>
      <c r="E1245" s="89"/>
      <c r="F1245" s="89"/>
      <c r="G1245" s="239"/>
      <c r="H1245" s="200"/>
      <c r="I1245" s="156"/>
      <c r="J1245" s="134"/>
      <c r="K1245" s="134"/>
    </row>
    <row r="1246" spans="1:13" x14ac:dyDescent="0.3">
      <c r="A1246" s="24">
        <f t="shared" si="23"/>
        <v>14</v>
      </c>
      <c r="B1246" s="102" t="s">
        <v>262</v>
      </c>
      <c r="C1246" s="134"/>
      <c r="D1246" s="85">
        <v>5558</v>
      </c>
      <c r="E1246" s="85"/>
      <c r="F1246" s="85">
        <v>6123</v>
      </c>
      <c r="G1246" s="239"/>
      <c r="H1246" s="187"/>
      <c r="I1246" s="176"/>
      <c r="J1246" s="134"/>
      <c r="K1246" s="134"/>
    </row>
    <row r="1247" spans="1:13" x14ac:dyDescent="0.3">
      <c r="A1247" s="24">
        <f t="shared" si="23"/>
        <v>15</v>
      </c>
      <c r="B1247" s="191"/>
      <c r="C1247" s="195"/>
      <c r="D1247" s="195"/>
      <c r="E1247" s="195"/>
      <c r="F1247" s="195"/>
      <c r="G1247" s="195"/>
      <c r="H1247" s="249"/>
      <c r="I1247" s="250"/>
      <c r="J1247" s="251"/>
      <c r="K1247" s="110"/>
    </row>
    <row r="1248" spans="1:13" x14ac:dyDescent="0.3">
      <c r="A1248" s="24">
        <f t="shared" si="23"/>
        <v>16</v>
      </c>
      <c r="B1248" s="55"/>
      <c r="C1248" s="41"/>
      <c r="D1248" s="41"/>
      <c r="E1248" s="41"/>
      <c r="F1248" s="111"/>
      <c r="G1248" s="43"/>
      <c r="H1248" s="33"/>
      <c r="I1248" s="33"/>
    </row>
    <row r="1249" spans="1:10" x14ac:dyDescent="0.3">
      <c r="A1249" s="24">
        <f t="shared" si="23"/>
        <v>17</v>
      </c>
      <c r="B1249" s="55"/>
      <c r="C1249" s="58"/>
      <c r="D1249" s="59"/>
      <c r="E1249" s="59"/>
      <c r="F1249" s="58"/>
      <c r="G1249" s="58"/>
      <c r="H1249" s="60"/>
      <c r="I1249" s="60"/>
      <c r="J1249" s="61"/>
    </row>
    <row r="1250" spans="1:10" x14ac:dyDescent="0.3">
      <c r="A1250" s="24">
        <f t="shared" si="23"/>
        <v>18</v>
      </c>
      <c r="B1250" s="55"/>
      <c r="C1250" s="112"/>
      <c r="D1250" s="113"/>
      <c r="E1250" s="113"/>
      <c r="F1250" s="113"/>
      <c r="G1250" s="113"/>
      <c r="H1250" s="113"/>
      <c r="I1250" s="113"/>
      <c r="J1250" s="141"/>
    </row>
    <row r="1251" spans="1:10" x14ac:dyDescent="0.3">
      <c r="A1251" s="24">
        <f t="shared" si="23"/>
        <v>19</v>
      </c>
      <c r="B1251" s="55"/>
      <c r="C1251" s="112"/>
      <c r="D1251" s="113"/>
      <c r="E1251" s="113"/>
      <c r="F1251" s="113"/>
      <c r="G1251" s="113"/>
      <c r="H1251" s="113"/>
      <c r="I1251" s="113"/>
      <c r="J1251" s="141"/>
    </row>
    <row r="1252" spans="1:10" x14ac:dyDescent="0.3">
      <c r="A1252" s="24">
        <f t="shared" si="23"/>
        <v>20</v>
      </c>
      <c r="B1252" s="56"/>
      <c r="C1252" s="26"/>
      <c r="D1252" s="27"/>
      <c r="E1252" s="27"/>
      <c r="F1252" s="25"/>
      <c r="G1252" s="25"/>
      <c r="H1252" s="25"/>
      <c r="I1252" s="25"/>
    </row>
    <row r="1253" spans="1:10" x14ac:dyDescent="0.3">
      <c r="A1253" s="24">
        <f t="shared" si="23"/>
        <v>21</v>
      </c>
      <c r="B1253" s="54"/>
      <c r="C1253" s="54"/>
      <c r="D1253" s="27"/>
      <c r="E1253" s="27"/>
      <c r="F1253" s="25"/>
      <c r="G1253" s="25"/>
      <c r="H1253" s="25"/>
      <c r="I1253" s="25"/>
    </row>
    <row r="1254" spans="1:10" x14ac:dyDescent="0.3">
      <c r="A1254" s="24">
        <f t="shared" si="23"/>
        <v>22</v>
      </c>
      <c r="B1254" s="55"/>
      <c r="C1254" s="57"/>
      <c r="D1254" s="57"/>
      <c r="E1254" s="57"/>
      <c r="F1254" s="57"/>
      <c r="G1254" s="57"/>
      <c r="H1254" s="57"/>
      <c r="I1254" s="57"/>
      <c r="J1254" s="57"/>
    </row>
    <row r="1255" spans="1:10" x14ac:dyDescent="0.3">
      <c r="A1255" s="24">
        <f t="shared" si="23"/>
        <v>23</v>
      </c>
      <c r="B1255" s="55"/>
      <c r="C1255" s="57"/>
      <c r="D1255" s="57"/>
      <c r="E1255" s="57"/>
      <c r="F1255" s="57"/>
      <c r="G1255" s="57"/>
      <c r="H1255" s="57"/>
      <c r="I1255" s="57"/>
      <c r="J1255" s="57"/>
    </row>
    <row r="1256" spans="1:10" x14ac:dyDescent="0.3">
      <c r="A1256" s="24">
        <f t="shared" si="23"/>
        <v>24</v>
      </c>
      <c r="B1256" s="62"/>
      <c r="C1256" s="57"/>
      <c r="D1256" s="57"/>
      <c r="E1256" s="57"/>
      <c r="F1256" s="57"/>
      <c r="G1256" s="57"/>
      <c r="H1256" s="57"/>
      <c r="I1256" s="57"/>
      <c r="J1256" s="57"/>
    </row>
    <row r="1257" spans="1:10" x14ac:dyDescent="0.3">
      <c r="A1257" s="24">
        <f t="shared" si="23"/>
        <v>25</v>
      </c>
      <c r="B1257" s="62"/>
      <c r="C1257" s="57"/>
      <c r="D1257" s="57"/>
      <c r="E1257" s="57"/>
      <c r="F1257" s="57"/>
      <c r="G1257" s="57"/>
      <c r="H1257" s="57"/>
      <c r="I1257" s="57"/>
      <c r="J1257" s="57"/>
    </row>
    <row r="1258" spans="1:10" x14ac:dyDescent="0.3">
      <c r="A1258" s="24">
        <f t="shared" si="23"/>
        <v>26</v>
      </c>
      <c r="B1258" s="26"/>
      <c r="C1258" s="26"/>
      <c r="D1258" s="27"/>
      <c r="E1258" s="27"/>
      <c r="F1258" s="25"/>
      <c r="G1258" s="25"/>
      <c r="H1258" s="25"/>
      <c r="I1258" s="25"/>
    </row>
    <row r="1259" spans="1:10" x14ac:dyDescent="0.3">
      <c r="A1259" s="24">
        <f t="shared" si="23"/>
        <v>27</v>
      </c>
      <c r="B1259" s="26"/>
      <c r="C1259" s="26"/>
      <c r="D1259" s="27"/>
      <c r="E1259" s="27"/>
      <c r="F1259" s="25"/>
      <c r="G1259" s="25"/>
      <c r="H1259" s="25"/>
      <c r="I1259" s="25"/>
    </row>
    <row r="1260" spans="1:10" x14ac:dyDescent="0.3">
      <c r="A1260" s="24">
        <f t="shared" si="23"/>
        <v>28</v>
      </c>
      <c r="B1260" s="26"/>
      <c r="C1260" s="26"/>
      <c r="D1260" s="27"/>
      <c r="E1260" s="27"/>
      <c r="F1260" s="25"/>
      <c r="G1260" s="25"/>
      <c r="H1260" s="25"/>
      <c r="I1260" s="25"/>
    </row>
    <row r="1261" spans="1:10" x14ac:dyDescent="0.3">
      <c r="A1261" s="24">
        <f t="shared" si="23"/>
        <v>29</v>
      </c>
      <c r="B1261" s="24"/>
      <c r="C1261" s="26"/>
      <c r="D1261" s="27"/>
      <c r="E1261" s="27"/>
      <c r="F1261" s="25"/>
      <c r="G1261" s="25"/>
      <c r="H1261" s="25"/>
      <c r="I1261" s="25"/>
    </row>
    <row r="1262" spans="1:10" x14ac:dyDescent="0.3">
      <c r="A1262" s="24">
        <f t="shared" si="23"/>
        <v>30</v>
      </c>
      <c r="B1262" s="26"/>
      <c r="C1262" s="26"/>
      <c r="D1262" s="27"/>
      <c r="E1262" s="27"/>
      <c r="F1262" s="25"/>
      <c r="G1262" s="25"/>
      <c r="H1262" s="25"/>
      <c r="I1262" s="25"/>
      <c r="J1262" s="25"/>
    </row>
    <row r="1263" spans="1:10" x14ac:dyDescent="0.3">
      <c r="A1263" s="24">
        <f t="shared" si="23"/>
        <v>31</v>
      </c>
      <c r="B1263" s="26"/>
      <c r="C1263" s="26"/>
      <c r="D1263" s="27"/>
      <c r="E1263" s="27"/>
      <c r="F1263" s="25"/>
      <c r="G1263" s="25"/>
      <c r="H1263" s="25"/>
      <c r="I1263" s="25"/>
    </row>
    <row r="1264" spans="1:10" x14ac:dyDescent="0.3">
      <c r="A1264" s="24">
        <f t="shared" si="23"/>
        <v>32</v>
      </c>
    </row>
    <row r="1265" spans="1:13" x14ac:dyDescent="0.3">
      <c r="A1265" s="24">
        <f t="shared" si="23"/>
        <v>33</v>
      </c>
    </row>
    <row r="1266" spans="1:13" x14ac:dyDescent="0.3">
      <c r="A1266" s="24">
        <f t="shared" si="23"/>
        <v>34</v>
      </c>
    </row>
    <row r="1267" spans="1:13" x14ac:dyDescent="0.3">
      <c r="A1267" s="24">
        <f t="shared" si="23"/>
        <v>35</v>
      </c>
    </row>
    <row r="1268" spans="1:13" s="300" customFormat="1" x14ac:dyDescent="0.3">
      <c r="A1268" s="24">
        <f t="shared" si="23"/>
        <v>36</v>
      </c>
    </row>
    <row r="1269" spans="1:13" s="300" customFormat="1" x14ac:dyDescent="0.3">
      <c r="A1269" s="24">
        <f t="shared" si="23"/>
        <v>37</v>
      </c>
    </row>
    <row r="1270" spans="1:13" s="300" customFormat="1" x14ac:dyDescent="0.3">
      <c r="A1270" s="24">
        <f t="shared" si="23"/>
        <v>38</v>
      </c>
    </row>
    <row r="1271" spans="1:13" x14ac:dyDescent="0.3">
      <c r="A1271" s="24">
        <f t="shared" si="23"/>
        <v>39</v>
      </c>
      <c r="B1271" s="300"/>
      <c r="C1271" s="300"/>
      <c r="D1271" s="300"/>
      <c r="E1271" s="300"/>
      <c r="F1271" s="300"/>
      <c r="G1271" s="300"/>
      <c r="H1271" s="300"/>
      <c r="I1271" s="300"/>
      <c r="J1271" s="300"/>
      <c r="K1271" s="300"/>
      <c r="L1271" s="300"/>
      <c r="M1271" s="300"/>
    </row>
    <row r="1272" spans="1:13" x14ac:dyDescent="0.3">
      <c r="A1272" s="302" t="s">
        <v>465</v>
      </c>
      <c r="B1272" s="301"/>
      <c r="C1272" s="301"/>
      <c r="D1272" s="301"/>
      <c r="E1272" s="301"/>
      <c r="F1272" s="301"/>
      <c r="G1272" s="301"/>
      <c r="H1272" s="301"/>
      <c r="I1272" s="301"/>
      <c r="J1272" s="301"/>
      <c r="K1272" s="301"/>
      <c r="L1272" s="301" t="s">
        <v>466</v>
      </c>
      <c r="M1272" s="301"/>
    </row>
    <row r="1273" spans="1:13" x14ac:dyDescent="0.3">
      <c r="A1273" s="1" t="s">
        <v>76</v>
      </c>
      <c r="B1273" s="99"/>
      <c r="C1273" s="306" t="s">
        <v>77</v>
      </c>
      <c r="D1273" s="306"/>
      <c r="E1273" s="306"/>
      <c r="F1273" s="306"/>
      <c r="G1273" s="306"/>
      <c r="H1273" s="306"/>
      <c r="I1273" s="306"/>
      <c r="K1273" s="298"/>
      <c r="M1273" s="298" t="s">
        <v>263</v>
      </c>
    </row>
    <row r="1274" spans="1:13" x14ac:dyDescent="0.3">
      <c r="A1274" s="4"/>
      <c r="B1274" s="4"/>
      <c r="C1274" s="4"/>
      <c r="D1274" s="4"/>
      <c r="E1274" s="4"/>
      <c r="F1274" s="100"/>
      <c r="G1274" s="100"/>
      <c r="H1274" s="100"/>
      <c r="I1274" s="100"/>
      <c r="J1274" s="100"/>
      <c r="K1274" s="100"/>
      <c r="L1274" s="101"/>
      <c r="M1274" s="101"/>
    </row>
    <row r="1275" spans="1:13" ht="13.8" customHeight="1" x14ac:dyDescent="0.3">
      <c r="A1275" s="3" t="s">
        <v>3</v>
      </c>
      <c r="B1275" s="10"/>
      <c r="E1275" s="102" t="s">
        <v>4</v>
      </c>
      <c r="F1275" s="297" t="s">
        <v>461</v>
      </c>
      <c r="G1275" s="297"/>
      <c r="H1275" s="297"/>
      <c r="J1275" s="9"/>
      <c r="K1275" s="9" t="s">
        <v>6</v>
      </c>
      <c r="L1275" s="10"/>
      <c r="M1275" s="10"/>
    </row>
    <row r="1276" spans="1:13" x14ac:dyDescent="0.3">
      <c r="B1276" s="10"/>
      <c r="E1276" s="102"/>
      <c r="F1276" s="258" t="s">
        <v>462</v>
      </c>
      <c r="G1276" s="258"/>
      <c r="H1276" s="258"/>
      <c r="J1276" s="11" t="s">
        <v>79</v>
      </c>
      <c r="K1276" s="9" t="s">
        <v>80</v>
      </c>
      <c r="L1276" s="10"/>
      <c r="M1276" s="13">
        <v>46752</v>
      </c>
    </row>
    <row r="1277" spans="1:13" x14ac:dyDescent="0.3">
      <c r="A1277" s="3" t="s">
        <v>9</v>
      </c>
      <c r="B1277" s="10"/>
      <c r="C1277" s="10"/>
      <c r="D1277" s="296"/>
      <c r="E1277" s="296"/>
      <c r="F1277" s="258" t="s">
        <v>463</v>
      </c>
      <c r="G1277" s="258"/>
      <c r="H1277" s="258"/>
      <c r="J1277" s="11" t="s">
        <v>79</v>
      </c>
      <c r="K1277" s="12" t="s">
        <v>81</v>
      </c>
      <c r="L1277" s="13"/>
      <c r="M1277" s="13">
        <v>46387</v>
      </c>
    </row>
    <row r="1278" spans="1:13" x14ac:dyDescent="0.3">
      <c r="A1278" s="15"/>
      <c r="B1278" s="104"/>
      <c r="C1278" s="104"/>
      <c r="D1278" s="296"/>
      <c r="E1278" s="296"/>
      <c r="F1278" s="258" t="s">
        <v>464</v>
      </c>
      <c r="G1278" s="258"/>
      <c r="H1278" s="258"/>
      <c r="J1278" s="11" t="s">
        <v>79</v>
      </c>
      <c r="K1278" s="12" t="s">
        <v>82</v>
      </c>
      <c r="L1278" s="13"/>
      <c r="M1278" s="13">
        <v>46022</v>
      </c>
    </row>
    <row r="1279" spans="1:13" x14ac:dyDescent="0.3">
      <c r="A1279" s="3" t="s">
        <v>455</v>
      </c>
      <c r="D1279" s="296"/>
      <c r="E1279" s="296"/>
      <c r="F1279" s="258"/>
      <c r="G1279" s="258"/>
      <c r="H1279" s="258"/>
      <c r="J1279" s="11" t="s">
        <v>11</v>
      </c>
      <c r="K1279" s="12" t="s">
        <v>83</v>
      </c>
      <c r="L1279" s="13"/>
      <c r="M1279" s="13">
        <v>45657</v>
      </c>
    </row>
    <row r="1280" spans="1:13" x14ac:dyDescent="0.3">
      <c r="D1280" s="67"/>
      <c r="E1280" s="67"/>
      <c r="F1280" s="67"/>
      <c r="G1280" s="11"/>
      <c r="J1280" s="11" t="s">
        <v>11</v>
      </c>
      <c r="K1280" s="12" t="s">
        <v>84</v>
      </c>
      <c r="L1280" s="13"/>
      <c r="M1280" s="13">
        <v>45291</v>
      </c>
    </row>
    <row r="1281" spans="1:13" x14ac:dyDescent="0.3">
      <c r="D1281" s="67"/>
      <c r="E1281" s="67"/>
      <c r="F1281" s="67"/>
      <c r="G1281" s="11"/>
      <c r="J1281" s="11"/>
      <c r="K1281" s="12"/>
      <c r="L1281" s="13"/>
      <c r="M1281" s="13"/>
    </row>
    <row r="1282" spans="1:13" x14ac:dyDescent="0.3">
      <c r="A1282" s="101"/>
      <c r="B1282" s="101"/>
      <c r="C1282" s="101"/>
      <c r="D1282" s="105"/>
      <c r="E1282" s="105"/>
      <c r="F1282" s="105"/>
      <c r="G1282" s="106"/>
      <c r="H1282" s="101"/>
      <c r="I1282" s="101"/>
      <c r="J1282" s="106"/>
      <c r="K1282" s="51" t="s">
        <v>85</v>
      </c>
      <c r="L1282" s="52"/>
      <c r="M1282" s="52"/>
    </row>
    <row r="1284" spans="1:13" x14ac:dyDescent="0.3">
      <c r="A1284" s="22" t="s">
        <v>15</v>
      </c>
      <c r="B1284" s="21"/>
      <c r="C1284" s="63"/>
      <c r="D1284" s="63"/>
      <c r="F1284" s="22" t="s">
        <v>155</v>
      </c>
      <c r="G1284" s="22"/>
      <c r="H1284" s="22"/>
      <c r="I1284" s="22"/>
      <c r="J1284" s="22"/>
    </row>
    <row r="1285" spans="1:13" x14ac:dyDescent="0.3">
      <c r="A1285" s="23" t="s">
        <v>16</v>
      </c>
      <c r="B1285" s="23"/>
      <c r="C1285" s="23"/>
      <c r="D1285" s="23"/>
      <c r="E1285" s="101"/>
      <c r="F1285" s="23" t="s">
        <v>261</v>
      </c>
      <c r="G1285" s="23"/>
      <c r="H1285" s="23"/>
      <c r="I1285" s="23"/>
      <c r="J1285" s="23"/>
      <c r="K1285" s="23"/>
      <c r="L1285" s="101"/>
      <c r="M1285" s="101"/>
    </row>
    <row r="1286" spans="1:13" x14ac:dyDescent="0.3">
      <c r="A1286" s="24">
        <v>1</v>
      </c>
      <c r="B1286" s="54"/>
      <c r="C1286" s="40"/>
      <c r="D1286" s="59" t="s">
        <v>172</v>
      </c>
      <c r="E1286" s="59" t="s">
        <v>173</v>
      </c>
      <c r="F1286" s="59" t="s">
        <v>223</v>
      </c>
      <c r="G1286" s="41"/>
      <c r="H1286" s="27"/>
      <c r="I1286" s="27"/>
      <c r="J1286" s="27"/>
      <c r="K1286" s="134"/>
    </row>
    <row r="1287" spans="1:13" x14ac:dyDescent="0.3">
      <c r="A1287" s="24">
        <f>+A1286+1</f>
        <v>2</v>
      </c>
      <c r="B1287" s="312" t="s">
        <v>264</v>
      </c>
      <c r="C1287" s="312"/>
      <c r="D1287" s="61" t="s">
        <v>265</v>
      </c>
      <c r="E1287" s="155" t="s">
        <v>266</v>
      </c>
      <c r="F1287" s="154" t="s">
        <v>267</v>
      </c>
      <c r="G1287" s="135"/>
      <c r="H1287" s="27"/>
      <c r="I1287" s="37"/>
      <c r="J1287" s="156"/>
      <c r="K1287" s="134"/>
    </row>
    <row r="1288" spans="1:13" x14ac:dyDescent="0.3">
      <c r="A1288" s="24">
        <f t="shared" ref="A1288:A1324" si="24">+A1287+1</f>
        <v>3</v>
      </c>
      <c r="B1288" s="238"/>
      <c r="C1288" s="157"/>
      <c r="D1288" s="159" t="s">
        <v>268</v>
      </c>
      <c r="E1288" s="159" t="s">
        <v>252</v>
      </c>
      <c r="F1288" s="161" t="s">
        <v>253</v>
      </c>
      <c r="G1288" s="157"/>
      <c r="H1288" s="215"/>
      <c r="I1288" s="217"/>
      <c r="J1288" s="218"/>
      <c r="K1288" s="215"/>
      <c r="L1288" s="101"/>
      <c r="M1288" s="101"/>
    </row>
    <row r="1289" spans="1:13" x14ac:dyDescent="0.3">
      <c r="A1289" s="24">
        <f t="shared" si="24"/>
        <v>4</v>
      </c>
      <c r="B1289" s="239" t="s">
        <v>269</v>
      </c>
      <c r="C1289" s="191"/>
      <c r="D1289" s="86">
        <v>3.8</v>
      </c>
      <c r="E1289" s="86">
        <v>1.7</v>
      </c>
      <c r="F1289" s="86">
        <v>0</v>
      </c>
      <c r="G1289" s="27"/>
      <c r="H1289" s="134"/>
      <c r="I1289" s="37"/>
      <c r="J1289" s="156"/>
      <c r="K1289" s="134"/>
    </row>
    <row r="1290" spans="1:13" x14ac:dyDescent="0.3">
      <c r="A1290" s="24">
        <f t="shared" si="24"/>
        <v>5</v>
      </c>
      <c r="B1290" s="239" t="s">
        <v>270</v>
      </c>
      <c r="C1290" s="187"/>
      <c r="D1290" s="86">
        <v>5.0999999999999996</v>
      </c>
      <c r="E1290" s="86">
        <v>2.2000000000000002</v>
      </c>
      <c r="F1290" s="86">
        <v>0</v>
      </c>
      <c r="G1290" s="167"/>
      <c r="H1290" s="27"/>
      <c r="I1290" s="223" t="s">
        <v>254</v>
      </c>
      <c r="J1290" s="156"/>
      <c r="K1290" s="134"/>
    </row>
    <row r="1291" spans="1:13" x14ac:dyDescent="0.3">
      <c r="A1291" s="24">
        <f t="shared" si="24"/>
        <v>6</v>
      </c>
      <c r="B1291" s="239" t="s">
        <v>271</v>
      </c>
      <c r="C1291" s="187"/>
      <c r="D1291" s="86">
        <v>8.8000000000000007</v>
      </c>
      <c r="E1291" s="86">
        <v>3.9</v>
      </c>
      <c r="F1291" s="86">
        <v>0</v>
      </c>
      <c r="G1291" s="132"/>
      <c r="H1291" s="134"/>
      <c r="I1291" s="37"/>
      <c r="J1291" s="156"/>
      <c r="K1291" s="134"/>
    </row>
    <row r="1292" spans="1:13" x14ac:dyDescent="0.3">
      <c r="A1292" s="24">
        <f t="shared" si="24"/>
        <v>7</v>
      </c>
      <c r="B1292" s="239" t="s">
        <v>272</v>
      </c>
      <c r="C1292" s="191"/>
      <c r="D1292" s="86">
        <v>74.900000000000006</v>
      </c>
      <c r="E1292" s="86">
        <v>41.8</v>
      </c>
      <c r="F1292" s="86">
        <v>0</v>
      </c>
      <c r="G1292" s="35"/>
      <c r="H1292" s="27"/>
      <c r="I1292" s="37" t="s">
        <v>255</v>
      </c>
      <c r="J1292" s="156"/>
      <c r="K1292" s="134"/>
    </row>
    <row r="1293" spans="1:13" x14ac:dyDescent="0.3">
      <c r="A1293" s="24">
        <f t="shared" si="24"/>
        <v>8</v>
      </c>
      <c r="B1293" s="239" t="s">
        <v>273</v>
      </c>
      <c r="C1293" s="187"/>
      <c r="D1293" s="86">
        <v>74.900000000000006</v>
      </c>
      <c r="E1293" s="86">
        <v>42.1</v>
      </c>
      <c r="F1293" s="86">
        <v>0</v>
      </c>
      <c r="G1293" s="133"/>
      <c r="H1293" s="176"/>
      <c r="I1293" s="226" t="s">
        <v>256</v>
      </c>
      <c r="J1293" s="156"/>
      <c r="K1293" s="134"/>
    </row>
    <row r="1294" spans="1:13" x14ac:dyDescent="0.3">
      <c r="A1294" s="24">
        <f t="shared" si="24"/>
        <v>9</v>
      </c>
      <c r="B1294" s="239" t="s">
        <v>274</v>
      </c>
      <c r="C1294" s="187"/>
      <c r="D1294" s="86">
        <v>0.5</v>
      </c>
      <c r="E1294" s="86">
        <v>0.2</v>
      </c>
      <c r="F1294" s="86">
        <v>0</v>
      </c>
      <c r="G1294" s="132"/>
      <c r="H1294" s="27"/>
      <c r="I1294" s="27" t="s">
        <v>258</v>
      </c>
      <c r="J1294" s="134"/>
      <c r="K1294" s="134"/>
    </row>
    <row r="1295" spans="1:13" x14ac:dyDescent="0.3">
      <c r="A1295" s="24">
        <f t="shared" si="24"/>
        <v>10</v>
      </c>
      <c r="B1295" s="239" t="s">
        <v>275</v>
      </c>
      <c r="C1295" s="187"/>
      <c r="D1295" s="86">
        <v>45</v>
      </c>
      <c r="E1295" s="86">
        <v>25.3</v>
      </c>
      <c r="F1295" s="86">
        <v>0</v>
      </c>
      <c r="G1295" s="132"/>
      <c r="H1295" s="27"/>
      <c r="I1295" s="27" t="s">
        <v>259</v>
      </c>
      <c r="J1295" s="135"/>
      <c r="K1295" s="134"/>
    </row>
    <row r="1296" spans="1:13" x14ac:dyDescent="0.3">
      <c r="A1296" s="24">
        <f t="shared" si="24"/>
        <v>11</v>
      </c>
      <c r="B1296" s="239" t="s">
        <v>276</v>
      </c>
      <c r="C1296" s="187"/>
      <c r="D1296" s="86">
        <v>74.900000000000006</v>
      </c>
      <c r="E1296" s="86">
        <v>42.1</v>
      </c>
      <c r="F1296" s="86">
        <v>0</v>
      </c>
      <c r="G1296" s="239"/>
      <c r="H1296" s="156"/>
      <c r="I1296" s="156"/>
      <c r="J1296" s="134"/>
      <c r="K1296" s="134"/>
    </row>
    <row r="1297" spans="1:11" x14ac:dyDescent="0.3">
      <c r="A1297" s="24">
        <f t="shared" si="24"/>
        <v>12</v>
      </c>
      <c r="B1297" s="239" t="s">
        <v>193</v>
      </c>
      <c r="C1297" s="187"/>
      <c r="D1297" s="86">
        <v>74.5</v>
      </c>
      <c r="E1297" s="87">
        <v>33</v>
      </c>
      <c r="F1297" s="86">
        <v>0</v>
      </c>
      <c r="G1297" s="239"/>
      <c r="H1297" s="27"/>
      <c r="I1297" s="27"/>
      <c r="J1297" s="134"/>
      <c r="K1297" s="134"/>
    </row>
    <row r="1298" spans="1:11" x14ac:dyDescent="0.3">
      <c r="A1298" s="24">
        <f t="shared" si="24"/>
        <v>13</v>
      </c>
      <c r="B1298" s="239" t="s">
        <v>277</v>
      </c>
      <c r="C1298" s="187"/>
      <c r="D1298" s="86">
        <v>74.900000000000006</v>
      </c>
      <c r="E1298" s="86">
        <v>42.3</v>
      </c>
      <c r="F1298" s="86">
        <v>0</v>
      </c>
      <c r="G1298" s="239"/>
      <c r="H1298" s="156"/>
      <c r="I1298" s="156"/>
      <c r="J1298" s="134"/>
      <c r="K1298" s="134"/>
    </row>
    <row r="1299" spans="1:11" x14ac:dyDescent="0.3">
      <c r="A1299" s="24">
        <f t="shared" si="24"/>
        <v>14</v>
      </c>
      <c r="B1299" s="239" t="s">
        <v>278</v>
      </c>
      <c r="C1299" s="187"/>
      <c r="D1299" s="86">
        <v>74.900000000000006</v>
      </c>
      <c r="E1299" s="86">
        <v>42.3</v>
      </c>
      <c r="F1299" s="86">
        <v>0</v>
      </c>
      <c r="G1299" s="239"/>
      <c r="H1299" s="176"/>
      <c r="I1299" s="176"/>
      <c r="J1299" s="134"/>
      <c r="K1299" s="134"/>
    </row>
    <row r="1300" spans="1:11" x14ac:dyDescent="0.3">
      <c r="A1300" s="24">
        <f t="shared" si="24"/>
        <v>15</v>
      </c>
      <c r="B1300" s="239" t="s">
        <v>279</v>
      </c>
      <c r="C1300" s="187"/>
      <c r="D1300" s="86">
        <v>74.5</v>
      </c>
      <c r="E1300" s="86">
        <v>42.3</v>
      </c>
      <c r="F1300" s="86">
        <v>0</v>
      </c>
      <c r="G1300" s="239"/>
      <c r="H1300" s="27"/>
      <c r="I1300" s="37"/>
      <c r="J1300" s="156"/>
      <c r="K1300" s="134"/>
    </row>
    <row r="1301" spans="1:11" x14ac:dyDescent="0.3">
      <c r="A1301" s="24">
        <f t="shared" si="24"/>
        <v>16</v>
      </c>
      <c r="B1301" s="239" t="s">
        <v>280</v>
      </c>
      <c r="C1301" s="187"/>
      <c r="D1301" s="86">
        <v>74.900000000000006</v>
      </c>
      <c r="E1301" s="86">
        <v>42.5</v>
      </c>
      <c r="F1301" s="86">
        <v>0</v>
      </c>
      <c r="G1301" s="239"/>
      <c r="H1301" s="179"/>
      <c r="I1301" s="179"/>
      <c r="J1301" s="134"/>
      <c r="K1301" s="134"/>
    </row>
    <row r="1302" spans="1:11" x14ac:dyDescent="0.3">
      <c r="A1302" s="24">
        <f t="shared" si="24"/>
        <v>17</v>
      </c>
      <c r="B1302" s="239" t="s">
        <v>281</v>
      </c>
      <c r="C1302" s="191"/>
      <c r="D1302" s="86">
        <v>74.900000000000006</v>
      </c>
      <c r="E1302" s="86">
        <v>33.5</v>
      </c>
      <c r="F1302" s="86">
        <v>0</v>
      </c>
      <c r="G1302" s="239"/>
      <c r="H1302" s="60"/>
      <c r="I1302" s="60"/>
      <c r="J1302" s="181"/>
      <c r="K1302" s="134"/>
    </row>
    <row r="1303" spans="1:11" x14ac:dyDescent="0.3">
      <c r="A1303" s="24">
        <f t="shared" si="24"/>
        <v>18</v>
      </c>
      <c r="B1303" s="239" t="s">
        <v>282</v>
      </c>
      <c r="C1303" s="187"/>
      <c r="D1303" s="86">
        <v>74.900000000000006</v>
      </c>
      <c r="E1303" s="86">
        <v>42.7</v>
      </c>
      <c r="F1303" s="86">
        <v>0</v>
      </c>
      <c r="G1303" s="239"/>
      <c r="H1303" s="113"/>
      <c r="I1303" s="113"/>
      <c r="J1303" s="182"/>
      <c r="K1303" s="134"/>
    </row>
    <row r="1304" spans="1:11" x14ac:dyDescent="0.3">
      <c r="A1304" s="24">
        <f t="shared" si="24"/>
        <v>19</v>
      </c>
      <c r="B1304" s="239" t="s">
        <v>283</v>
      </c>
      <c r="C1304" s="187"/>
      <c r="D1304" s="86">
        <v>0.25</v>
      </c>
      <c r="E1304" s="86">
        <v>0</v>
      </c>
      <c r="F1304" s="86">
        <v>0</v>
      </c>
      <c r="G1304" s="239"/>
      <c r="H1304" s="113"/>
      <c r="I1304" s="113"/>
      <c r="J1304" s="182"/>
      <c r="K1304" s="134"/>
    </row>
    <row r="1305" spans="1:11" x14ac:dyDescent="0.3">
      <c r="A1305" s="24">
        <f t="shared" si="24"/>
        <v>20</v>
      </c>
      <c r="B1305" s="239" t="s">
        <v>284</v>
      </c>
      <c r="C1305" s="187"/>
      <c r="D1305" s="86">
        <v>74.900000000000006</v>
      </c>
      <c r="E1305" s="86">
        <v>42.7</v>
      </c>
      <c r="F1305" s="86">
        <v>0</v>
      </c>
      <c r="G1305" s="239"/>
      <c r="H1305" s="25"/>
      <c r="I1305" s="25"/>
      <c r="J1305" s="134"/>
      <c r="K1305" s="134"/>
    </row>
    <row r="1306" spans="1:11" x14ac:dyDescent="0.3">
      <c r="A1306" s="24">
        <f t="shared" si="24"/>
        <v>21</v>
      </c>
      <c r="B1306" s="239" t="s">
        <v>285</v>
      </c>
      <c r="C1306" s="187"/>
      <c r="D1306" s="86">
        <v>74.900000000000006</v>
      </c>
      <c r="E1306" s="86">
        <v>42.7</v>
      </c>
      <c r="F1306" s="86">
        <v>0</v>
      </c>
      <c r="G1306" s="239"/>
      <c r="H1306" s="25"/>
      <c r="I1306" s="25"/>
      <c r="J1306" s="134"/>
      <c r="K1306" s="134"/>
    </row>
    <row r="1307" spans="1:11" x14ac:dyDescent="0.3">
      <c r="A1307" s="24">
        <f t="shared" si="24"/>
        <v>22</v>
      </c>
      <c r="B1307" s="239" t="s">
        <v>286</v>
      </c>
      <c r="C1307" s="187"/>
      <c r="D1307" s="86">
        <v>74.900000000000006</v>
      </c>
      <c r="E1307" s="86">
        <v>42.7</v>
      </c>
      <c r="F1307" s="86">
        <v>0</v>
      </c>
      <c r="G1307" s="239"/>
      <c r="H1307" s="57"/>
      <c r="I1307" s="57"/>
      <c r="J1307" s="57"/>
      <c r="K1307" s="134"/>
    </row>
    <row r="1308" spans="1:11" x14ac:dyDescent="0.3">
      <c r="A1308" s="24">
        <f t="shared" si="24"/>
        <v>23</v>
      </c>
      <c r="B1308" s="239" t="s">
        <v>287</v>
      </c>
      <c r="C1308" s="187"/>
      <c r="D1308" s="86">
        <v>74.900000000000006</v>
      </c>
      <c r="E1308" s="86">
        <v>42.7</v>
      </c>
      <c r="F1308" s="86">
        <v>0</v>
      </c>
      <c r="G1308" s="239"/>
      <c r="H1308" s="57"/>
      <c r="I1308" s="57"/>
      <c r="J1308" s="57"/>
      <c r="K1308" s="134"/>
    </row>
    <row r="1309" spans="1:11" x14ac:dyDescent="0.3">
      <c r="A1309" s="24">
        <f t="shared" si="24"/>
        <v>24</v>
      </c>
      <c r="B1309" s="239" t="s">
        <v>288</v>
      </c>
      <c r="C1309" s="187"/>
      <c r="D1309" s="86">
        <v>74.900000000000006</v>
      </c>
      <c r="E1309" s="86">
        <v>42.7</v>
      </c>
      <c r="F1309" s="86">
        <v>0</v>
      </c>
      <c r="G1309" s="239"/>
      <c r="H1309" s="57"/>
      <c r="I1309" s="57"/>
      <c r="J1309" s="57"/>
      <c r="K1309" s="134"/>
    </row>
    <row r="1310" spans="1:11" x14ac:dyDescent="0.3">
      <c r="A1310" s="24">
        <f t="shared" si="24"/>
        <v>25</v>
      </c>
      <c r="B1310" s="239" t="s">
        <v>289</v>
      </c>
      <c r="C1310" s="187"/>
      <c r="D1310" s="86">
        <v>1</v>
      </c>
      <c r="E1310" s="86">
        <v>0</v>
      </c>
      <c r="F1310" s="86">
        <v>0</v>
      </c>
      <c r="G1310" s="239"/>
      <c r="H1310" s="57"/>
      <c r="I1310" s="57"/>
      <c r="J1310" s="57"/>
      <c r="K1310" s="134"/>
    </row>
    <row r="1311" spans="1:11" x14ac:dyDescent="0.3">
      <c r="A1311" s="24">
        <f t="shared" si="24"/>
        <v>26</v>
      </c>
      <c r="B1311" s="239" t="s">
        <v>290</v>
      </c>
      <c r="C1311" s="187"/>
      <c r="D1311" s="86">
        <v>74.900000000000006</v>
      </c>
      <c r="E1311" s="86">
        <v>42.7</v>
      </c>
      <c r="F1311" s="86">
        <v>0</v>
      </c>
      <c r="G1311" s="25"/>
      <c r="H1311" s="25"/>
      <c r="I1311" s="25"/>
    </row>
    <row r="1312" spans="1:11" x14ac:dyDescent="0.3">
      <c r="A1312" s="24">
        <f t="shared" si="24"/>
        <v>27</v>
      </c>
      <c r="B1312" s="239" t="s">
        <v>291</v>
      </c>
      <c r="C1312" s="191"/>
      <c r="D1312" s="86">
        <v>74.900000000000006</v>
      </c>
      <c r="E1312" s="86">
        <v>42.7</v>
      </c>
      <c r="F1312" s="86">
        <v>0</v>
      </c>
      <c r="G1312" s="25"/>
      <c r="H1312" s="25"/>
      <c r="I1312" s="25"/>
    </row>
    <row r="1313" spans="1:13" x14ac:dyDescent="0.3">
      <c r="A1313" s="24">
        <f t="shared" si="24"/>
        <v>28</v>
      </c>
      <c r="B1313" s="239" t="s">
        <v>292</v>
      </c>
      <c r="C1313" s="187"/>
      <c r="D1313" s="86">
        <v>74.900000000000006</v>
      </c>
      <c r="E1313" s="86">
        <v>42.7</v>
      </c>
      <c r="F1313" s="86">
        <v>0</v>
      </c>
      <c r="G1313" s="25"/>
      <c r="H1313" s="25"/>
      <c r="I1313" s="25"/>
    </row>
    <row r="1314" spans="1:13" x14ac:dyDescent="0.3">
      <c r="A1314" s="24">
        <f t="shared" si="24"/>
        <v>29</v>
      </c>
      <c r="B1314" s="26" t="s">
        <v>456</v>
      </c>
      <c r="C1314" s="187"/>
      <c r="D1314" s="86">
        <v>74.900000000000006</v>
      </c>
      <c r="E1314" s="86">
        <v>42.7</v>
      </c>
      <c r="F1314" s="86">
        <v>0</v>
      </c>
      <c r="G1314" s="25"/>
      <c r="H1314" s="25"/>
      <c r="I1314" s="25"/>
      <c r="J1314" s="25"/>
    </row>
    <row r="1315" spans="1:13" x14ac:dyDescent="0.3">
      <c r="A1315" s="24">
        <f t="shared" si="24"/>
        <v>30</v>
      </c>
      <c r="B1315" s="26"/>
      <c r="C1315" s="26"/>
      <c r="D1315" s="155"/>
      <c r="E1315" s="155"/>
      <c r="F1315" s="60"/>
      <c r="G1315" s="25"/>
      <c r="H1315" s="25"/>
      <c r="I1315" s="25"/>
    </row>
    <row r="1316" spans="1:13" x14ac:dyDescent="0.3">
      <c r="A1316" s="24">
        <f t="shared" si="24"/>
        <v>31</v>
      </c>
      <c r="B1316" s="102"/>
    </row>
    <row r="1317" spans="1:13" x14ac:dyDescent="0.3">
      <c r="A1317" s="24">
        <f t="shared" si="24"/>
        <v>32</v>
      </c>
      <c r="B1317" s="102"/>
    </row>
    <row r="1318" spans="1:13" x14ac:dyDescent="0.3">
      <c r="A1318" s="24">
        <f t="shared" si="24"/>
        <v>33</v>
      </c>
      <c r="B1318" s="102"/>
    </row>
    <row r="1319" spans="1:13" x14ac:dyDescent="0.3">
      <c r="A1319" s="24">
        <f t="shared" si="24"/>
        <v>34</v>
      </c>
    </row>
    <row r="1320" spans="1:13" s="300" customFormat="1" x14ac:dyDescent="0.3">
      <c r="A1320" s="24">
        <f t="shared" si="24"/>
        <v>35</v>
      </c>
    </row>
    <row r="1321" spans="1:13" s="300" customFormat="1" x14ac:dyDescent="0.3">
      <c r="A1321" s="24">
        <f t="shared" si="24"/>
        <v>36</v>
      </c>
    </row>
    <row r="1322" spans="1:13" s="300" customFormat="1" x14ac:dyDescent="0.3">
      <c r="A1322" s="24">
        <f t="shared" si="24"/>
        <v>37</v>
      </c>
    </row>
    <row r="1323" spans="1:13" s="300" customFormat="1" x14ac:dyDescent="0.3">
      <c r="A1323" s="24">
        <f t="shared" si="24"/>
        <v>38</v>
      </c>
    </row>
    <row r="1324" spans="1:13" x14ac:dyDescent="0.3">
      <c r="A1324" s="24">
        <f t="shared" si="24"/>
        <v>39</v>
      </c>
      <c r="B1324" s="300"/>
      <c r="C1324" s="300"/>
      <c r="D1324" s="300"/>
      <c r="E1324" s="300"/>
      <c r="F1324" s="300"/>
      <c r="G1324" s="300"/>
      <c r="H1324" s="300"/>
      <c r="I1324" s="300"/>
      <c r="J1324" s="300"/>
      <c r="K1324" s="300"/>
      <c r="L1324" s="300"/>
      <c r="M1324" s="300"/>
    </row>
    <row r="1325" spans="1:13" x14ac:dyDescent="0.3">
      <c r="A1325" s="302" t="s">
        <v>465</v>
      </c>
      <c r="B1325" s="301"/>
      <c r="C1325" s="301"/>
      <c r="D1325" s="301"/>
      <c r="E1325" s="301"/>
      <c r="F1325" s="301"/>
      <c r="G1325" s="301"/>
      <c r="H1325" s="301"/>
      <c r="I1325" s="301"/>
      <c r="J1325" s="301"/>
      <c r="K1325" s="301"/>
      <c r="L1325" s="301" t="s">
        <v>466</v>
      </c>
      <c r="M1325" s="301"/>
    </row>
    <row r="1326" spans="1:13" x14ac:dyDescent="0.3">
      <c r="A1326" s="1" t="s">
        <v>76</v>
      </c>
      <c r="B1326" s="99"/>
      <c r="C1326" s="306" t="s">
        <v>77</v>
      </c>
      <c r="D1326" s="306"/>
      <c r="E1326" s="306"/>
      <c r="F1326" s="306"/>
      <c r="G1326" s="306"/>
      <c r="H1326" s="306"/>
      <c r="I1326" s="306"/>
      <c r="K1326" s="298"/>
      <c r="M1326" s="298" t="s">
        <v>293</v>
      </c>
    </row>
    <row r="1327" spans="1:13" x14ac:dyDescent="0.3">
      <c r="A1327" s="4"/>
      <c r="B1327" s="4"/>
      <c r="C1327" s="4"/>
      <c r="D1327" s="4"/>
      <c r="E1327" s="4"/>
      <c r="F1327" s="100"/>
      <c r="G1327" s="100"/>
      <c r="H1327" s="100"/>
      <c r="I1327" s="100"/>
      <c r="J1327" s="100"/>
      <c r="K1327" s="100"/>
      <c r="L1327" s="101"/>
      <c r="M1327" s="101"/>
    </row>
    <row r="1328" spans="1:13" ht="13.8" customHeight="1" x14ac:dyDescent="0.3">
      <c r="A1328" s="3" t="s">
        <v>3</v>
      </c>
      <c r="B1328" s="10"/>
      <c r="E1328" s="102" t="s">
        <v>4</v>
      </c>
      <c r="F1328" s="297" t="s">
        <v>461</v>
      </c>
      <c r="G1328" s="297"/>
      <c r="H1328" s="297"/>
      <c r="J1328" s="9"/>
      <c r="K1328" s="9" t="s">
        <v>6</v>
      </c>
      <c r="L1328" s="10"/>
      <c r="M1328" s="10"/>
    </row>
    <row r="1329" spans="1:13" x14ac:dyDescent="0.3">
      <c r="B1329" s="10"/>
      <c r="E1329" s="102"/>
      <c r="F1329" s="258" t="s">
        <v>462</v>
      </c>
      <c r="G1329" s="258"/>
      <c r="H1329" s="258"/>
      <c r="J1329" s="11" t="s">
        <v>79</v>
      </c>
      <c r="K1329" s="9" t="s">
        <v>80</v>
      </c>
      <c r="L1329" s="10"/>
      <c r="M1329" s="13">
        <v>46752</v>
      </c>
    </row>
    <row r="1330" spans="1:13" x14ac:dyDescent="0.3">
      <c r="A1330" s="3" t="s">
        <v>9</v>
      </c>
      <c r="B1330" s="10"/>
      <c r="C1330" s="10"/>
      <c r="D1330" s="296"/>
      <c r="E1330" s="296"/>
      <c r="F1330" s="258" t="s">
        <v>463</v>
      </c>
      <c r="G1330" s="258"/>
      <c r="H1330" s="258"/>
      <c r="J1330" s="11" t="s">
        <v>79</v>
      </c>
      <c r="K1330" s="12" t="s">
        <v>81</v>
      </c>
      <c r="L1330" s="13"/>
      <c r="M1330" s="13">
        <v>46387</v>
      </c>
    </row>
    <row r="1331" spans="1:13" x14ac:dyDescent="0.3">
      <c r="A1331" s="15"/>
      <c r="B1331" s="104"/>
      <c r="C1331" s="104"/>
      <c r="D1331" s="296"/>
      <c r="E1331" s="296"/>
      <c r="F1331" s="258" t="s">
        <v>464</v>
      </c>
      <c r="G1331" s="258"/>
      <c r="H1331" s="258"/>
      <c r="J1331" s="11" t="s">
        <v>79</v>
      </c>
      <c r="K1331" s="12" t="s">
        <v>82</v>
      </c>
      <c r="L1331" s="13"/>
      <c r="M1331" s="13">
        <v>46022</v>
      </c>
    </row>
    <row r="1332" spans="1:13" x14ac:dyDescent="0.3">
      <c r="A1332" s="3" t="s">
        <v>455</v>
      </c>
      <c r="D1332" s="296"/>
      <c r="E1332" s="296"/>
      <c r="F1332" s="258"/>
      <c r="G1332" s="258"/>
      <c r="H1332" s="258"/>
      <c r="J1332" s="11" t="s">
        <v>11</v>
      </c>
      <c r="K1332" s="12" t="s">
        <v>83</v>
      </c>
      <c r="L1332" s="13"/>
      <c r="M1332" s="13">
        <v>45657</v>
      </c>
    </row>
    <row r="1333" spans="1:13" x14ac:dyDescent="0.3">
      <c r="D1333" s="67"/>
      <c r="E1333" s="67"/>
      <c r="F1333" s="67"/>
      <c r="G1333" s="11"/>
      <c r="J1333" s="11" t="s">
        <v>11</v>
      </c>
      <c r="K1333" s="12" t="s">
        <v>84</v>
      </c>
      <c r="L1333" s="13"/>
      <c r="M1333" s="13">
        <v>45291</v>
      </c>
    </row>
    <row r="1334" spans="1:13" x14ac:dyDescent="0.3">
      <c r="D1334" s="67"/>
      <c r="E1334" s="67"/>
      <c r="F1334" s="67"/>
      <c r="G1334" s="11"/>
      <c r="J1334" s="11"/>
      <c r="K1334" s="12"/>
      <c r="L1334" s="13"/>
      <c r="M1334" s="13"/>
    </row>
    <row r="1335" spans="1:13" x14ac:dyDescent="0.3">
      <c r="A1335" s="101"/>
      <c r="B1335" s="101"/>
      <c r="C1335" s="101"/>
      <c r="D1335" s="105"/>
      <c r="E1335" s="105"/>
      <c r="F1335" s="105"/>
      <c r="G1335" s="106"/>
      <c r="H1335" s="101"/>
      <c r="I1335" s="101"/>
      <c r="J1335" s="106"/>
      <c r="K1335" s="51" t="s">
        <v>85</v>
      </c>
      <c r="L1335" s="52"/>
      <c r="M1335" s="52"/>
    </row>
    <row r="1337" spans="1:13" x14ac:dyDescent="0.3">
      <c r="A1337" s="22" t="s">
        <v>15</v>
      </c>
      <c r="B1337" s="21"/>
      <c r="C1337" s="63"/>
      <c r="D1337" s="63"/>
      <c r="F1337" s="22" t="s">
        <v>155</v>
      </c>
      <c r="G1337" s="22"/>
      <c r="H1337" s="22"/>
      <c r="I1337" s="22"/>
      <c r="J1337" s="22"/>
    </row>
    <row r="1338" spans="1:13" x14ac:dyDescent="0.3">
      <c r="A1338" s="23" t="s">
        <v>16</v>
      </c>
      <c r="B1338" s="23"/>
      <c r="C1338" s="23"/>
      <c r="D1338" s="23"/>
      <c r="E1338" s="101"/>
      <c r="F1338" s="23" t="s">
        <v>261</v>
      </c>
      <c r="G1338" s="23"/>
      <c r="H1338" s="23"/>
      <c r="I1338" s="23"/>
      <c r="J1338" s="23"/>
      <c r="K1338" s="23"/>
      <c r="L1338" s="101"/>
      <c r="M1338" s="101"/>
    </row>
    <row r="1339" spans="1:13" x14ac:dyDescent="0.3">
      <c r="A1339" s="24">
        <v>1</v>
      </c>
      <c r="B1339" s="54"/>
      <c r="C1339" s="40"/>
      <c r="D1339" s="59" t="s">
        <v>172</v>
      </c>
      <c r="E1339" s="59" t="s">
        <v>173</v>
      </c>
      <c r="F1339" s="59" t="s">
        <v>223</v>
      </c>
      <c r="G1339" s="41"/>
      <c r="H1339" s="27"/>
      <c r="I1339" s="27"/>
      <c r="J1339" s="27"/>
      <c r="K1339" s="134"/>
    </row>
    <row r="1340" spans="1:13" x14ac:dyDescent="0.3">
      <c r="A1340" s="24">
        <f>+A1339+1</f>
        <v>2</v>
      </c>
      <c r="B1340" s="312" t="s">
        <v>264</v>
      </c>
      <c r="C1340" s="312"/>
      <c r="D1340" s="61" t="s">
        <v>265</v>
      </c>
      <c r="E1340" s="155" t="s">
        <v>266</v>
      </c>
      <c r="F1340" s="154" t="s">
        <v>267</v>
      </c>
      <c r="G1340" s="135"/>
      <c r="H1340" s="27"/>
      <c r="I1340" s="37"/>
      <c r="J1340" s="156"/>
      <c r="K1340" s="134"/>
    </row>
    <row r="1341" spans="1:13" x14ac:dyDescent="0.3">
      <c r="A1341" s="24">
        <f t="shared" ref="A1341:A1377" si="25">+A1340+1</f>
        <v>3</v>
      </c>
      <c r="B1341" s="238"/>
      <c r="C1341" s="157"/>
      <c r="D1341" s="159" t="s">
        <v>268</v>
      </c>
      <c r="E1341" s="159" t="s">
        <v>252</v>
      </c>
      <c r="F1341" s="161" t="s">
        <v>253</v>
      </c>
      <c r="G1341" s="157"/>
      <c r="H1341" s="215"/>
      <c r="I1341" s="217"/>
      <c r="J1341" s="218"/>
      <c r="K1341" s="215"/>
      <c r="L1341" s="101"/>
      <c r="M1341" s="101"/>
    </row>
    <row r="1342" spans="1:13" x14ac:dyDescent="0.3">
      <c r="A1342" s="24">
        <f t="shared" si="25"/>
        <v>4</v>
      </c>
      <c r="B1342" s="1" t="s">
        <v>294</v>
      </c>
      <c r="C1342" s="187"/>
      <c r="D1342" s="61">
        <v>449.4</v>
      </c>
      <c r="E1342" s="82">
        <v>112.4</v>
      </c>
      <c r="F1342" s="84">
        <v>0</v>
      </c>
      <c r="G1342" s="25" t="s">
        <v>295</v>
      </c>
      <c r="H1342" s="134"/>
      <c r="I1342" s="37"/>
      <c r="J1342" s="156"/>
      <c r="K1342" s="134"/>
    </row>
    <row r="1343" spans="1:13" x14ac:dyDescent="0.3">
      <c r="A1343" s="24">
        <f t="shared" si="25"/>
        <v>5</v>
      </c>
      <c r="B1343" s="62" t="s">
        <v>296</v>
      </c>
      <c r="C1343" s="187"/>
      <c r="D1343" s="61">
        <v>299.60000000000002</v>
      </c>
      <c r="E1343" s="82">
        <v>74.900000000000006</v>
      </c>
      <c r="F1343" s="85">
        <v>0</v>
      </c>
      <c r="G1343" s="25" t="s">
        <v>297</v>
      </c>
      <c r="H1343" s="27"/>
      <c r="I1343" s="223" t="s">
        <v>254</v>
      </c>
      <c r="J1343" s="156"/>
      <c r="K1343" s="134"/>
    </row>
    <row r="1344" spans="1:13" x14ac:dyDescent="0.3">
      <c r="A1344" s="24">
        <f t="shared" si="25"/>
        <v>6</v>
      </c>
      <c r="B1344" s="62" t="s">
        <v>298</v>
      </c>
      <c r="C1344" s="187"/>
      <c r="D1344" s="252">
        <v>299.60000000000002</v>
      </c>
      <c r="E1344" s="83">
        <v>74.900000000000006</v>
      </c>
      <c r="F1344" s="253">
        <v>0</v>
      </c>
      <c r="G1344" s="25" t="s">
        <v>299</v>
      </c>
      <c r="H1344" s="134"/>
      <c r="I1344" s="37"/>
      <c r="J1344" s="156"/>
      <c r="K1344" s="134"/>
    </row>
    <row r="1345" spans="1:11" x14ac:dyDescent="0.3">
      <c r="A1345" s="24">
        <f t="shared" si="25"/>
        <v>7</v>
      </c>
      <c r="B1345" s="239"/>
      <c r="C1345" s="187"/>
      <c r="D1345" s="61"/>
      <c r="E1345" s="85"/>
      <c r="F1345" s="85"/>
      <c r="G1345" s="35"/>
      <c r="H1345" s="27"/>
      <c r="I1345" s="37" t="s">
        <v>255</v>
      </c>
      <c r="J1345" s="156"/>
      <c r="K1345" s="134"/>
    </row>
    <row r="1346" spans="1:11" x14ac:dyDescent="0.3">
      <c r="A1346" s="24">
        <f t="shared" si="25"/>
        <v>8</v>
      </c>
      <c r="B1346" s="102" t="s">
        <v>300</v>
      </c>
      <c r="D1346" s="88">
        <f>SUM(D1289:D1314,D1342)</f>
        <v>1936.1500000000005</v>
      </c>
      <c r="E1346" s="88">
        <f>SUM(E1289:E1314,E1342)</f>
        <v>934.60000000000025</v>
      </c>
      <c r="F1346" s="88">
        <f>SUM(F1289:F1314,F1342)</f>
        <v>0</v>
      </c>
      <c r="G1346" s="133"/>
      <c r="H1346" s="176"/>
      <c r="I1346" s="226" t="s">
        <v>256</v>
      </c>
      <c r="J1346" s="156"/>
      <c r="K1346" s="134"/>
    </row>
    <row r="1347" spans="1:11" x14ac:dyDescent="0.3">
      <c r="A1347" s="24">
        <f t="shared" si="25"/>
        <v>9</v>
      </c>
      <c r="E1347" s="88"/>
      <c r="F1347" s="88"/>
      <c r="G1347" s="132"/>
      <c r="H1347" s="27"/>
      <c r="I1347" s="27" t="s">
        <v>258</v>
      </c>
      <c r="J1347" s="134"/>
      <c r="K1347" s="134"/>
    </row>
    <row r="1348" spans="1:11" x14ac:dyDescent="0.3">
      <c r="A1348" s="24">
        <f t="shared" si="25"/>
        <v>10</v>
      </c>
      <c r="B1348" s="102" t="s">
        <v>301</v>
      </c>
      <c r="D1348" s="88">
        <f>SUM(D1346,D1343)</f>
        <v>2235.7500000000005</v>
      </c>
      <c r="E1348" s="88">
        <f t="shared" ref="E1348:F1348" si="26">SUM(E1346,E1343)</f>
        <v>1009.5000000000002</v>
      </c>
      <c r="F1348" s="88">
        <f t="shared" si="26"/>
        <v>0</v>
      </c>
      <c r="G1348" s="132"/>
      <c r="H1348" s="27"/>
      <c r="I1348" s="27" t="s">
        <v>259</v>
      </c>
      <c r="J1348" s="135"/>
      <c r="K1348" s="134"/>
    </row>
    <row r="1349" spans="1:11" x14ac:dyDescent="0.3">
      <c r="A1349" s="24">
        <f t="shared" si="25"/>
        <v>11</v>
      </c>
      <c r="C1349" s="187"/>
      <c r="D1349" s="61"/>
      <c r="E1349" s="85"/>
      <c r="F1349" s="85"/>
      <c r="G1349" s="239"/>
      <c r="H1349" s="156"/>
      <c r="I1349" s="156"/>
      <c r="J1349" s="134"/>
      <c r="K1349" s="134"/>
    </row>
    <row r="1350" spans="1:11" x14ac:dyDescent="0.3">
      <c r="A1350" s="24">
        <f t="shared" si="25"/>
        <v>12</v>
      </c>
      <c r="B1350" s="102" t="s">
        <v>302</v>
      </c>
      <c r="C1350" s="187"/>
      <c r="D1350" s="248">
        <f>SUM(D1348,D1344)</f>
        <v>2535.3500000000004</v>
      </c>
      <c r="E1350" s="248">
        <f t="shared" ref="E1350:F1350" si="27">SUM(E1348,E1344)</f>
        <v>1084.4000000000003</v>
      </c>
      <c r="F1350" s="248">
        <f t="shared" si="27"/>
        <v>0</v>
      </c>
      <c r="G1350" s="239"/>
      <c r="H1350" s="27"/>
      <c r="I1350" s="27"/>
      <c r="J1350" s="134"/>
      <c r="K1350" s="134"/>
    </row>
    <row r="1351" spans="1:11" x14ac:dyDescent="0.3">
      <c r="A1351" s="24">
        <f t="shared" si="25"/>
        <v>13</v>
      </c>
      <c r="B1351" s="239"/>
      <c r="C1351" s="187"/>
      <c r="D1351" s="61"/>
      <c r="E1351" s="85"/>
      <c r="F1351" s="85"/>
      <c r="G1351" s="239"/>
      <c r="H1351" s="156"/>
      <c r="I1351" s="156"/>
      <c r="J1351" s="134"/>
      <c r="K1351" s="134"/>
    </row>
    <row r="1352" spans="1:11" x14ac:dyDescent="0.3">
      <c r="A1352" s="24">
        <f t="shared" si="25"/>
        <v>14</v>
      </c>
      <c r="B1352" s="239"/>
      <c r="C1352" s="191"/>
      <c r="D1352" s="295"/>
      <c r="E1352" s="85"/>
      <c r="F1352" s="84"/>
      <c r="G1352" s="239"/>
      <c r="H1352" s="176"/>
      <c r="I1352" s="176"/>
      <c r="J1352" s="134"/>
      <c r="K1352" s="134"/>
    </row>
    <row r="1353" spans="1:11" x14ac:dyDescent="0.3">
      <c r="A1353" s="24">
        <f t="shared" si="25"/>
        <v>15</v>
      </c>
      <c r="B1353" s="239"/>
      <c r="C1353" s="187"/>
      <c r="D1353" s="295"/>
      <c r="E1353" s="85"/>
      <c r="F1353" s="85"/>
      <c r="G1353" s="239"/>
      <c r="H1353" s="27"/>
      <c r="I1353" s="37"/>
      <c r="J1353" s="156"/>
      <c r="K1353" s="134"/>
    </row>
    <row r="1354" spans="1:11" x14ac:dyDescent="0.3">
      <c r="A1354" s="24">
        <f t="shared" si="25"/>
        <v>16</v>
      </c>
      <c r="B1354" s="239"/>
      <c r="C1354" s="187"/>
      <c r="D1354" s="61"/>
      <c r="E1354" s="85"/>
      <c r="F1354" s="84"/>
      <c r="G1354" s="239"/>
      <c r="H1354" s="179"/>
      <c r="I1354" s="179"/>
      <c r="J1354" s="134"/>
      <c r="K1354" s="134"/>
    </row>
    <row r="1355" spans="1:11" x14ac:dyDescent="0.3">
      <c r="A1355" s="24">
        <f t="shared" si="25"/>
        <v>17</v>
      </c>
      <c r="B1355" s="239"/>
      <c r="C1355" s="187"/>
      <c r="D1355" s="61"/>
      <c r="E1355" s="85"/>
      <c r="F1355" s="85"/>
      <c r="G1355" s="239"/>
      <c r="H1355" s="60"/>
      <c r="I1355" s="60"/>
      <c r="J1355" s="181"/>
      <c r="K1355" s="134"/>
    </row>
    <row r="1356" spans="1:11" x14ac:dyDescent="0.3">
      <c r="A1356" s="24">
        <f t="shared" si="25"/>
        <v>18</v>
      </c>
      <c r="B1356" s="239"/>
      <c r="C1356" s="187"/>
      <c r="D1356" s="61"/>
      <c r="E1356" s="85"/>
      <c r="F1356" s="84"/>
      <c r="G1356" s="239"/>
      <c r="H1356" s="113"/>
      <c r="I1356" s="113"/>
      <c r="J1356" s="182"/>
      <c r="K1356" s="134"/>
    </row>
    <row r="1357" spans="1:11" x14ac:dyDescent="0.3">
      <c r="A1357" s="24">
        <f t="shared" si="25"/>
        <v>19</v>
      </c>
      <c r="B1357" s="239"/>
      <c r="C1357" s="187"/>
      <c r="D1357" s="61"/>
      <c r="E1357" s="85"/>
      <c r="F1357" s="85"/>
      <c r="G1357" s="239"/>
      <c r="H1357" s="113"/>
      <c r="I1357" s="113"/>
      <c r="J1357" s="182"/>
      <c r="K1357" s="134"/>
    </row>
    <row r="1358" spans="1:11" x14ac:dyDescent="0.3">
      <c r="A1358" s="24">
        <f t="shared" si="25"/>
        <v>20</v>
      </c>
      <c r="B1358" s="239"/>
      <c r="C1358" s="187"/>
      <c r="D1358" s="61"/>
      <c r="E1358" s="85"/>
      <c r="F1358" s="84"/>
      <c r="G1358" s="239"/>
      <c r="H1358" s="25"/>
      <c r="I1358" s="25"/>
      <c r="J1358" s="134"/>
      <c r="K1358" s="134"/>
    </row>
    <row r="1359" spans="1:11" x14ac:dyDescent="0.3">
      <c r="A1359" s="24">
        <f t="shared" si="25"/>
        <v>21</v>
      </c>
      <c r="B1359" s="239"/>
      <c r="C1359" s="187"/>
      <c r="D1359" s="61"/>
      <c r="E1359" s="85"/>
      <c r="F1359" s="85"/>
      <c r="G1359" s="239"/>
      <c r="H1359" s="25"/>
      <c r="I1359" s="25"/>
      <c r="J1359" s="134"/>
      <c r="K1359" s="134"/>
    </row>
    <row r="1360" spans="1:11" x14ac:dyDescent="0.3">
      <c r="A1360" s="24">
        <f t="shared" si="25"/>
        <v>22</v>
      </c>
      <c r="B1360" s="239"/>
      <c r="C1360" s="187"/>
      <c r="D1360" s="61"/>
      <c r="E1360" s="85"/>
      <c r="F1360" s="84"/>
      <c r="G1360" s="239"/>
      <c r="H1360" s="57"/>
      <c r="I1360" s="57"/>
      <c r="J1360" s="57"/>
      <c r="K1360" s="134"/>
    </row>
    <row r="1361" spans="1:11" x14ac:dyDescent="0.3">
      <c r="A1361" s="24">
        <f t="shared" si="25"/>
        <v>23</v>
      </c>
      <c r="B1361" s="239"/>
      <c r="C1361" s="187"/>
      <c r="D1361" s="61"/>
      <c r="E1361" s="85"/>
      <c r="F1361" s="85"/>
      <c r="G1361" s="239"/>
      <c r="H1361" s="57"/>
      <c r="I1361" s="57"/>
      <c r="J1361" s="57"/>
      <c r="K1361" s="134"/>
    </row>
    <row r="1362" spans="1:11" x14ac:dyDescent="0.3">
      <c r="A1362" s="24">
        <f t="shared" si="25"/>
        <v>24</v>
      </c>
      <c r="B1362" s="239"/>
      <c r="C1362" s="191"/>
      <c r="D1362" s="61"/>
      <c r="E1362" s="89"/>
      <c r="F1362" s="84"/>
      <c r="G1362" s="239"/>
      <c r="H1362" s="57"/>
      <c r="I1362" s="57"/>
      <c r="J1362" s="57"/>
      <c r="K1362" s="134"/>
    </row>
    <row r="1363" spans="1:11" x14ac:dyDescent="0.3">
      <c r="A1363" s="24">
        <f t="shared" si="25"/>
        <v>25</v>
      </c>
      <c r="B1363" s="239"/>
      <c r="C1363" s="187"/>
      <c r="D1363" s="61"/>
      <c r="E1363" s="90"/>
      <c r="F1363" s="85"/>
      <c r="G1363" s="239"/>
      <c r="H1363" s="57"/>
      <c r="I1363" s="57"/>
      <c r="J1363" s="57"/>
      <c r="K1363" s="134"/>
    </row>
    <row r="1364" spans="1:11" x14ac:dyDescent="0.3">
      <c r="A1364" s="24">
        <f t="shared" si="25"/>
        <v>26</v>
      </c>
      <c r="B1364" s="1"/>
      <c r="C1364" s="187"/>
      <c r="D1364" s="61"/>
      <c r="E1364" s="27"/>
      <c r="F1364" s="84"/>
      <c r="G1364" s="25"/>
      <c r="H1364" s="25"/>
      <c r="I1364" s="25"/>
    </row>
    <row r="1365" spans="1:11" x14ac:dyDescent="0.3">
      <c r="A1365" s="24">
        <f t="shared" si="25"/>
        <v>27</v>
      </c>
      <c r="B1365" s="26"/>
      <c r="C1365" s="187"/>
      <c r="D1365" s="61"/>
      <c r="E1365" s="27"/>
      <c r="F1365" s="85"/>
      <c r="G1365" s="25"/>
      <c r="H1365" s="25"/>
      <c r="I1365" s="25"/>
    </row>
    <row r="1366" spans="1:11" x14ac:dyDescent="0.3">
      <c r="A1366" s="24">
        <f t="shared" si="25"/>
        <v>28</v>
      </c>
      <c r="B1366" s="1"/>
      <c r="C1366" s="187"/>
      <c r="D1366" s="61"/>
      <c r="E1366" s="27"/>
      <c r="F1366" s="84"/>
      <c r="G1366" s="25"/>
      <c r="H1366" s="25"/>
      <c r="I1366" s="25"/>
    </row>
    <row r="1367" spans="1:11" x14ac:dyDescent="0.3">
      <c r="A1367" s="24">
        <f t="shared" si="25"/>
        <v>29</v>
      </c>
      <c r="B1367" s="62"/>
      <c r="C1367" s="187"/>
      <c r="D1367" s="61"/>
      <c r="E1367" s="27"/>
      <c r="F1367" s="85"/>
      <c r="G1367" s="25"/>
      <c r="H1367" s="25"/>
      <c r="I1367" s="25"/>
    </row>
    <row r="1368" spans="1:11" x14ac:dyDescent="0.3">
      <c r="A1368" s="24">
        <f t="shared" si="25"/>
        <v>30</v>
      </c>
      <c r="B1368" s="62"/>
      <c r="C1368" s="187"/>
      <c r="D1368" s="61"/>
      <c r="E1368" s="27"/>
      <c r="F1368" s="254"/>
      <c r="G1368" s="25"/>
      <c r="H1368" s="25"/>
      <c r="I1368" s="25"/>
      <c r="J1368" s="25"/>
    </row>
    <row r="1369" spans="1:11" x14ac:dyDescent="0.3">
      <c r="A1369" s="24">
        <f t="shared" si="25"/>
        <v>31</v>
      </c>
      <c r="B1369" s="26"/>
      <c r="C1369" s="26"/>
      <c r="D1369" s="27"/>
      <c r="E1369" s="27"/>
      <c r="F1369" s="25"/>
      <c r="G1369" s="25"/>
      <c r="H1369" s="25"/>
      <c r="I1369" s="25"/>
    </row>
    <row r="1370" spans="1:11" x14ac:dyDescent="0.3">
      <c r="A1370" s="24">
        <f t="shared" si="25"/>
        <v>32</v>
      </c>
      <c r="B1370" s="102"/>
    </row>
    <row r="1371" spans="1:11" x14ac:dyDescent="0.3">
      <c r="A1371" s="24">
        <f t="shared" si="25"/>
        <v>33</v>
      </c>
      <c r="B1371" s="102"/>
    </row>
    <row r="1372" spans="1:11" x14ac:dyDescent="0.3">
      <c r="A1372" s="24">
        <f t="shared" si="25"/>
        <v>34</v>
      </c>
      <c r="B1372" s="102"/>
    </row>
    <row r="1373" spans="1:11" x14ac:dyDescent="0.3">
      <c r="A1373" s="24">
        <f t="shared" si="25"/>
        <v>35</v>
      </c>
    </row>
    <row r="1374" spans="1:11" s="300" customFormat="1" x14ac:dyDescent="0.3">
      <c r="A1374" s="24">
        <f t="shared" si="25"/>
        <v>36</v>
      </c>
    </row>
    <row r="1375" spans="1:11" s="300" customFormat="1" x14ac:dyDescent="0.3">
      <c r="A1375" s="24">
        <f t="shared" si="25"/>
        <v>37</v>
      </c>
    </row>
    <row r="1376" spans="1:11" s="300" customFormat="1" x14ac:dyDescent="0.3">
      <c r="A1376" s="24">
        <f t="shared" si="25"/>
        <v>38</v>
      </c>
    </row>
    <row r="1377" spans="1:13" x14ac:dyDescent="0.3">
      <c r="A1377" s="24">
        <f t="shared" si="25"/>
        <v>39</v>
      </c>
      <c r="B1377" s="300"/>
      <c r="C1377" s="300"/>
      <c r="D1377" s="300"/>
      <c r="E1377" s="300"/>
      <c r="F1377" s="300"/>
      <c r="G1377" s="300"/>
      <c r="H1377" s="300"/>
      <c r="I1377" s="300"/>
      <c r="J1377" s="300"/>
      <c r="K1377" s="300"/>
      <c r="L1377" s="300"/>
      <c r="M1377" s="300"/>
    </row>
    <row r="1378" spans="1:13" x14ac:dyDescent="0.3">
      <c r="A1378" s="302" t="s">
        <v>465</v>
      </c>
      <c r="B1378" s="301"/>
      <c r="C1378" s="301"/>
      <c r="D1378" s="301"/>
      <c r="E1378" s="301"/>
      <c r="F1378" s="301"/>
      <c r="G1378" s="301"/>
      <c r="H1378" s="301"/>
      <c r="I1378" s="301"/>
      <c r="J1378" s="301"/>
      <c r="K1378" s="301"/>
      <c r="L1378" s="301" t="s">
        <v>466</v>
      </c>
      <c r="M1378" s="301"/>
    </row>
    <row r="1379" spans="1:13" x14ac:dyDescent="0.3">
      <c r="A1379" s="1" t="s">
        <v>76</v>
      </c>
      <c r="B1379" s="99"/>
      <c r="C1379" s="306" t="s">
        <v>77</v>
      </c>
      <c r="D1379" s="306"/>
      <c r="E1379" s="306"/>
      <c r="F1379" s="306"/>
      <c r="G1379" s="306"/>
      <c r="H1379" s="306"/>
      <c r="I1379" s="306"/>
      <c r="K1379" s="298"/>
      <c r="M1379" s="298" t="s">
        <v>303</v>
      </c>
    </row>
    <row r="1380" spans="1:13" x14ac:dyDescent="0.3">
      <c r="A1380" s="4"/>
      <c r="B1380" s="4"/>
      <c r="C1380" s="4"/>
      <c r="D1380" s="4"/>
      <c r="E1380" s="4"/>
      <c r="F1380" s="100"/>
      <c r="G1380" s="100"/>
      <c r="H1380" s="100"/>
      <c r="I1380" s="100"/>
      <c r="J1380" s="100"/>
      <c r="K1380" s="100"/>
      <c r="L1380" s="101"/>
      <c r="M1380" s="101"/>
    </row>
    <row r="1381" spans="1:13" ht="13.8" customHeight="1" x14ac:dyDescent="0.3">
      <c r="A1381" s="3" t="s">
        <v>3</v>
      </c>
      <c r="B1381" s="10"/>
      <c r="E1381" s="102" t="s">
        <v>4</v>
      </c>
      <c r="F1381" s="297" t="s">
        <v>461</v>
      </c>
      <c r="G1381" s="297"/>
      <c r="H1381" s="297"/>
      <c r="J1381" s="9"/>
      <c r="K1381" s="9" t="s">
        <v>6</v>
      </c>
      <c r="L1381" s="10"/>
      <c r="M1381" s="10"/>
    </row>
    <row r="1382" spans="1:13" x14ac:dyDescent="0.3">
      <c r="B1382" s="10"/>
      <c r="E1382" s="102"/>
      <c r="F1382" s="258" t="s">
        <v>462</v>
      </c>
      <c r="G1382" s="258"/>
      <c r="H1382" s="258"/>
      <c r="J1382" s="11" t="s">
        <v>79</v>
      </c>
      <c r="K1382" s="9" t="s">
        <v>80</v>
      </c>
      <c r="L1382" s="10"/>
      <c r="M1382" s="13">
        <v>46752</v>
      </c>
    </row>
    <row r="1383" spans="1:13" x14ac:dyDescent="0.3">
      <c r="A1383" s="3" t="s">
        <v>9</v>
      </c>
      <c r="B1383" s="10"/>
      <c r="C1383" s="10"/>
      <c r="D1383" s="296"/>
      <c r="E1383" s="296"/>
      <c r="F1383" s="258" t="s">
        <v>463</v>
      </c>
      <c r="G1383" s="258"/>
      <c r="H1383" s="258"/>
      <c r="J1383" s="11" t="s">
        <v>79</v>
      </c>
      <c r="K1383" s="12" t="s">
        <v>81</v>
      </c>
      <c r="L1383" s="13"/>
      <c r="M1383" s="13">
        <v>46387</v>
      </c>
    </row>
    <row r="1384" spans="1:13" x14ac:dyDescent="0.3">
      <c r="A1384" s="15"/>
      <c r="B1384" s="104"/>
      <c r="C1384" s="104"/>
      <c r="D1384" s="296"/>
      <c r="E1384" s="296"/>
      <c r="F1384" s="258" t="s">
        <v>464</v>
      </c>
      <c r="G1384" s="258"/>
      <c r="H1384" s="258"/>
      <c r="J1384" s="11" t="s">
        <v>79</v>
      </c>
      <c r="K1384" s="12" t="s">
        <v>82</v>
      </c>
      <c r="L1384" s="13"/>
      <c r="M1384" s="13">
        <v>46022</v>
      </c>
    </row>
    <row r="1385" spans="1:13" x14ac:dyDescent="0.3">
      <c r="A1385" s="3" t="s">
        <v>455</v>
      </c>
      <c r="D1385" s="296"/>
      <c r="E1385" s="296"/>
      <c r="F1385" s="258"/>
      <c r="G1385" s="258"/>
      <c r="H1385" s="258"/>
      <c r="J1385" s="11" t="s">
        <v>11</v>
      </c>
      <c r="K1385" s="12" t="s">
        <v>83</v>
      </c>
      <c r="L1385" s="13"/>
      <c r="M1385" s="13">
        <v>45657</v>
      </c>
    </row>
    <row r="1386" spans="1:13" x14ac:dyDescent="0.3">
      <c r="D1386" s="67"/>
      <c r="E1386" s="67"/>
      <c r="F1386" s="67"/>
      <c r="G1386" s="11"/>
      <c r="J1386" s="11" t="s">
        <v>11</v>
      </c>
      <c r="K1386" s="12" t="s">
        <v>84</v>
      </c>
      <c r="L1386" s="13"/>
      <c r="M1386" s="13">
        <v>45291</v>
      </c>
    </row>
    <row r="1387" spans="1:13" x14ac:dyDescent="0.3">
      <c r="D1387" s="67"/>
      <c r="E1387" s="67"/>
      <c r="F1387" s="67"/>
      <c r="G1387" s="11"/>
      <c r="J1387" s="11"/>
      <c r="K1387" s="12"/>
      <c r="L1387" s="13"/>
      <c r="M1387" s="13"/>
    </row>
    <row r="1388" spans="1:13" x14ac:dyDescent="0.3">
      <c r="A1388" s="101"/>
      <c r="B1388" s="101"/>
      <c r="C1388" s="101"/>
      <c r="D1388" s="105"/>
      <c r="E1388" s="105"/>
      <c r="F1388" s="105"/>
      <c r="G1388" s="106"/>
      <c r="H1388" s="101"/>
      <c r="I1388" s="101"/>
      <c r="J1388" s="106"/>
      <c r="K1388" s="51" t="s">
        <v>85</v>
      </c>
      <c r="L1388" s="52"/>
      <c r="M1388" s="52"/>
    </row>
    <row r="1390" spans="1:13" x14ac:dyDescent="0.3">
      <c r="A1390" s="22" t="s">
        <v>15</v>
      </c>
      <c r="B1390" s="21"/>
      <c r="C1390" s="63"/>
      <c r="D1390" s="63"/>
      <c r="F1390" s="22" t="s">
        <v>155</v>
      </c>
      <c r="G1390" s="22"/>
      <c r="H1390" s="22"/>
      <c r="I1390" s="22"/>
      <c r="J1390" s="22"/>
    </row>
    <row r="1391" spans="1:13" x14ac:dyDescent="0.3">
      <c r="A1391" s="23" t="s">
        <v>16</v>
      </c>
      <c r="B1391" s="23"/>
      <c r="C1391" s="23"/>
      <c r="D1391" s="23"/>
      <c r="E1391" s="101"/>
      <c r="F1391" s="23" t="s">
        <v>261</v>
      </c>
      <c r="G1391" s="23"/>
      <c r="H1391" s="23"/>
      <c r="I1391" s="23"/>
      <c r="J1391" s="23"/>
      <c r="K1391" s="23"/>
      <c r="L1391" s="101"/>
      <c r="M1391" s="101"/>
    </row>
    <row r="1392" spans="1:13" x14ac:dyDescent="0.3">
      <c r="A1392" s="24">
        <v>1</v>
      </c>
      <c r="B1392" s="54"/>
      <c r="C1392" s="40"/>
      <c r="D1392" s="59" t="s">
        <v>172</v>
      </c>
      <c r="E1392" s="59"/>
      <c r="F1392" s="59" t="s">
        <v>173</v>
      </c>
      <c r="G1392" s="41"/>
      <c r="H1392" s="27"/>
      <c r="I1392" s="27"/>
      <c r="J1392" s="27"/>
      <c r="K1392" s="134"/>
    </row>
    <row r="1393" spans="1:13" x14ac:dyDescent="0.3">
      <c r="A1393" s="24">
        <f>+A1392+1</f>
        <v>2</v>
      </c>
      <c r="B1393" s="312" t="s">
        <v>216</v>
      </c>
      <c r="C1393" s="312"/>
      <c r="D1393" s="155" t="s">
        <v>251</v>
      </c>
      <c r="E1393" s="155"/>
      <c r="F1393" s="154" t="s">
        <v>251</v>
      </c>
      <c r="G1393" s="135"/>
      <c r="H1393" s="27"/>
      <c r="I1393" s="37"/>
      <c r="J1393" s="156"/>
      <c r="K1393" s="134"/>
    </row>
    <row r="1394" spans="1:13" x14ac:dyDescent="0.3">
      <c r="A1394" s="24">
        <f t="shared" ref="A1394:A1430" si="28">+A1393+1</f>
        <v>3</v>
      </c>
      <c r="B1394" s="238"/>
      <c r="C1394" s="157"/>
      <c r="D1394" s="159" t="s">
        <v>252</v>
      </c>
      <c r="E1394" s="159"/>
      <c r="F1394" s="161" t="s">
        <v>253</v>
      </c>
      <c r="G1394" s="157"/>
      <c r="H1394" s="215"/>
      <c r="I1394" s="217"/>
      <c r="J1394" s="218"/>
      <c r="K1394" s="215"/>
      <c r="L1394" s="101"/>
      <c r="M1394" s="101"/>
    </row>
    <row r="1395" spans="1:13" x14ac:dyDescent="0.3">
      <c r="A1395" s="24">
        <f t="shared" si="28"/>
        <v>4</v>
      </c>
      <c r="B1395" s="239" t="s">
        <v>190</v>
      </c>
      <c r="C1395" s="191">
        <v>1</v>
      </c>
      <c r="D1395" s="84">
        <v>41</v>
      </c>
      <c r="E1395" s="84"/>
      <c r="F1395" s="84">
        <v>50</v>
      </c>
      <c r="G1395" s="27" t="s">
        <v>304</v>
      </c>
      <c r="H1395" s="134"/>
      <c r="I1395" s="37"/>
      <c r="J1395" s="156"/>
      <c r="K1395" s="134"/>
    </row>
    <row r="1396" spans="1:13" x14ac:dyDescent="0.3">
      <c r="A1396" s="24">
        <f t="shared" si="28"/>
        <v>5</v>
      </c>
      <c r="B1396" s="239" t="s">
        <v>190</v>
      </c>
      <c r="C1396" s="187">
        <v>2</v>
      </c>
      <c r="D1396" s="85">
        <v>41</v>
      </c>
      <c r="E1396" s="85"/>
      <c r="F1396" s="85">
        <v>53</v>
      </c>
      <c r="G1396" s="167"/>
      <c r="H1396" s="27"/>
      <c r="I1396" s="223" t="s">
        <v>254</v>
      </c>
      <c r="J1396" s="156"/>
      <c r="K1396" s="134"/>
    </row>
    <row r="1397" spans="1:13" x14ac:dyDescent="0.3">
      <c r="A1397" s="24">
        <f t="shared" si="28"/>
        <v>6</v>
      </c>
      <c r="B1397" s="239" t="s">
        <v>190</v>
      </c>
      <c r="C1397" s="187">
        <v>3</v>
      </c>
      <c r="D1397" s="85">
        <v>41</v>
      </c>
      <c r="E1397" s="85"/>
      <c r="F1397" s="85">
        <v>51</v>
      </c>
      <c r="G1397" s="132" t="s">
        <v>304</v>
      </c>
      <c r="H1397" s="134"/>
      <c r="I1397" s="37"/>
      <c r="J1397" s="156"/>
      <c r="K1397" s="134"/>
    </row>
    <row r="1398" spans="1:13" x14ac:dyDescent="0.3">
      <c r="A1398" s="24">
        <f t="shared" si="28"/>
        <v>7</v>
      </c>
      <c r="B1398" s="239" t="s">
        <v>190</v>
      </c>
      <c r="C1398" s="187">
        <v>4</v>
      </c>
      <c r="D1398" s="85">
        <v>45</v>
      </c>
      <c r="E1398" s="85"/>
      <c r="F1398" s="85">
        <v>58</v>
      </c>
      <c r="G1398" s="35"/>
      <c r="H1398" s="27"/>
      <c r="I1398" s="37" t="s">
        <v>255</v>
      </c>
      <c r="J1398" s="156"/>
      <c r="K1398" s="134"/>
    </row>
    <row r="1399" spans="1:13" x14ac:dyDescent="0.3">
      <c r="A1399" s="24">
        <f t="shared" si="28"/>
        <v>8</v>
      </c>
      <c r="B1399" s="239" t="s">
        <v>192</v>
      </c>
      <c r="C1399" s="187">
        <v>1</v>
      </c>
      <c r="D1399" s="85">
        <v>44</v>
      </c>
      <c r="E1399" s="85"/>
      <c r="F1399" s="85">
        <v>58</v>
      </c>
      <c r="G1399" s="133" t="s">
        <v>305</v>
      </c>
      <c r="H1399" s="176"/>
      <c r="I1399" s="226" t="s">
        <v>256</v>
      </c>
      <c r="J1399" s="156"/>
      <c r="K1399" s="134"/>
    </row>
    <row r="1400" spans="1:13" x14ac:dyDescent="0.3">
      <c r="A1400" s="24">
        <f t="shared" si="28"/>
        <v>9</v>
      </c>
      <c r="B1400" s="239" t="s">
        <v>192</v>
      </c>
      <c r="C1400" s="187">
        <v>2</v>
      </c>
      <c r="D1400" s="85">
        <v>41</v>
      </c>
      <c r="E1400" s="85"/>
      <c r="F1400" s="85">
        <v>55</v>
      </c>
      <c r="G1400" s="132" t="s">
        <v>305</v>
      </c>
      <c r="H1400" s="27"/>
      <c r="I1400" s="27" t="s">
        <v>258</v>
      </c>
      <c r="J1400" s="134"/>
      <c r="K1400" s="134"/>
    </row>
    <row r="1401" spans="1:13" x14ac:dyDescent="0.3">
      <c r="A1401" s="24">
        <f t="shared" si="28"/>
        <v>10</v>
      </c>
      <c r="B1401" s="239" t="s">
        <v>192</v>
      </c>
      <c r="C1401" s="187">
        <v>3</v>
      </c>
      <c r="D1401" s="85">
        <v>43</v>
      </c>
      <c r="E1401" s="85"/>
      <c r="F1401" s="85">
        <v>57</v>
      </c>
      <c r="G1401" s="132" t="s">
        <v>305</v>
      </c>
      <c r="H1401" s="27"/>
      <c r="I1401" s="27" t="s">
        <v>259</v>
      </c>
      <c r="J1401" s="135"/>
      <c r="K1401" s="134"/>
    </row>
    <row r="1402" spans="1:13" x14ac:dyDescent="0.3">
      <c r="A1402" s="24">
        <f t="shared" si="28"/>
        <v>11</v>
      </c>
      <c r="B1402" s="239" t="s">
        <v>192</v>
      </c>
      <c r="C1402" s="187">
        <v>4</v>
      </c>
      <c r="D1402" s="85">
        <v>43</v>
      </c>
      <c r="E1402" s="85"/>
      <c r="F1402" s="85">
        <v>56</v>
      </c>
      <c r="G1402" s="239" t="s">
        <v>305</v>
      </c>
      <c r="H1402" s="156"/>
      <c r="I1402" s="156"/>
      <c r="J1402" s="134"/>
      <c r="K1402" s="134"/>
    </row>
    <row r="1403" spans="1:13" x14ac:dyDescent="0.3">
      <c r="A1403" s="24">
        <f t="shared" si="28"/>
        <v>12</v>
      </c>
      <c r="B1403" s="239" t="s">
        <v>193</v>
      </c>
      <c r="C1403" s="187">
        <v>2</v>
      </c>
      <c r="D1403" s="85">
        <v>45</v>
      </c>
      <c r="E1403" s="85"/>
      <c r="F1403" s="85">
        <v>57</v>
      </c>
      <c r="G1403" s="239" t="s">
        <v>304</v>
      </c>
      <c r="H1403" s="27"/>
      <c r="I1403" s="27"/>
      <c r="J1403" s="134"/>
      <c r="K1403" s="134"/>
    </row>
    <row r="1404" spans="1:13" x14ac:dyDescent="0.3">
      <c r="A1404" s="24">
        <f t="shared" si="28"/>
        <v>13</v>
      </c>
      <c r="B1404" s="239" t="s">
        <v>193</v>
      </c>
      <c r="C1404" s="187">
        <v>3</v>
      </c>
      <c r="D1404" s="85">
        <v>45</v>
      </c>
      <c r="E1404" s="85"/>
      <c r="F1404" s="85">
        <v>59</v>
      </c>
      <c r="G1404" s="239" t="s">
        <v>304</v>
      </c>
      <c r="H1404" s="156"/>
      <c r="I1404" s="156"/>
      <c r="J1404" s="134"/>
      <c r="K1404" s="134"/>
    </row>
    <row r="1405" spans="1:13" x14ac:dyDescent="0.3">
      <c r="A1405" s="24">
        <f t="shared" si="28"/>
        <v>14</v>
      </c>
      <c r="B1405" s="239" t="s">
        <v>193</v>
      </c>
      <c r="C1405" s="187">
        <v>4</v>
      </c>
      <c r="D1405" s="85">
        <v>46</v>
      </c>
      <c r="E1405" s="85"/>
      <c r="F1405" s="85">
        <v>59</v>
      </c>
      <c r="G1405" s="239" t="s">
        <v>304</v>
      </c>
      <c r="H1405" s="176"/>
      <c r="I1405" s="176"/>
      <c r="J1405" s="134"/>
      <c r="K1405" s="134"/>
    </row>
    <row r="1406" spans="1:13" x14ac:dyDescent="0.3">
      <c r="A1406" s="24">
        <f t="shared" si="28"/>
        <v>15</v>
      </c>
      <c r="B1406" s="239" t="s">
        <v>193</v>
      </c>
      <c r="C1406" s="187">
        <v>5</v>
      </c>
      <c r="D1406" s="85">
        <v>45</v>
      </c>
      <c r="E1406" s="85"/>
      <c r="F1406" s="85">
        <v>58</v>
      </c>
      <c r="G1406" s="239" t="s">
        <v>304</v>
      </c>
      <c r="H1406" s="27"/>
      <c r="I1406" s="37"/>
      <c r="J1406" s="156"/>
      <c r="K1406" s="134"/>
    </row>
    <row r="1407" spans="1:13" x14ac:dyDescent="0.3">
      <c r="A1407" s="24">
        <f t="shared" si="28"/>
        <v>16</v>
      </c>
      <c r="B1407" s="239" t="s">
        <v>193</v>
      </c>
      <c r="C1407" s="187">
        <v>6</v>
      </c>
      <c r="D1407" s="85">
        <v>46</v>
      </c>
      <c r="E1407" s="85"/>
      <c r="F1407" s="85">
        <v>59</v>
      </c>
      <c r="G1407" s="239" t="s">
        <v>304</v>
      </c>
      <c r="H1407" s="179"/>
      <c r="I1407" s="179"/>
      <c r="J1407" s="134"/>
      <c r="K1407" s="134"/>
    </row>
    <row r="1408" spans="1:13" x14ac:dyDescent="0.3">
      <c r="A1408" s="24">
        <f t="shared" si="28"/>
        <v>17</v>
      </c>
      <c r="B1408" s="239" t="s">
        <v>193</v>
      </c>
      <c r="C1408" s="187">
        <v>7</v>
      </c>
      <c r="D1408" s="85">
        <v>74</v>
      </c>
      <c r="E1408" s="85"/>
      <c r="F1408" s="85">
        <v>93</v>
      </c>
      <c r="G1408" s="239"/>
      <c r="H1408" s="60"/>
      <c r="I1408" s="60"/>
      <c r="J1408" s="181"/>
      <c r="K1408" s="134"/>
    </row>
    <row r="1409" spans="1:11" x14ac:dyDescent="0.3">
      <c r="A1409" s="24">
        <f t="shared" si="28"/>
        <v>18</v>
      </c>
      <c r="B1409" s="239" t="s">
        <v>193</v>
      </c>
      <c r="C1409" s="187">
        <v>8</v>
      </c>
      <c r="D1409" s="85">
        <v>75</v>
      </c>
      <c r="E1409" s="85"/>
      <c r="F1409" s="85">
        <v>94</v>
      </c>
      <c r="G1409" s="239"/>
      <c r="H1409" s="113"/>
      <c r="I1409" s="113"/>
      <c r="J1409" s="182"/>
      <c r="K1409" s="134"/>
    </row>
    <row r="1410" spans="1:11" x14ac:dyDescent="0.3">
      <c r="A1410" s="24">
        <f t="shared" si="28"/>
        <v>19</v>
      </c>
      <c r="B1410" s="239" t="s">
        <v>193</v>
      </c>
      <c r="C1410" s="187">
        <v>9</v>
      </c>
      <c r="D1410" s="85">
        <v>76</v>
      </c>
      <c r="E1410" s="85"/>
      <c r="F1410" s="85">
        <v>94</v>
      </c>
      <c r="G1410" s="239"/>
      <c r="H1410" s="113"/>
      <c r="I1410" s="113"/>
      <c r="J1410" s="182"/>
      <c r="K1410" s="134"/>
    </row>
    <row r="1411" spans="1:11" x14ac:dyDescent="0.3">
      <c r="A1411" s="24">
        <f t="shared" si="28"/>
        <v>20</v>
      </c>
      <c r="B1411" s="239" t="s">
        <v>193</v>
      </c>
      <c r="C1411" s="187">
        <v>10</v>
      </c>
      <c r="D1411" s="85">
        <v>72</v>
      </c>
      <c r="E1411" s="85"/>
      <c r="F1411" s="85">
        <v>88</v>
      </c>
      <c r="G1411" s="239"/>
      <c r="H1411" s="25"/>
      <c r="I1411" s="25"/>
      <c r="J1411" s="134"/>
      <c r="K1411" s="134"/>
    </row>
    <row r="1412" spans="1:11" x14ac:dyDescent="0.3">
      <c r="A1412" s="24">
        <f t="shared" si="28"/>
        <v>21</v>
      </c>
      <c r="B1412" s="239" t="s">
        <v>217</v>
      </c>
      <c r="C1412" s="187">
        <v>1</v>
      </c>
      <c r="D1412" s="85">
        <v>45</v>
      </c>
      <c r="E1412" s="85"/>
      <c r="F1412" s="85">
        <v>61</v>
      </c>
      <c r="G1412" s="239"/>
      <c r="H1412" s="25"/>
      <c r="I1412" s="25"/>
      <c r="J1412" s="134"/>
      <c r="K1412" s="134"/>
    </row>
    <row r="1413" spans="1:11" x14ac:dyDescent="0.3">
      <c r="A1413" s="24">
        <f t="shared" si="28"/>
        <v>22</v>
      </c>
      <c r="B1413" s="239" t="s">
        <v>217</v>
      </c>
      <c r="C1413" s="187">
        <v>2</v>
      </c>
      <c r="D1413" s="85">
        <v>46</v>
      </c>
      <c r="E1413" s="85"/>
      <c r="F1413" s="85">
        <v>60</v>
      </c>
      <c r="G1413" s="239"/>
      <c r="H1413" s="57"/>
      <c r="I1413" s="57"/>
      <c r="J1413" s="57"/>
      <c r="K1413" s="134"/>
    </row>
    <row r="1414" spans="1:11" x14ac:dyDescent="0.3">
      <c r="A1414" s="24">
        <f t="shared" si="28"/>
        <v>23</v>
      </c>
      <c r="B1414" s="239" t="s">
        <v>217</v>
      </c>
      <c r="C1414" s="187">
        <v>3</v>
      </c>
      <c r="D1414" s="85">
        <v>46</v>
      </c>
      <c r="E1414" s="85"/>
      <c r="F1414" s="85">
        <v>61</v>
      </c>
      <c r="G1414" s="239"/>
      <c r="H1414" s="57"/>
      <c r="I1414" s="57"/>
      <c r="J1414" s="57"/>
      <c r="K1414" s="134"/>
    </row>
    <row r="1415" spans="1:11" x14ac:dyDescent="0.3">
      <c r="A1415" s="24">
        <f t="shared" si="28"/>
        <v>24</v>
      </c>
      <c r="B1415" s="239"/>
      <c r="C1415" s="187"/>
      <c r="D1415" s="89"/>
      <c r="E1415" s="89"/>
      <c r="F1415" s="89"/>
      <c r="G1415" s="239"/>
      <c r="H1415" s="57"/>
      <c r="I1415" s="57"/>
      <c r="J1415" s="57"/>
      <c r="K1415" s="134"/>
    </row>
    <row r="1416" spans="1:11" x14ac:dyDescent="0.3">
      <c r="A1416" s="24">
        <f t="shared" si="28"/>
        <v>25</v>
      </c>
      <c r="B1416" s="239"/>
      <c r="C1416" s="200"/>
      <c r="D1416" s="90"/>
      <c r="E1416" s="90"/>
      <c r="F1416" s="242"/>
      <c r="G1416" s="239"/>
      <c r="H1416" s="57"/>
      <c r="I1416" s="57"/>
      <c r="J1416" s="57"/>
      <c r="K1416" s="134"/>
    </row>
    <row r="1417" spans="1:11" x14ac:dyDescent="0.3">
      <c r="A1417" s="24">
        <f t="shared" si="28"/>
        <v>26</v>
      </c>
      <c r="B1417" s="1"/>
      <c r="C1417" s="26"/>
      <c r="D1417" s="27"/>
      <c r="E1417" s="27"/>
      <c r="F1417" s="25"/>
      <c r="G1417" s="25"/>
      <c r="H1417" s="25"/>
      <c r="I1417" s="25"/>
    </row>
    <row r="1418" spans="1:11" x14ac:dyDescent="0.3">
      <c r="A1418" s="24">
        <f t="shared" si="28"/>
        <v>27</v>
      </c>
      <c r="B1418" s="26"/>
      <c r="C1418" s="26"/>
      <c r="D1418" s="27"/>
      <c r="E1418" s="27"/>
      <c r="F1418" s="25"/>
      <c r="G1418" s="25"/>
      <c r="H1418" s="25"/>
      <c r="I1418" s="25"/>
    </row>
    <row r="1419" spans="1:11" x14ac:dyDescent="0.3">
      <c r="A1419" s="24">
        <f t="shared" si="28"/>
        <v>28</v>
      </c>
      <c r="B1419" s="1"/>
      <c r="C1419" s="26"/>
      <c r="D1419" s="27"/>
      <c r="E1419" s="27"/>
      <c r="F1419" s="25"/>
      <c r="G1419" s="25"/>
      <c r="H1419" s="25"/>
      <c r="I1419" s="25"/>
    </row>
    <row r="1420" spans="1:11" x14ac:dyDescent="0.3">
      <c r="A1420" s="24">
        <f t="shared" si="28"/>
        <v>29</v>
      </c>
      <c r="B1420" s="24"/>
      <c r="C1420" s="26"/>
      <c r="D1420" s="27"/>
      <c r="E1420" s="27"/>
      <c r="F1420" s="25"/>
      <c r="G1420" s="25"/>
      <c r="H1420" s="25"/>
      <c r="I1420" s="25"/>
    </row>
    <row r="1421" spans="1:11" x14ac:dyDescent="0.3">
      <c r="A1421" s="24">
        <f t="shared" si="28"/>
        <v>30</v>
      </c>
      <c r="B1421" s="26"/>
      <c r="C1421" s="26"/>
      <c r="D1421" s="27"/>
      <c r="E1421" s="27"/>
      <c r="F1421" s="25"/>
      <c r="G1421" s="25"/>
      <c r="H1421" s="25"/>
      <c r="I1421" s="25"/>
      <c r="J1421" s="25"/>
    </row>
    <row r="1422" spans="1:11" x14ac:dyDescent="0.3">
      <c r="A1422" s="24">
        <f t="shared" si="28"/>
        <v>31</v>
      </c>
      <c r="B1422" s="26"/>
      <c r="C1422" s="26"/>
      <c r="D1422" s="27"/>
      <c r="E1422" s="27"/>
      <c r="F1422" s="25"/>
      <c r="G1422" s="25"/>
      <c r="H1422" s="25"/>
      <c r="I1422" s="25"/>
    </row>
    <row r="1423" spans="1:11" x14ac:dyDescent="0.3">
      <c r="A1423" s="24">
        <f t="shared" si="28"/>
        <v>32</v>
      </c>
    </row>
    <row r="1424" spans="1:11" x14ac:dyDescent="0.3">
      <c r="A1424" s="24">
        <f t="shared" si="28"/>
        <v>33</v>
      </c>
    </row>
    <row r="1425" spans="1:13" x14ac:dyDescent="0.3">
      <c r="A1425" s="24">
        <f t="shared" si="28"/>
        <v>34</v>
      </c>
    </row>
    <row r="1426" spans="1:13" x14ac:dyDescent="0.3">
      <c r="A1426" s="24">
        <f t="shared" si="28"/>
        <v>35</v>
      </c>
    </row>
    <row r="1427" spans="1:13" s="300" customFormat="1" x14ac:dyDescent="0.3">
      <c r="A1427" s="24">
        <f t="shared" si="28"/>
        <v>36</v>
      </c>
    </row>
    <row r="1428" spans="1:13" s="300" customFormat="1" x14ac:dyDescent="0.3">
      <c r="A1428" s="24">
        <f t="shared" si="28"/>
        <v>37</v>
      </c>
    </row>
    <row r="1429" spans="1:13" s="300" customFormat="1" x14ac:dyDescent="0.3">
      <c r="A1429" s="24">
        <f t="shared" si="28"/>
        <v>38</v>
      </c>
    </row>
    <row r="1430" spans="1:13" x14ac:dyDescent="0.3">
      <c r="A1430" s="24">
        <f t="shared" si="28"/>
        <v>39</v>
      </c>
      <c r="B1430" s="300"/>
      <c r="C1430" s="300"/>
      <c r="D1430" s="300"/>
      <c r="E1430" s="300"/>
      <c r="F1430" s="300"/>
      <c r="G1430" s="300"/>
      <c r="H1430" s="300"/>
      <c r="I1430" s="300"/>
      <c r="J1430" s="300"/>
      <c r="K1430" s="300"/>
      <c r="L1430" s="300"/>
      <c r="M1430" s="300"/>
    </row>
    <row r="1431" spans="1:13" x14ac:dyDescent="0.3">
      <c r="A1431" s="302" t="s">
        <v>465</v>
      </c>
      <c r="B1431" s="301"/>
      <c r="C1431" s="301"/>
      <c r="D1431" s="301"/>
      <c r="E1431" s="301"/>
      <c r="F1431" s="301"/>
      <c r="G1431" s="301"/>
      <c r="H1431" s="301"/>
      <c r="I1431" s="301"/>
      <c r="J1431" s="301"/>
      <c r="K1431" s="301"/>
      <c r="L1431" s="301" t="s">
        <v>466</v>
      </c>
      <c r="M1431" s="301"/>
    </row>
    <row r="1432" spans="1:13" x14ac:dyDescent="0.3">
      <c r="A1432" s="1" t="s">
        <v>76</v>
      </c>
      <c r="B1432" s="99"/>
      <c r="C1432" s="306" t="s">
        <v>77</v>
      </c>
      <c r="D1432" s="306"/>
      <c r="E1432" s="306"/>
      <c r="F1432" s="306"/>
      <c r="G1432" s="306"/>
      <c r="H1432" s="306"/>
      <c r="I1432" s="306"/>
      <c r="K1432" s="298"/>
      <c r="M1432" s="298" t="s">
        <v>306</v>
      </c>
    </row>
    <row r="1433" spans="1:13" x14ac:dyDescent="0.3">
      <c r="A1433" s="4"/>
      <c r="B1433" s="4"/>
      <c r="C1433" s="4"/>
      <c r="D1433" s="4"/>
      <c r="E1433" s="4"/>
      <c r="F1433" s="100"/>
      <c r="G1433" s="100"/>
      <c r="H1433" s="100"/>
      <c r="I1433" s="100"/>
      <c r="J1433" s="100"/>
      <c r="K1433" s="100"/>
      <c r="L1433" s="101"/>
      <c r="M1433" s="101"/>
    </row>
    <row r="1434" spans="1:13" ht="13.8" customHeight="1" x14ac:dyDescent="0.3">
      <c r="A1434" s="3" t="s">
        <v>3</v>
      </c>
      <c r="B1434" s="10"/>
      <c r="E1434" s="102" t="s">
        <v>4</v>
      </c>
      <c r="F1434" s="297" t="s">
        <v>461</v>
      </c>
      <c r="G1434" s="297"/>
      <c r="H1434" s="297"/>
      <c r="J1434" s="9"/>
      <c r="K1434" s="9" t="s">
        <v>6</v>
      </c>
      <c r="L1434" s="10"/>
      <c r="M1434" s="10"/>
    </row>
    <row r="1435" spans="1:13" x14ac:dyDescent="0.3">
      <c r="B1435" s="10"/>
      <c r="E1435" s="102"/>
      <c r="F1435" s="258" t="s">
        <v>462</v>
      </c>
      <c r="G1435" s="258"/>
      <c r="H1435" s="258"/>
      <c r="J1435" s="11" t="s">
        <v>79</v>
      </c>
      <c r="K1435" s="9" t="s">
        <v>80</v>
      </c>
      <c r="L1435" s="10"/>
      <c r="M1435" s="13">
        <v>46752</v>
      </c>
    </row>
    <row r="1436" spans="1:13" x14ac:dyDescent="0.3">
      <c r="A1436" s="3" t="s">
        <v>9</v>
      </c>
      <c r="B1436" s="10"/>
      <c r="C1436" s="10"/>
      <c r="D1436" s="296"/>
      <c r="E1436" s="296"/>
      <c r="F1436" s="258" t="s">
        <v>463</v>
      </c>
      <c r="G1436" s="258"/>
      <c r="H1436" s="258"/>
      <c r="J1436" s="11" t="s">
        <v>79</v>
      </c>
      <c r="K1436" s="12" t="s">
        <v>81</v>
      </c>
      <c r="L1436" s="13"/>
      <c r="M1436" s="13">
        <v>46387</v>
      </c>
    </row>
    <row r="1437" spans="1:13" x14ac:dyDescent="0.3">
      <c r="A1437" s="15"/>
      <c r="B1437" s="104"/>
      <c r="C1437" s="104"/>
      <c r="D1437" s="296"/>
      <c r="E1437" s="296"/>
      <c r="F1437" s="258" t="s">
        <v>464</v>
      </c>
      <c r="G1437" s="258"/>
      <c r="H1437" s="258"/>
      <c r="J1437" s="11" t="s">
        <v>79</v>
      </c>
      <c r="K1437" s="12" t="s">
        <v>82</v>
      </c>
      <c r="L1437" s="13"/>
      <c r="M1437" s="13">
        <v>46022</v>
      </c>
    </row>
    <row r="1438" spans="1:13" x14ac:dyDescent="0.3">
      <c r="A1438" s="3" t="s">
        <v>455</v>
      </c>
      <c r="D1438" s="296"/>
      <c r="E1438" s="296"/>
      <c r="F1438" s="258"/>
      <c r="G1438" s="258"/>
      <c r="H1438" s="258"/>
      <c r="J1438" s="11" t="s">
        <v>11</v>
      </c>
      <c r="K1438" s="12" t="s">
        <v>83</v>
      </c>
      <c r="L1438" s="13"/>
      <c r="M1438" s="13">
        <v>45657</v>
      </c>
    </row>
    <row r="1439" spans="1:13" x14ac:dyDescent="0.3">
      <c r="D1439" s="67"/>
      <c r="E1439" s="67"/>
      <c r="F1439" s="67"/>
      <c r="G1439" s="11"/>
      <c r="J1439" s="11" t="s">
        <v>11</v>
      </c>
      <c r="K1439" s="12" t="s">
        <v>84</v>
      </c>
      <c r="L1439" s="13"/>
      <c r="M1439" s="13">
        <v>45291</v>
      </c>
    </row>
    <row r="1440" spans="1:13" x14ac:dyDescent="0.3">
      <c r="D1440" s="67"/>
      <c r="E1440" s="67"/>
      <c r="F1440" s="67"/>
      <c r="G1440" s="11"/>
      <c r="J1440" s="11"/>
      <c r="K1440" s="12"/>
      <c r="L1440" s="13"/>
      <c r="M1440" s="13"/>
    </row>
    <row r="1441" spans="1:13" x14ac:dyDescent="0.3">
      <c r="A1441" s="101"/>
      <c r="B1441" s="101"/>
      <c r="C1441" s="101"/>
      <c r="D1441" s="105"/>
      <c r="E1441" s="105"/>
      <c r="F1441" s="105"/>
      <c r="G1441" s="106"/>
      <c r="H1441" s="101"/>
      <c r="I1441" s="101"/>
      <c r="J1441" s="106"/>
      <c r="K1441" s="51" t="s">
        <v>85</v>
      </c>
      <c r="L1441" s="52"/>
      <c r="M1441" s="52"/>
    </row>
    <row r="1443" spans="1:13" x14ac:dyDescent="0.3">
      <c r="A1443" s="22" t="s">
        <v>15</v>
      </c>
      <c r="B1443" s="21"/>
      <c r="C1443" s="63"/>
      <c r="D1443" s="63"/>
      <c r="F1443" s="22" t="s">
        <v>155</v>
      </c>
      <c r="G1443" s="22"/>
      <c r="H1443" s="22"/>
      <c r="I1443" s="22"/>
      <c r="J1443" s="22"/>
    </row>
    <row r="1444" spans="1:13" x14ac:dyDescent="0.3">
      <c r="A1444" s="23" t="s">
        <v>16</v>
      </c>
      <c r="B1444" s="23"/>
      <c r="C1444" s="23"/>
      <c r="D1444" s="23"/>
      <c r="E1444" s="101"/>
      <c r="F1444" s="23" t="s">
        <v>261</v>
      </c>
      <c r="G1444" s="23"/>
      <c r="H1444" s="23"/>
      <c r="I1444" s="23"/>
      <c r="J1444" s="23"/>
      <c r="K1444" s="23"/>
      <c r="L1444" s="101"/>
      <c r="M1444" s="101"/>
    </row>
    <row r="1445" spans="1:13" x14ac:dyDescent="0.3">
      <c r="A1445" s="24">
        <v>1</v>
      </c>
      <c r="B1445" s="54"/>
      <c r="C1445" s="40"/>
      <c r="D1445" s="59" t="s">
        <v>172</v>
      </c>
      <c r="E1445" s="59"/>
      <c r="F1445" s="59" t="s">
        <v>173</v>
      </c>
      <c r="G1445" s="41"/>
      <c r="H1445" s="27"/>
      <c r="I1445" s="27"/>
      <c r="J1445" s="27"/>
      <c r="K1445" s="134"/>
    </row>
    <row r="1446" spans="1:13" x14ac:dyDescent="0.3">
      <c r="A1446" s="24">
        <f>+A1445+1</f>
        <v>2</v>
      </c>
      <c r="B1446" s="312" t="s">
        <v>216</v>
      </c>
      <c r="C1446" s="312"/>
      <c r="D1446" s="155" t="s">
        <v>251</v>
      </c>
      <c r="E1446" s="155"/>
      <c r="F1446" s="154" t="s">
        <v>251</v>
      </c>
      <c r="G1446" s="135"/>
      <c r="H1446" s="27"/>
      <c r="I1446" s="37"/>
      <c r="J1446" s="156"/>
      <c r="K1446" s="134"/>
    </row>
    <row r="1447" spans="1:13" x14ac:dyDescent="0.3">
      <c r="A1447" s="24">
        <f t="shared" ref="A1447:A1483" si="29">+A1446+1</f>
        <v>3</v>
      </c>
      <c r="B1447" s="238"/>
      <c r="C1447" s="157"/>
      <c r="D1447" s="159" t="s">
        <v>252</v>
      </c>
      <c r="E1447" s="159"/>
      <c r="F1447" s="161" t="s">
        <v>253</v>
      </c>
      <c r="G1447" s="157"/>
      <c r="H1447" s="215"/>
      <c r="I1447" s="217"/>
      <c r="J1447" s="218"/>
      <c r="K1447" s="215"/>
      <c r="L1447" s="101"/>
      <c r="M1447" s="101"/>
    </row>
    <row r="1448" spans="1:13" x14ac:dyDescent="0.3">
      <c r="A1448" s="24">
        <f t="shared" si="29"/>
        <v>4</v>
      </c>
      <c r="B1448" s="239" t="s">
        <v>217</v>
      </c>
      <c r="C1448" s="191">
        <v>4</v>
      </c>
      <c r="D1448" s="84">
        <v>46</v>
      </c>
      <c r="E1448" s="84"/>
      <c r="F1448" s="84">
        <v>62</v>
      </c>
      <c r="G1448" s="27"/>
      <c r="H1448" s="134"/>
      <c r="I1448" s="37"/>
      <c r="J1448" s="156"/>
      <c r="K1448" s="134"/>
    </row>
    <row r="1449" spans="1:13" x14ac:dyDescent="0.3">
      <c r="A1449" s="24">
        <f t="shared" si="29"/>
        <v>5</v>
      </c>
      <c r="B1449" s="239" t="s">
        <v>217</v>
      </c>
      <c r="C1449" s="187">
        <v>5</v>
      </c>
      <c r="D1449" s="85">
        <v>45</v>
      </c>
      <c r="E1449" s="85"/>
      <c r="F1449" s="85">
        <v>59</v>
      </c>
      <c r="G1449" s="167"/>
      <c r="H1449" s="27"/>
      <c r="I1449" s="223" t="s">
        <v>254</v>
      </c>
      <c r="J1449" s="156"/>
      <c r="K1449" s="134"/>
    </row>
    <row r="1450" spans="1:13" x14ac:dyDescent="0.3">
      <c r="A1450" s="24">
        <f t="shared" si="29"/>
        <v>6</v>
      </c>
      <c r="B1450" s="239" t="s">
        <v>217</v>
      </c>
      <c r="C1450" s="187">
        <v>6</v>
      </c>
      <c r="D1450" s="85">
        <v>47</v>
      </c>
      <c r="E1450" s="85"/>
      <c r="F1450" s="85">
        <v>60</v>
      </c>
      <c r="G1450" s="132"/>
      <c r="H1450" s="134"/>
      <c r="I1450" s="37"/>
      <c r="J1450" s="156"/>
      <c r="K1450" s="134"/>
    </row>
    <row r="1451" spans="1:13" x14ac:dyDescent="0.3">
      <c r="A1451" s="24">
        <f t="shared" si="29"/>
        <v>7</v>
      </c>
      <c r="B1451" s="239" t="s">
        <v>217</v>
      </c>
      <c r="C1451" s="187">
        <v>7</v>
      </c>
      <c r="D1451" s="85">
        <v>78</v>
      </c>
      <c r="E1451" s="85"/>
      <c r="F1451" s="85">
        <v>90</v>
      </c>
      <c r="G1451" s="35"/>
      <c r="H1451" s="27"/>
      <c r="I1451" s="37" t="s">
        <v>255</v>
      </c>
      <c r="J1451" s="156"/>
      <c r="K1451" s="134"/>
    </row>
    <row r="1452" spans="1:13" x14ac:dyDescent="0.3">
      <c r="A1452" s="24">
        <f t="shared" si="29"/>
        <v>8</v>
      </c>
      <c r="B1452" s="239" t="s">
        <v>217</v>
      </c>
      <c r="C1452" s="187">
        <v>8</v>
      </c>
      <c r="D1452" s="85">
        <v>77</v>
      </c>
      <c r="E1452" s="85"/>
      <c r="F1452" s="85">
        <v>88</v>
      </c>
      <c r="G1452" s="133"/>
      <c r="H1452" s="176"/>
      <c r="I1452" s="226" t="s">
        <v>256</v>
      </c>
      <c r="J1452" s="156"/>
      <c r="K1452" s="134"/>
    </row>
    <row r="1453" spans="1:13" x14ac:dyDescent="0.3">
      <c r="A1453" s="24">
        <f t="shared" si="29"/>
        <v>9</v>
      </c>
      <c r="B1453" s="239" t="s">
        <v>217</v>
      </c>
      <c r="C1453" s="187">
        <v>9</v>
      </c>
      <c r="D1453" s="85">
        <v>77</v>
      </c>
      <c r="E1453" s="85"/>
      <c r="F1453" s="85">
        <v>88</v>
      </c>
      <c r="G1453" s="132"/>
      <c r="H1453" s="27"/>
      <c r="I1453" s="27" t="s">
        <v>258</v>
      </c>
      <c r="J1453" s="134"/>
      <c r="K1453" s="134"/>
    </row>
    <row r="1454" spans="1:13" x14ac:dyDescent="0.3">
      <c r="A1454" s="24">
        <f t="shared" si="29"/>
        <v>10</v>
      </c>
      <c r="B1454" s="239" t="s">
        <v>217</v>
      </c>
      <c r="C1454" s="187">
        <v>10</v>
      </c>
      <c r="D1454" s="85">
        <v>74</v>
      </c>
      <c r="E1454" s="85"/>
      <c r="F1454" s="85">
        <v>86</v>
      </c>
      <c r="G1454" s="132"/>
      <c r="H1454" s="27"/>
      <c r="I1454" s="27" t="s">
        <v>259</v>
      </c>
      <c r="J1454" s="135"/>
      <c r="K1454" s="134"/>
    </row>
    <row r="1455" spans="1:13" x14ac:dyDescent="0.3">
      <c r="A1455" s="24">
        <f t="shared" si="29"/>
        <v>11</v>
      </c>
      <c r="B1455" s="239" t="s">
        <v>217</v>
      </c>
      <c r="C1455" s="187">
        <v>11</v>
      </c>
      <c r="D1455" s="85">
        <v>140</v>
      </c>
      <c r="E1455" s="85"/>
      <c r="F1455" s="85">
        <v>161</v>
      </c>
      <c r="G1455" s="239"/>
      <c r="H1455" s="156"/>
      <c r="I1455" s="156"/>
      <c r="J1455" s="134"/>
      <c r="K1455" s="134"/>
    </row>
    <row r="1456" spans="1:13" x14ac:dyDescent="0.3">
      <c r="A1456" s="24">
        <f t="shared" si="29"/>
        <v>12</v>
      </c>
      <c r="B1456" s="239" t="s">
        <v>217</v>
      </c>
      <c r="C1456" s="187">
        <v>12</v>
      </c>
      <c r="D1456" s="85">
        <v>73</v>
      </c>
      <c r="E1456" s="85"/>
      <c r="F1456" s="85">
        <v>89</v>
      </c>
      <c r="G1456" s="239"/>
      <c r="H1456" s="27"/>
      <c r="I1456" s="27"/>
      <c r="J1456" s="134"/>
      <c r="K1456" s="134"/>
    </row>
    <row r="1457" spans="1:11" x14ac:dyDescent="0.3">
      <c r="A1457" s="24">
        <f t="shared" si="29"/>
        <v>13</v>
      </c>
      <c r="B1457" s="239" t="s">
        <v>217</v>
      </c>
      <c r="C1457" s="187">
        <v>13</v>
      </c>
      <c r="D1457" s="85">
        <v>73</v>
      </c>
      <c r="E1457" s="85"/>
      <c r="F1457" s="85">
        <v>91</v>
      </c>
      <c r="G1457" s="239"/>
      <c r="H1457" s="156"/>
      <c r="I1457" s="156"/>
      <c r="J1457" s="134"/>
      <c r="K1457" s="134"/>
    </row>
    <row r="1458" spans="1:11" x14ac:dyDescent="0.3">
      <c r="A1458" s="24">
        <f t="shared" si="29"/>
        <v>14</v>
      </c>
      <c r="B1458" s="239" t="s">
        <v>217</v>
      </c>
      <c r="C1458" s="187">
        <v>14</v>
      </c>
      <c r="D1458" s="85">
        <v>73</v>
      </c>
      <c r="E1458" s="85"/>
      <c r="F1458" s="85">
        <v>90</v>
      </c>
      <c r="G1458" s="239"/>
      <c r="H1458" s="176"/>
      <c r="I1458" s="176"/>
      <c r="J1458" s="134"/>
      <c r="K1458" s="134"/>
    </row>
    <row r="1459" spans="1:11" x14ac:dyDescent="0.3">
      <c r="A1459" s="24">
        <f t="shared" si="29"/>
        <v>15</v>
      </c>
      <c r="B1459" s="239" t="s">
        <v>219</v>
      </c>
      <c r="C1459" s="187">
        <v>1</v>
      </c>
      <c r="D1459" s="85">
        <v>48</v>
      </c>
      <c r="E1459" s="85"/>
      <c r="F1459" s="85">
        <v>65</v>
      </c>
      <c r="G1459" s="239"/>
      <c r="H1459" s="27"/>
      <c r="I1459" s="37"/>
      <c r="J1459" s="156"/>
      <c r="K1459" s="134"/>
    </row>
    <row r="1460" spans="1:11" x14ac:dyDescent="0.3">
      <c r="A1460" s="24">
        <f t="shared" si="29"/>
        <v>16</v>
      </c>
      <c r="B1460" s="239" t="s">
        <v>219</v>
      </c>
      <c r="C1460" s="187">
        <v>2</v>
      </c>
      <c r="D1460" s="85">
        <v>48</v>
      </c>
      <c r="E1460" s="85"/>
      <c r="F1460" s="85">
        <v>64</v>
      </c>
      <c r="G1460" s="239"/>
      <c r="H1460" s="179"/>
      <c r="I1460" s="179"/>
      <c r="J1460" s="134"/>
      <c r="K1460" s="134"/>
    </row>
    <row r="1461" spans="1:11" x14ac:dyDescent="0.3">
      <c r="A1461" s="24">
        <f t="shared" si="29"/>
        <v>17</v>
      </c>
      <c r="B1461" s="239" t="s">
        <v>219</v>
      </c>
      <c r="C1461" s="187">
        <v>3</v>
      </c>
      <c r="D1461" s="85">
        <v>49</v>
      </c>
      <c r="E1461" s="85"/>
      <c r="F1461" s="85">
        <v>65</v>
      </c>
      <c r="G1461" s="239"/>
      <c r="H1461" s="60"/>
      <c r="I1461" s="60"/>
      <c r="J1461" s="181"/>
      <c r="K1461" s="134"/>
    </row>
    <row r="1462" spans="1:11" x14ac:dyDescent="0.3">
      <c r="A1462" s="24">
        <f t="shared" si="29"/>
        <v>18</v>
      </c>
      <c r="B1462" s="239" t="s">
        <v>220</v>
      </c>
      <c r="C1462" s="187">
        <v>1</v>
      </c>
      <c r="D1462" s="248">
        <v>44</v>
      </c>
      <c r="E1462" s="85"/>
      <c r="F1462" s="248">
        <v>50</v>
      </c>
      <c r="G1462" s="239"/>
      <c r="H1462" s="113"/>
      <c r="I1462" s="113"/>
      <c r="J1462" s="182"/>
      <c r="K1462" s="134"/>
    </row>
    <row r="1463" spans="1:11" x14ac:dyDescent="0.3">
      <c r="A1463" s="24">
        <f t="shared" si="29"/>
        <v>19</v>
      </c>
      <c r="B1463" s="239"/>
      <c r="C1463" s="187"/>
      <c r="D1463" s="85"/>
      <c r="E1463" s="85"/>
      <c r="F1463" s="85"/>
      <c r="G1463" s="239"/>
      <c r="H1463" s="113"/>
      <c r="I1463" s="113"/>
      <c r="J1463" s="182"/>
      <c r="K1463" s="134"/>
    </row>
    <row r="1464" spans="1:11" x14ac:dyDescent="0.3">
      <c r="A1464" s="24">
        <f t="shared" si="29"/>
        <v>20</v>
      </c>
      <c r="B1464" s="102" t="s">
        <v>307</v>
      </c>
      <c r="C1464" s="134"/>
      <c r="D1464" s="88">
        <v>1992</v>
      </c>
      <c r="E1464" s="88"/>
      <c r="F1464" s="88">
        <v>2489</v>
      </c>
      <c r="G1464" s="239"/>
      <c r="H1464" s="25"/>
      <c r="I1464" s="25"/>
      <c r="J1464" s="134"/>
      <c r="K1464" s="134"/>
    </row>
    <row r="1465" spans="1:11" x14ac:dyDescent="0.3">
      <c r="A1465" s="24">
        <f t="shared" si="29"/>
        <v>21</v>
      </c>
      <c r="B1465" s="239"/>
      <c r="C1465" s="187"/>
      <c r="D1465" s="85"/>
      <c r="E1465" s="85"/>
      <c r="F1465" s="85"/>
      <c r="G1465" s="239"/>
      <c r="H1465" s="25"/>
      <c r="I1465" s="25"/>
      <c r="J1465" s="134"/>
      <c r="K1465" s="134"/>
    </row>
    <row r="1466" spans="1:11" ht="14.4" thickBot="1" x14ac:dyDescent="0.35">
      <c r="A1466" s="24">
        <f t="shared" si="29"/>
        <v>22</v>
      </c>
      <c r="B1466" s="102" t="s">
        <v>308</v>
      </c>
      <c r="C1466" s="134"/>
      <c r="D1466" s="255">
        <v>1468</v>
      </c>
      <c r="E1466" s="85"/>
      <c r="F1466" s="255">
        <v>1820</v>
      </c>
      <c r="G1466" s="239"/>
      <c r="H1466" s="57"/>
      <c r="I1466" s="57"/>
      <c r="J1466" s="57"/>
      <c r="K1466" s="134"/>
    </row>
    <row r="1467" spans="1:11" ht="14.4" thickTop="1" x14ac:dyDescent="0.3">
      <c r="A1467" s="24">
        <f t="shared" si="29"/>
        <v>23</v>
      </c>
      <c r="B1467" s="239"/>
      <c r="C1467" s="187"/>
      <c r="D1467" s="85"/>
      <c r="E1467" s="85"/>
      <c r="F1467" s="85"/>
      <c r="G1467" s="239"/>
      <c r="H1467" s="57"/>
      <c r="I1467" s="57"/>
      <c r="J1467" s="57"/>
      <c r="K1467" s="134"/>
    </row>
    <row r="1468" spans="1:11" x14ac:dyDescent="0.3">
      <c r="A1468" s="24">
        <f t="shared" si="29"/>
        <v>24</v>
      </c>
      <c r="B1468" s="239" t="s">
        <v>309</v>
      </c>
      <c r="C1468" s="187"/>
      <c r="D1468" s="88">
        <f>SUM(D1188,D1246,D1464,E1346)</f>
        <v>10907.6</v>
      </c>
      <c r="E1468" s="88"/>
      <c r="F1468" s="88">
        <f>SUM(F1188,F1246,F1464,F1346)</f>
        <v>11089</v>
      </c>
      <c r="G1468" s="239"/>
      <c r="H1468" s="57"/>
      <c r="I1468" s="57"/>
      <c r="J1468" s="57"/>
      <c r="K1468" s="134"/>
    </row>
    <row r="1469" spans="1:11" x14ac:dyDescent="0.3">
      <c r="A1469" s="24">
        <f t="shared" si="29"/>
        <v>25</v>
      </c>
      <c r="B1469" s="239"/>
      <c r="C1469" s="200"/>
      <c r="D1469" s="88"/>
      <c r="E1469" s="88"/>
      <c r="F1469" s="88"/>
      <c r="G1469" s="239"/>
      <c r="H1469" s="57"/>
      <c r="I1469" s="57"/>
      <c r="J1469" s="57"/>
      <c r="K1469" s="134"/>
    </row>
    <row r="1470" spans="1:11" x14ac:dyDescent="0.3">
      <c r="A1470" s="24">
        <f t="shared" si="29"/>
        <v>26</v>
      </c>
      <c r="B1470" s="239" t="s">
        <v>310</v>
      </c>
      <c r="D1470" s="88">
        <f>SUM(D1188,D1246,D1464,E1348)</f>
        <v>10982.5</v>
      </c>
      <c r="E1470" s="88"/>
      <c r="F1470" s="88">
        <f>SUM(F1188,F1246,F1464,F1348)</f>
        <v>11089</v>
      </c>
      <c r="G1470" s="239"/>
      <c r="H1470" s="25"/>
      <c r="I1470" s="25"/>
      <c r="J1470" s="134"/>
      <c r="K1470" s="134"/>
    </row>
    <row r="1471" spans="1:11" x14ac:dyDescent="0.3">
      <c r="A1471" s="24">
        <f t="shared" si="29"/>
        <v>27</v>
      </c>
      <c r="B1471" s="239"/>
      <c r="C1471" s="200"/>
      <c r="D1471" s="88"/>
      <c r="E1471" s="88"/>
      <c r="F1471" s="88"/>
      <c r="G1471" s="239"/>
      <c r="H1471" s="25"/>
      <c r="I1471" s="25"/>
      <c r="J1471" s="134"/>
      <c r="K1471" s="134"/>
    </row>
    <row r="1472" spans="1:11" x14ac:dyDescent="0.3">
      <c r="A1472" s="24">
        <f t="shared" si="29"/>
        <v>28</v>
      </c>
      <c r="B1472" s="239" t="s">
        <v>311</v>
      </c>
      <c r="C1472" s="187"/>
      <c r="D1472" s="88">
        <f>SUM(D1188,D1246,D1466,E1350)</f>
        <v>10533.4</v>
      </c>
      <c r="E1472" s="88"/>
      <c r="F1472" s="88">
        <f>SUM(F1188,F1246,F1466,F1350)</f>
        <v>10420</v>
      </c>
      <c r="G1472" s="25"/>
      <c r="H1472" s="25"/>
      <c r="I1472" s="25"/>
    </row>
    <row r="1473" spans="1:13" x14ac:dyDescent="0.3">
      <c r="A1473" s="24">
        <f t="shared" si="29"/>
        <v>29</v>
      </c>
      <c r="B1473" s="24"/>
      <c r="C1473" s="26"/>
      <c r="D1473" s="27"/>
      <c r="E1473" s="27"/>
      <c r="F1473" s="25"/>
      <c r="G1473" s="25"/>
      <c r="H1473" s="25"/>
      <c r="I1473" s="25"/>
    </row>
    <row r="1474" spans="1:13" x14ac:dyDescent="0.3">
      <c r="A1474" s="24">
        <f t="shared" si="29"/>
        <v>30</v>
      </c>
      <c r="B1474" s="26"/>
      <c r="C1474" s="26"/>
      <c r="D1474" s="27"/>
      <c r="E1474" s="27"/>
      <c r="F1474" s="25"/>
      <c r="G1474" s="25"/>
      <c r="H1474" s="25"/>
      <c r="I1474" s="25"/>
      <c r="J1474" s="25"/>
    </row>
    <row r="1475" spans="1:13" x14ac:dyDescent="0.3">
      <c r="A1475" s="24">
        <f t="shared" si="29"/>
        <v>31</v>
      </c>
      <c r="B1475" s="26"/>
      <c r="C1475" s="26"/>
      <c r="D1475" s="27"/>
      <c r="E1475" s="27"/>
      <c r="F1475" s="25"/>
      <c r="G1475" s="25"/>
      <c r="H1475" s="25"/>
      <c r="I1475" s="25"/>
    </row>
    <row r="1476" spans="1:13" x14ac:dyDescent="0.3">
      <c r="A1476" s="24">
        <f t="shared" si="29"/>
        <v>32</v>
      </c>
    </row>
    <row r="1477" spans="1:13" x14ac:dyDescent="0.3">
      <c r="A1477" s="24">
        <f t="shared" si="29"/>
        <v>33</v>
      </c>
    </row>
    <row r="1478" spans="1:13" x14ac:dyDescent="0.3">
      <c r="A1478" s="24">
        <f t="shared" si="29"/>
        <v>34</v>
      </c>
    </row>
    <row r="1479" spans="1:13" x14ac:dyDescent="0.3">
      <c r="A1479" s="24">
        <f t="shared" si="29"/>
        <v>35</v>
      </c>
    </row>
    <row r="1480" spans="1:13" s="300" customFormat="1" x14ac:dyDescent="0.3">
      <c r="A1480" s="24">
        <f t="shared" si="29"/>
        <v>36</v>
      </c>
    </row>
    <row r="1481" spans="1:13" s="300" customFormat="1" x14ac:dyDescent="0.3">
      <c r="A1481" s="24">
        <f t="shared" si="29"/>
        <v>37</v>
      </c>
    </row>
    <row r="1482" spans="1:13" s="300" customFormat="1" x14ac:dyDescent="0.3">
      <c r="A1482" s="24">
        <f t="shared" si="29"/>
        <v>38</v>
      </c>
    </row>
    <row r="1483" spans="1:13" x14ac:dyDescent="0.3">
      <c r="A1483" s="24">
        <f t="shared" si="29"/>
        <v>39</v>
      </c>
      <c r="B1483" s="300"/>
      <c r="C1483" s="300"/>
      <c r="D1483" s="300"/>
      <c r="E1483" s="300"/>
      <c r="F1483" s="300"/>
      <c r="G1483" s="300"/>
      <c r="H1483" s="300"/>
      <c r="I1483" s="300"/>
      <c r="J1483" s="300"/>
      <c r="K1483" s="300"/>
      <c r="L1483" s="300"/>
      <c r="M1483" s="300"/>
    </row>
    <row r="1484" spans="1:13" x14ac:dyDescent="0.3">
      <c r="A1484" s="302" t="s">
        <v>465</v>
      </c>
      <c r="B1484" s="301"/>
      <c r="C1484" s="301"/>
      <c r="D1484" s="301"/>
      <c r="E1484" s="301"/>
      <c r="F1484" s="301"/>
      <c r="G1484" s="301"/>
      <c r="H1484" s="301"/>
      <c r="I1484" s="301"/>
      <c r="J1484" s="301"/>
      <c r="K1484" s="301"/>
      <c r="L1484" s="301" t="s">
        <v>466</v>
      </c>
      <c r="M1484" s="301"/>
    </row>
    <row r="1485" spans="1:13" x14ac:dyDescent="0.3">
      <c r="A1485" s="1" t="s">
        <v>76</v>
      </c>
      <c r="B1485" s="99"/>
      <c r="C1485" s="306" t="s">
        <v>77</v>
      </c>
      <c r="D1485" s="306"/>
      <c r="E1485" s="306"/>
      <c r="F1485" s="306"/>
      <c r="G1485" s="306"/>
      <c r="H1485" s="306"/>
      <c r="I1485" s="306"/>
      <c r="K1485" s="298"/>
      <c r="M1485" s="298" t="s">
        <v>312</v>
      </c>
    </row>
    <row r="1486" spans="1:13" x14ac:dyDescent="0.3">
      <c r="A1486" s="4"/>
      <c r="B1486" s="4"/>
      <c r="C1486" s="4"/>
      <c r="D1486" s="4"/>
      <c r="E1486" s="4"/>
      <c r="F1486" s="100"/>
      <c r="G1486" s="100"/>
      <c r="H1486" s="100"/>
      <c r="I1486" s="100"/>
      <c r="J1486" s="100"/>
      <c r="K1486" s="100"/>
      <c r="L1486" s="101"/>
      <c r="M1486" s="101"/>
    </row>
    <row r="1487" spans="1:13" ht="13.8" customHeight="1" x14ac:dyDescent="0.3">
      <c r="A1487" s="3" t="s">
        <v>3</v>
      </c>
      <c r="B1487" s="10"/>
      <c r="E1487" s="102" t="s">
        <v>4</v>
      </c>
      <c r="F1487" s="297" t="s">
        <v>461</v>
      </c>
      <c r="G1487" s="297"/>
      <c r="H1487" s="297"/>
      <c r="J1487" s="9"/>
      <c r="K1487" s="9" t="s">
        <v>6</v>
      </c>
      <c r="L1487" s="10"/>
      <c r="M1487" s="10"/>
    </row>
    <row r="1488" spans="1:13" x14ac:dyDescent="0.3">
      <c r="B1488" s="10"/>
      <c r="E1488" s="102"/>
      <c r="F1488" s="258" t="s">
        <v>462</v>
      </c>
      <c r="G1488" s="258"/>
      <c r="H1488" s="258"/>
      <c r="J1488" s="11" t="s">
        <v>79</v>
      </c>
      <c r="K1488" s="9" t="s">
        <v>80</v>
      </c>
      <c r="L1488" s="10"/>
      <c r="M1488" s="13">
        <v>46752</v>
      </c>
    </row>
    <row r="1489" spans="1:13" x14ac:dyDescent="0.3">
      <c r="A1489" s="3" t="s">
        <v>9</v>
      </c>
      <c r="B1489" s="10"/>
      <c r="C1489" s="10"/>
      <c r="D1489" s="296"/>
      <c r="E1489" s="296"/>
      <c r="F1489" s="258" t="s">
        <v>463</v>
      </c>
      <c r="G1489" s="258"/>
      <c r="H1489" s="258"/>
      <c r="J1489" s="11" t="s">
        <v>79</v>
      </c>
      <c r="K1489" s="12" t="s">
        <v>81</v>
      </c>
      <c r="L1489" s="13"/>
      <c r="M1489" s="13">
        <v>46387</v>
      </c>
    </row>
    <row r="1490" spans="1:13" x14ac:dyDescent="0.3">
      <c r="A1490" s="15"/>
      <c r="B1490" s="104"/>
      <c r="C1490" s="104"/>
      <c r="D1490" s="296"/>
      <c r="E1490" s="296"/>
      <c r="F1490" s="258" t="s">
        <v>464</v>
      </c>
      <c r="G1490" s="258"/>
      <c r="H1490" s="258"/>
      <c r="J1490" s="11" t="s">
        <v>79</v>
      </c>
      <c r="K1490" s="12" t="s">
        <v>82</v>
      </c>
      <c r="L1490" s="13"/>
      <c r="M1490" s="13">
        <v>46022</v>
      </c>
    </row>
    <row r="1491" spans="1:13" x14ac:dyDescent="0.3">
      <c r="A1491" s="3" t="s">
        <v>455</v>
      </c>
      <c r="D1491" s="296"/>
      <c r="E1491" s="296"/>
      <c r="F1491" s="258"/>
      <c r="G1491" s="258"/>
      <c r="H1491" s="258"/>
      <c r="J1491" s="11" t="s">
        <v>11</v>
      </c>
      <c r="K1491" s="12" t="s">
        <v>83</v>
      </c>
      <c r="L1491" s="13"/>
      <c r="M1491" s="13">
        <v>45657</v>
      </c>
    </row>
    <row r="1492" spans="1:13" x14ac:dyDescent="0.3">
      <c r="D1492" s="67"/>
      <c r="E1492" s="67"/>
      <c r="F1492" s="67"/>
      <c r="G1492" s="11"/>
      <c r="J1492" s="11" t="s">
        <v>11</v>
      </c>
      <c r="K1492" s="12" t="s">
        <v>84</v>
      </c>
      <c r="L1492" s="13"/>
      <c r="M1492" s="13">
        <v>45291</v>
      </c>
    </row>
    <row r="1493" spans="1:13" x14ac:dyDescent="0.3">
      <c r="D1493" s="67"/>
      <c r="E1493" s="67"/>
      <c r="F1493" s="67"/>
      <c r="G1493" s="11"/>
      <c r="J1493" s="11"/>
      <c r="K1493" s="12"/>
      <c r="L1493" s="13"/>
      <c r="M1493" s="13"/>
    </row>
    <row r="1494" spans="1:13" x14ac:dyDescent="0.3">
      <c r="A1494" s="101"/>
      <c r="B1494" s="101"/>
      <c r="C1494" s="101"/>
      <c r="D1494" s="105"/>
      <c r="E1494" s="105"/>
      <c r="F1494" s="105"/>
      <c r="G1494" s="106"/>
      <c r="H1494" s="101"/>
      <c r="I1494" s="101"/>
      <c r="J1494" s="106"/>
      <c r="K1494" s="51" t="s">
        <v>85</v>
      </c>
      <c r="L1494" s="52"/>
      <c r="M1494" s="52"/>
    </row>
    <row r="1495" spans="1:13" x14ac:dyDescent="0.3">
      <c r="A1495" s="18"/>
      <c r="B1495" s="18"/>
      <c r="C1495" s="18"/>
      <c r="D1495" s="19"/>
      <c r="F1495" s="256" t="s">
        <v>91</v>
      </c>
      <c r="G1495" s="256"/>
      <c r="H1495" s="256"/>
      <c r="I1495" s="256"/>
      <c r="J1495" s="256"/>
      <c r="K1495" s="256"/>
    </row>
    <row r="1496" spans="1:13" x14ac:dyDescent="0.3">
      <c r="A1496" s="22" t="s">
        <v>15</v>
      </c>
      <c r="B1496" s="22"/>
      <c r="C1496" s="22"/>
      <c r="D1496" s="63"/>
      <c r="E1496" s="63"/>
      <c r="F1496" s="63"/>
      <c r="G1496" s="63"/>
      <c r="H1496" s="22"/>
      <c r="I1496" s="22"/>
      <c r="J1496" s="22"/>
      <c r="K1496" s="22"/>
    </row>
    <row r="1497" spans="1:13" x14ac:dyDescent="0.3">
      <c r="A1497" s="23" t="s">
        <v>16</v>
      </c>
      <c r="B1497" s="23"/>
      <c r="C1497" s="23"/>
      <c r="D1497" s="23"/>
      <c r="E1497" s="23"/>
      <c r="F1497" s="23"/>
      <c r="G1497" s="23"/>
      <c r="H1497" s="23"/>
      <c r="I1497" s="23"/>
      <c r="J1497" s="23"/>
      <c r="K1497" s="23"/>
      <c r="L1497" s="23"/>
      <c r="M1497" s="101"/>
    </row>
    <row r="1498" spans="1:13" x14ac:dyDescent="0.3">
      <c r="A1498" s="24">
        <v>1</v>
      </c>
      <c r="D1498" s="40"/>
      <c r="E1498" s="41"/>
      <c r="F1498" s="41"/>
      <c r="G1498" s="40"/>
      <c r="H1498" s="41"/>
      <c r="I1498" s="27"/>
      <c r="J1498" s="27"/>
      <c r="K1498" s="27"/>
    </row>
    <row r="1499" spans="1:13" x14ac:dyDescent="0.3">
      <c r="A1499" s="24">
        <f>+A1498+1</f>
        <v>2</v>
      </c>
      <c r="B1499" s="257" t="s">
        <v>313</v>
      </c>
      <c r="C1499" s="114"/>
      <c r="D1499" s="31"/>
      <c r="E1499" s="27"/>
      <c r="F1499" s="27"/>
      <c r="G1499" s="31"/>
      <c r="H1499" s="31"/>
      <c r="I1499" s="27"/>
      <c r="J1499" s="37"/>
      <c r="K1499" s="39"/>
    </row>
    <row r="1500" spans="1:13" x14ac:dyDescent="0.3">
      <c r="A1500" s="24">
        <f t="shared" ref="A1500:A1536" si="30">+A1499+1</f>
        <v>3</v>
      </c>
      <c r="D1500" s="26"/>
      <c r="E1500" s="26"/>
      <c r="F1500" s="26"/>
      <c r="G1500" s="26"/>
      <c r="H1500" s="26"/>
      <c r="I1500" s="26"/>
      <c r="J1500" s="26"/>
      <c r="K1500" s="26"/>
      <c r="L1500" s="26"/>
    </row>
    <row r="1501" spans="1:13" x14ac:dyDescent="0.3">
      <c r="A1501" s="24">
        <f t="shared" si="30"/>
        <v>4</v>
      </c>
      <c r="B1501" s="68" t="s">
        <v>314</v>
      </c>
      <c r="D1501" s="26"/>
      <c r="E1501" s="26"/>
      <c r="F1501" s="26"/>
      <c r="G1501" s="26"/>
      <c r="H1501" s="26"/>
      <c r="I1501" s="26"/>
      <c r="J1501" s="26"/>
      <c r="K1501" s="26"/>
      <c r="L1501" s="26"/>
    </row>
    <row r="1502" spans="1:13" x14ac:dyDescent="0.3">
      <c r="A1502" s="24">
        <f t="shared" si="30"/>
        <v>5</v>
      </c>
      <c r="D1502" s="57"/>
      <c r="E1502" s="57"/>
      <c r="F1502" s="57"/>
      <c r="G1502" s="57"/>
      <c r="H1502" s="57"/>
      <c r="I1502" s="57"/>
      <c r="J1502" s="57"/>
      <c r="K1502" s="57"/>
      <c r="L1502" s="57"/>
    </row>
    <row r="1503" spans="1:13" x14ac:dyDescent="0.3">
      <c r="A1503" s="24">
        <f t="shared" si="30"/>
        <v>6</v>
      </c>
      <c r="B1503" s="26" t="s">
        <v>315</v>
      </c>
      <c r="D1503" s="97"/>
      <c r="E1503" s="97"/>
      <c r="F1503" s="97"/>
      <c r="G1503" s="97"/>
      <c r="H1503" s="97"/>
      <c r="I1503" s="97"/>
      <c r="J1503" s="97"/>
      <c r="K1503" s="97"/>
      <c r="L1503" s="97"/>
    </row>
    <row r="1504" spans="1:13" x14ac:dyDescent="0.3">
      <c r="A1504" s="24">
        <f t="shared" si="30"/>
        <v>7</v>
      </c>
      <c r="B1504" s="57"/>
      <c r="D1504" s="67"/>
      <c r="E1504" s="67"/>
      <c r="F1504" s="67"/>
      <c r="G1504" s="67"/>
      <c r="H1504" s="67"/>
      <c r="I1504" s="67"/>
      <c r="J1504" s="67"/>
      <c r="K1504" s="67"/>
      <c r="L1504" s="67"/>
    </row>
    <row r="1505" spans="1:13" x14ac:dyDescent="0.3">
      <c r="A1505" s="24">
        <f t="shared" si="30"/>
        <v>8</v>
      </c>
      <c r="D1505" s="126"/>
      <c r="E1505" s="126"/>
      <c r="F1505" s="126"/>
      <c r="G1505" s="126"/>
      <c r="H1505" s="126"/>
      <c r="I1505" s="126"/>
      <c r="J1505" s="126"/>
      <c r="K1505" s="126"/>
      <c r="L1505" s="126"/>
    </row>
    <row r="1506" spans="1:13" x14ac:dyDescent="0.3">
      <c r="A1506" s="24">
        <f t="shared" si="30"/>
        <v>9</v>
      </c>
      <c r="B1506" s="68" t="s">
        <v>316</v>
      </c>
      <c r="D1506" s="57"/>
      <c r="E1506" s="57"/>
      <c r="F1506" s="57"/>
      <c r="G1506" s="57"/>
      <c r="H1506" s="57"/>
      <c r="I1506" s="57"/>
      <c r="J1506" s="57"/>
      <c r="K1506" s="57"/>
      <c r="L1506" s="126"/>
    </row>
    <row r="1507" spans="1:13" x14ac:dyDescent="0.3">
      <c r="A1507" s="24">
        <f t="shared" si="30"/>
        <v>10</v>
      </c>
      <c r="B1507" s="126"/>
      <c r="D1507" s="126"/>
      <c r="E1507" s="126"/>
      <c r="F1507" s="126"/>
      <c r="G1507" s="126"/>
      <c r="H1507" s="126"/>
      <c r="I1507" s="126"/>
      <c r="J1507" s="126"/>
      <c r="K1507" s="126"/>
      <c r="L1507" s="126"/>
    </row>
    <row r="1508" spans="1:13" x14ac:dyDescent="0.3">
      <c r="A1508" s="24">
        <f t="shared" si="30"/>
        <v>11</v>
      </c>
      <c r="B1508" s="26" t="s">
        <v>317</v>
      </c>
      <c r="D1508" s="46"/>
      <c r="E1508" s="66"/>
      <c r="F1508" s="66"/>
      <c r="G1508" s="46"/>
      <c r="H1508" s="47"/>
      <c r="I1508" s="39"/>
      <c r="J1508" s="39"/>
    </row>
    <row r="1509" spans="1:13" x14ac:dyDescent="0.3">
      <c r="A1509" s="24">
        <f t="shared" si="30"/>
        <v>12</v>
      </c>
      <c r="B1509" s="26" t="s">
        <v>318</v>
      </c>
      <c r="D1509" s="97"/>
      <c r="E1509" s="97"/>
      <c r="F1509" s="97"/>
      <c r="G1509" s="97"/>
      <c r="H1509" s="97"/>
      <c r="I1509" s="97"/>
      <c r="J1509" s="97"/>
      <c r="K1509" s="97"/>
      <c r="L1509" s="97"/>
      <c r="M1509" s="91"/>
    </row>
    <row r="1510" spans="1:13" x14ac:dyDescent="0.3">
      <c r="A1510" s="24">
        <f t="shared" si="30"/>
        <v>13</v>
      </c>
      <c r="B1510" s="26" t="s">
        <v>319</v>
      </c>
      <c r="D1510" s="97"/>
      <c r="E1510" s="97"/>
      <c r="F1510" s="97"/>
      <c r="G1510" s="97"/>
      <c r="H1510" s="97"/>
      <c r="I1510" s="97"/>
      <c r="J1510" s="97"/>
      <c r="K1510" s="97"/>
      <c r="L1510" s="97"/>
    </row>
    <row r="1511" spans="1:13" x14ac:dyDescent="0.3">
      <c r="A1511" s="24">
        <f t="shared" si="30"/>
        <v>14</v>
      </c>
      <c r="B1511" s="24"/>
      <c r="D1511" s="97"/>
      <c r="E1511" s="97"/>
      <c r="F1511" s="97"/>
      <c r="G1511" s="97"/>
      <c r="H1511" s="97"/>
      <c r="I1511" s="97"/>
      <c r="J1511" s="97"/>
      <c r="K1511" s="97"/>
      <c r="L1511" s="97"/>
    </row>
    <row r="1512" spans="1:13" x14ac:dyDescent="0.3">
      <c r="A1512" s="24">
        <f t="shared" si="30"/>
        <v>15</v>
      </c>
      <c r="B1512" s="26" t="s">
        <v>320</v>
      </c>
    </row>
    <row r="1513" spans="1:13" x14ac:dyDescent="0.3">
      <c r="A1513" s="24">
        <f t="shared" si="30"/>
        <v>16</v>
      </c>
      <c r="B1513" s="24"/>
    </row>
    <row r="1514" spans="1:13" x14ac:dyDescent="0.3">
      <c r="A1514" s="24">
        <f t="shared" si="30"/>
        <v>17</v>
      </c>
      <c r="D1514" s="97"/>
      <c r="E1514" s="97"/>
      <c r="F1514" s="97"/>
      <c r="G1514" s="97"/>
      <c r="H1514" s="97"/>
      <c r="I1514" s="97"/>
      <c r="J1514" s="97"/>
      <c r="K1514" s="97"/>
      <c r="L1514" s="97"/>
    </row>
    <row r="1515" spans="1:13" x14ac:dyDescent="0.3">
      <c r="A1515" s="24">
        <f t="shared" si="30"/>
        <v>18</v>
      </c>
      <c r="B1515" s="68" t="s">
        <v>321</v>
      </c>
      <c r="D1515" s="126"/>
      <c r="E1515" s="126"/>
      <c r="F1515" s="126"/>
      <c r="G1515" s="126"/>
      <c r="H1515" s="126"/>
      <c r="I1515" s="126"/>
      <c r="J1515" s="126"/>
      <c r="K1515" s="126"/>
      <c r="L1515" s="126"/>
    </row>
    <row r="1516" spans="1:13" x14ac:dyDescent="0.3">
      <c r="A1516" s="24">
        <f t="shared" si="30"/>
        <v>19</v>
      </c>
      <c r="B1516" s="26" t="s">
        <v>322</v>
      </c>
      <c r="D1516" s="126"/>
      <c r="E1516" s="126"/>
      <c r="F1516" s="126"/>
      <c r="G1516" s="126"/>
      <c r="H1516" s="126"/>
      <c r="I1516" s="126"/>
      <c r="J1516" s="126"/>
      <c r="K1516" s="126"/>
      <c r="L1516" s="126"/>
    </row>
    <row r="1517" spans="1:13" x14ac:dyDescent="0.3">
      <c r="A1517" s="24">
        <f t="shared" si="30"/>
        <v>20</v>
      </c>
      <c r="B1517" s="126" t="s">
        <v>323</v>
      </c>
      <c r="D1517" s="57"/>
      <c r="E1517" s="57"/>
      <c r="F1517" s="57"/>
      <c r="G1517" s="57"/>
      <c r="H1517" s="57"/>
      <c r="I1517" s="57"/>
      <c r="J1517" s="57"/>
      <c r="K1517" s="57"/>
      <c r="L1517" s="57"/>
    </row>
    <row r="1518" spans="1:13" x14ac:dyDescent="0.3">
      <c r="A1518" s="24">
        <f t="shared" si="30"/>
        <v>21</v>
      </c>
      <c r="B1518" s="57"/>
      <c r="D1518" s="97"/>
      <c r="E1518" s="97"/>
      <c r="F1518" s="97"/>
      <c r="G1518" s="97"/>
      <c r="H1518" s="97"/>
      <c r="I1518" s="97"/>
      <c r="J1518" s="97"/>
      <c r="K1518" s="97"/>
      <c r="L1518" s="97"/>
    </row>
    <row r="1519" spans="1:13" x14ac:dyDescent="0.3">
      <c r="A1519" s="24">
        <f t="shared" si="30"/>
        <v>22</v>
      </c>
      <c r="B1519" s="24"/>
      <c r="D1519" s="97"/>
      <c r="E1519" s="97"/>
      <c r="F1519" s="97"/>
      <c r="G1519" s="97"/>
      <c r="H1519" s="97"/>
      <c r="I1519" s="97"/>
      <c r="J1519" s="97"/>
      <c r="K1519" s="97"/>
      <c r="L1519" s="97"/>
    </row>
    <row r="1520" spans="1:13" x14ac:dyDescent="0.3">
      <c r="A1520" s="24">
        <f t="shared" si="30"/>
        <v>23</v>
      </c>
      <c r="B1520" s="68" t="s">
        <v>324</v>
      </c>
      <c r="D1520" s="97"/>
      <c r="E1520" s="97"/>
      <c r="F1520" s="97"/>
      <c r="G1520" s="97"/>
      <c r="H1520" s="97"/>
      <c r="I1520" s="97"/>
      <c r="J1520" s="97"/>
      <c r="K1520" s="97"/>
      <c r="L1520" s="97"/>
    </row>
    <row r="1521" spans="1:13" x14ac:dyDescent="0.3">
      <c r="A1521" s="24">
        <f t="shared" si="30"/>
        <v>24</v>
      </c>
      <c r="B1521" s="26" t="s">
        <v>325</v>
      </c>
      <c r="D1521" s="103"/>
      <c r="E1521" s="103"/>
      <c r="F1521" s="103"/>
      <c r="G1521" s="103"/>
      <c r="H1521" s="103"/>
      <c r="I1521" s="103"/>
      <c r="J1521" s="103"/>
      <c r="K1521" s="103"/>
      <c r="L1521" s="103"/>
    </row>
    <row r="1522" spans="1:13" x14ac:dyDescent="0.3">
      <c r="A1522" s="24">
        <f t="shared" si="30"/>
        <v>25</v>
      </c>
      <c r="B1522" s="26" t="s">
        <v>326</v>
      </c>
      <c r="D1522" s="103"/>
      <c r="E1522" s="103"/>
      <c r="F1522" s="103"/>
      <c r="G1522" s="103"/>
      <c r="H1522" s="103"/>
      <c r="I1522" s="103"/>
      <c r="J1522" s="103"/>
      <c r="K1522" s="103"/>
      <c r="L1522" s="103"/>
    </row>
    <row r="1523" spans="1:13" x14ac:dyDescent="0.3">
      <c r="A1523" s="24">
        <f t="shared" si="30"/>
        <v>26</v>
      </c>
      <c r="D1523" s="103"/>
      <c r="E1523" s="103"/>
      <c r="F1523" s="103"/>
      <c r="G1523" s="103"/>
      <c r="H1523" s="103"/>
      <c r="I1523" s="103"/>
      <c r="J1523" s="103"/>
      <c r="K1523" s="103"/>
      <c r="L1523" s="103"/>
    </row>
    <row r="1524" spans="1:13" x14ac:dyDescent="0.3">
      <c r="A1524" s="24">
        <f t="shared" si="30"/>
        <v>27</v>
      </c>
      <c r="B1524" s="26" t="s">
        <v>327</v>
      </c>
      <c r="D1524" s="103"/>
      <c r="E1524" s="103"/>
      <c r="F1524" s="103"/>
      <c r="G1524" s="103"/>
      <c r="H1524" s="103"/>
      <c r="I1524" s="103"/>
      <c r="J1524" s="103"/>
      <c r="K1524" s="103"/>
      <c r="L1524" s="103"/>
    </row>
    <row r="1525" spans="1:13" x14ac:dyDescent="0.3">
      <c r="A1525" s="24">
        <f t="shared" si="30"/>
        <v>28</v>
      </c>
      <c r="D1525" s="103"/>
      <c r="E1525" s="103"/>
      <c r="F1525" s="103"/>
      <c r="G1525" s="103"/>
      <c r="H1525" s="103"/>
      <c r="I1525" s="103"/>
      <c r="J1525" s="103"/>
      <c r="K1525" s="103"/>
      <c r="L1525" s="103"/>
    </row>
    <row r="1526" spans="1:13" x14ac:dyDescent="0.3">
      <c r="A1526" s="24">
        <f t="shared" si="30"/>
        <v>29</v>
      </c>
      <c r="D1526" s="103"/>
      <c r="E1526" s="103"/>
      <c r="F1526" s="103"/>
      <c r="G1526" s="103"/>
      <c r="H1526" s="103"/>
      <c r="I1526" s="103"/>
      <c r="J1526" s="103"/>
      <c r="K1526" s="103"/>
      <c r="L1526" s="103"/>
    </row>
    <row r="1527" spans="1:13" x14ac:dyDescent="0.3">
      <c r="A1527" s="24">
        <f t="shared" si="30"/>
        <v>30</v>
      </c>
      <c r="B1527" s="194" t="s">
        <v>328</v>
      </c>
      <c r="C1527" s="24"/>
    </row>
    <row r="1528" spans="1:13" x14ac:dyDescent="0.3">
      <c r="A1528" s="24">
        <f t="shared" si="30"/>
        <v>31</v>
      </c>
      <c r="B1528" s="26" t="s">
        <v>329</v>
      </c>
    </row>
    <row r="1529" spans="1:13" x14ac:dyDescent="0.3">
      <c r="A1529" s="24">
        <f t="shared" si="30"/>
        <v>32</v>
      </c>
      <c r="B1529" s="26" t="s">
        <v>330</v>
      </c>
      <c r="D1529" s="103"/>
      <c r="E1529" s="103"/>
      <c r="F1529" s="103"/>
      <c r="G1529" s="103"/>
      <c r="H1529" s="103"/>
      <c r="I1529" s="103"/>
      <c r="J1529" s="103"/>
      <c r="K1529" s="103"/>
      <c r="L1529" s="103"/>
    </row>
    <row r="1530" spans="1:13" x14ac:dyDescent="0.3">
      <c r="A1530" s="24">
        <f t="shared" si="30"/>
        <v>33</v>
      </c>
      <c r="B1530" s="24"/>
      <c r="C1530" s="24"/>
      <c r="D1530" s="103"/>
      <c r="E1530" s="103"/>
      <c r="F1530" s="103"/>
      <c r="G1530" s="103"/>
      <c r="H1530" s="103"/>
      <c r="I1530" s="103"/>
      <c r="J1530" s="103"/>
      <c r="K1530" s="103"/>
      <c r="L1530" s="103"/>
    </row>
    <row r="1531" spans="1:13" x14ac:dyDescent="0.3">
      <c r="A1531" s="24">
        <f t="shared" si="30"/>
        <v>34</v>
      </c>
      <c r="B1531" s="24"/>
      <c r="C1531" s="24"/>
    </row>
    <row r="1532" spans="1:13" x14ac:dyDescent="0.3">
      <c r="A1532" s="24">
        <f t="shared" si="30"/>
        <v>35</v>
      </c>
      <c r="B1532" s="24"/>
      <c r="C1532" s="24"/>
      <c r="D1532" s="258"/>
      <c r="E1532" s="258"/>
      <c r="F1532" s="258"/>
      <c r="G1532" s="258"/>
      <c r="H1532" s="258"/>
      <c r="I1532" s="258"/>
      <c r="J1532" s="258"/>
      <c r="K1532" s="258"/>
      <c r="L1532" s="258"/>
    </row>
    <row r="1533" spans="1:13" s="300" customFormat="1" x14ac:dyDescent="0.3">
      <c r="A1533" s="24">
        <f t="shared" si="30"/>
        <v>36</v>
      </c>
      <c r="B1533" s="299"/>
      <c r="C1533" s="299"/>
      <c r="D1533" s="303"/>
      <c r="E1533" s="303"/>
      <c r="F1533" s="303"/>
      <c r="G1533" s="303"/>
      <c r="H1533" s="303"/>
      <c r="I1533" s="303"/>
      <c r="J1533" s="303"/>
      <c r="K1533" s="303"/>
      <c r="L1533" s="303"/>
    </row>
    <row r="1534" spans="1:13" s="300" customFormat="1" x14ac:dyDescent="0.3">
      <c r="A1534" s="24">
        <f t="shared" si="30"/>
        <v>37</v>
      </c>
    </row>
    <row r="1535" spans="1:13" s="300" customFormat="1" x14ac:dyDescent="0.3">
      <c r="A1535" s="24">
        <f t="shared" si="30"/>
        <v>38</v>
      </c>
    </row>
    <row r="1536" spans="1:13" x14ac:dyDescent="0.3">
      <c r="A1536" s="24">
        <f t="shared" si="30"/>
        <v>39</v>
      </c>
      <c r="B1536" s="300"/>
      <c r="C1536" s="300"/>
      <c r="D1536" s="300"/>
      <c r="E1536" s="300"/>
      <c r="F1536" s="300"/>
      <c r="G1536" s="300"/>
      <c r="H1536" s="300"/>
      <c r="I1536" s="300"/>
      <c r="J1536" s="300"/>
      <c r="K1536" s="300"/>
      <c r="L1536" s="300"/>
      <c r="M1536" s="300"/>
    </row>
    <row r="1537" spans="1:13" x14ac:dyDescent="0.3">
      <c r="A1537" s="302" t="s">
        <v>465</v>
      </c>
      <c r="B1537" s="301"/>
      <c r="C1537" s="301"/>
      <c r="D1537" s="301"/>
      <c r="E1537" s="301"/>
      <c r="F1537" s="301"/>
      <c r="G1537" s="301"/>
      <c r="H1537" s="301"/>
      <c r="I1537" s="301"/>
      <c r="J1537" s="301"/>
      <c r="K1537" s="301"/>
      <c r="L1537" s="301" t="s">
        <v>466</v>
      </c>
      <c r="M1537" s="301"/>
    </row>
    <row r="1538" spans="1:13" x14ac:dyDescent="0.3">
      <c r="A1538" s="1" t="s">
        <v>76</v>
      </c>
      <c r="B1538" s="99"/>
      <c r="C1538" s="306" t="s">
        <v>77</v>
      </c>
      <c r="D1538" s="306"/>
      <c r="E1538" s="306"/>
      <c r="F1538" s="306"/>
      <c r="G1538" s="306"/>
      <c r="H1538" s="306"/>
      <c r="I1538" s="306"/>
      <c r="K1538" s="298"/>
      <c r="M1538" s="298" t="s">
        <v>331</v>
      </c>
    </row>
    <row r="1539" spans="1:13" x14ac:dyDescent="0.3">
      <c r="A1539" s="4"/>
      <c r="B1539" s="4"/>
      <c r="C1539" s="4"/>
      <c r="D1539" s="4"/>
      <c r="E1539" s="4"/>
      <c r="F1539" s="100"/>
      <c r="G1539" s="100"/>
      <c r="H1539" s="100"/>
      <c r="I1539" s="100"/>
      <c r="J1539" s="100"/>
      <c r="K1539" s="100"/>
      <c r="L1539" s="101"/>
      <c r="M1539" s="101"/>
    </row>
    <row r="1540" spans="1:13" ht="13.8" customHeight="1" x14ac:dyDescent="0.3">
      <c r="A1540" s="3" t="s">
        <v>3</v>
      </c>
      <c r="B1540" s="10"/>
      <c r="E1540" s="102" t="s">
        <v>4</v>
      </c>
      <c r="F1540" s="297" t="s">
        <v>461</v>
      </c>
      <c r="G1540" s="297"/>
      <c r="H1540" s="297"/>
      <c r="J1540" s="9"/>
      <c r="K1540" s="9" t="s">
        <v>6</v>
      </c>
      <c r="L1540" s="10"/>
      <c r="M1540" s="10"/>
    </row>
    <row r="1541" spans="1:13" x14ac:dyDescent="0.3">
      <c r="B1541" s="10"/>
      <c r="E1541" s="102"/>
      <c r="F1541" s="258" t="s">
        <v>462</v>
      </c>
      <c r="G1541" s="258"/>
      <c r="H1541" s="258"/>
      <c r="J1541" s="11" t="s">
        <v>79</v>
      </c>
      <c r="K1541" s="9" t="s">
        <v>80</v>
      </c>
      <c r="L1541" s="10"/>
      <c r="M1541" s="13">
        <v>46752</v>
      </c>
    </row>
    <row r="1542" spans="1:13" x14ac:dyDescent="0.3">
      <c r="A1542" s="3" t="s">
        <v>9</v>
      </c>
      <c r="B1542" s="10"/>
      <c r="C1542" s="10"/>
      <c r="D1542" s="296"/>
      <c r="E1542" s="296"/>
      <c r="F1542" s="258" t="s">
        <v>463</v>
      </c>
      <c r="G1542" s="258"/>
      <c r="H1542" s="258"/>
      <c r="J1542" s="11" t="s">
        <v>79</v>
      </c>
      <c r="K1542" s="12" t="s">
        <v>81</v>
      </c>
      <c r="L1542" s="13"/>
      <c r="M1542" s="13">
        <v>46387</v>
      </c>
    </row>
    <row r="1543" spans="1:13" x14ac:dyDescent="0.3">
      <c r="A1543" s="15"/>
      <c r="B1543" s="104"/>
      <c r="C1543" s="104"/>
      <c r="D1543" s="296"/>
      <c r="E1543" s="296"/>
      <c r="F1543" s="258" t="s">
        <v>464</v>
      </c>
      <c r="G1543" s="258"/>
      <c r="H1543" s="258"/>
      <c r="J1543" s="11" t="s">
        <v>79</v>
      </c>
      <c r="K1543" s="12" t="s">
        <v>82</v>
      </c>
      <c r="L1543" s="13"/>
      <c r="M1543" s="13">
        <v>46022</v>
      </c>
    </row>
    <row r="1544" spans="1:13" x14ac:dyDescent="0.3">
      <c r="A1544" s="3" t="s">
        <v>455</v>
      </c>
      <c r="D1544" s="296"/>
      <c r="E1544" s="296"/>
      <c r="F1544" s="258"/>
      <c r="G1544" s="258"/>
      <c r="H1544" s="258"/>
      <c r="J1544" s="11" t="s">
        <v>11</v>
      </c>
      <c r="K1544" s="12" t="s">
        <v>83</v>
      </c>
      <c r="L1544" s="13"/>
      <c r="M1544" s="13">
        <v>45657</v>
      </c>
    </row>
    <row r="1545" spans="1:13" x14ac:dyDescent="0.3">
      <c r="D1545" s="67"/>
      <c r="E1545" s="67"/>
      <c r="F1545" s="67"/>
      <c r="G1545" s="11"/>
      <c r="J1545" s="11" t="s">
        <v>11</v>
      </c>
      <c r="K1545" s="12" t="s">
        <v>84</v>
      </c>
      <c r="L1545" s="13"/>
      <c r="M1545" s="13">
        <v>45291</v>
      </c>
    </row>
    <row r="1546" spans="1:13" x14ac:dyDescent="0.3">
      <c r="D1546" s="67"/>
      <c r="E1546" s="67"/>
      <c r="F1546" s="67"/>
      <c r="G1546" s="11"/>
      <c r="J1546" s="11"/>
      <c r="K1546" s="12"/>
      <c r="L1546" s="13"/>
      <c r="M1546" s="13"/>
    </row>
    <row r="1547" spans="1:13" x14ac:dyDescent="0.3">
      <c r="A1547" s="101"/>
      <c r="B1547" s="101"/>
      <c r="C1547" s="101"/>
      <c r="D1547" s="105"/>
      <c r="E1547" s="105"/>
      <c r="F1547" s="105"/>
      <c r="G1547" s="106"/>
      <c r="H1547" s="101"/>
      <c r="I1547" s="101"/>
      <c r="J1547" s="106"/>
      <c r="K1547" s="51" t="s">
        <v>85</v>
      </c>
      <c r="L1547" s="52"/>
      <c r="M1547" s="52"/>
    </row>
    <row r="1548" spans="1:13" x14ac:dyDescent="0.3">
      <c r="A1548" s="18"/>
      <c r="B1548" s="18"/>
      <c r="C1548" s="18"/>
      <c r="D1548" s="19"/>
      <c r="F1548" s="256" t="s">
        <v>332</v>
      </c>
      <c r="G1548" s="256"/>
      <c r="H1548" s="256"/>
      <c r="I1548" s="256"/>
      <c r="J1548" s="256"/>
      <c r="K1548" s="256"/>
    </row>
    <row r="1549" spans="1:13" x14ac:dyDescent="0.3">
      <c r="A1549" s="22" t="s">
        <v>15</v>
      </c>
      <c r="B1549" s="22"/>
      <c r="C1549" s="22"/>
      <c r="D1549" s="63"/>
      <c r="E1549" s="63"/>
      <c r="F1549" s="63"/>
      <c r="G1549" s="63"/>
      <c r="H1549" s="22"/>
      <c r="I1549" s="22"/>
      <c r="J1549" s="22"/>
      <c r="K1549" s="22"/>
    </row>
    <row r="1550" spans="1:13" x14ac:dyDescent="0.3">
      <c r="A1550" s="23" t="s">
        <v>16</v>
      </c>
      <c r="B1550" s="23"/>
      <c r="C1550" s="23"/>
      <c r="D1550" s="23"/>
      <c r="E1550" s="23"/>
      <c r="F1550" s="23"/>
      <c r="G1550" s="23"/>
      <c r="H1550" s="23"/>
      <c r="I1550" s="23"/>
      <c r="J1550" s="23"/>
      <c r="K1550" s="23"/>
      <c r="L1550" s="23"/>
      <c r="M1550" s="101"/>
    </row>
    <row r="1551" spans="1:13" x14ac:dyDescent="0.3">
      <c r="A1551" s="24">
        <v>1</v>
      </c>
      <c r="B1551" s="259" t="s">
        <v>333</v>
      </c>
      <c r="C1551" s="114"/>
      <c r="D1551" s="40"/>
      <c r="E1551" s="41"/>
      <c r="F1551" s="41"/>
      <c r="G1551" s="40"/>
      <c r="H1551" s="41"/>
      <c r="I1551" s="27"/>
      <c r="J1551" s="27"/>
      <c r="K1551" s="27"/>
    </row>
    <row r="1552" spans="1:13" x14ac:dyDescent="0.3">
      <c r="A1552" s="24">
        <f>+A1551+1</f>
        <v>2</v>
      </c>
      <c r="B1552" s="24"/>
      <c r="C1552" s="26" t="s">
        <v>334</v>
      </c>
      <c r="D1552" s="31"/>
      <c r="E1552" s="27"/>
      <c r="F1552" s="27"/>
      <c r="G1552" s="31"/>
      <c r="H1552" s="31"/>
      <c r="I1552" s="27"/>
      <c r="J1552" s="37"/>
      <c r="K1552" s="39"/>
    </row>
    <row r="1553" spans="1:12" x14ac:dyDescent="0.3">
      <c r="A1553" s="24">
        <f t="shared" ref="A1553:A1589" si="31">+A1552+1</f>
        <v>3</v>
      </c>
      <c r="B1553" s="24"/>
      <c r="C1553" s="24"/>
      <c r="D1553" s="67"/>
      <c r="E1553" s="67"/>
      <c r="F1553" s="67"/>
      <c r="G1553" s="67"/>
      <c r="H1553" s="67"/>
      <c r="I1553" s="67"/>
      <c r="J1553" s="67"/>
      <c r="K1553" s="67"/>
      <c r="L1553" s="67"/>
    </row>
    <row r="1554" spans="1:12" x14ac:dyDescent="0.3">
      <c r="A1554" s="24">
        <f t="shared" si="31"/>
        <v>4</v>
      </c>
      <c r="B1554" s="24"/>
      <c r="C1554" s="26" t="s">
        <v>454</v>
      </c>
      <c r="D1554" s="67"/>
      <c r="E1554" s="67"/>
      <c r="F1554" s="67"/>
      <c r="G1554" s="67"/>
      <c r="H1554" s="67"/>
      <c r="I1554" s="67"/>
      <c r="J1554" s="67"/>
      <c r="K1554" s="67"/>
      <c r="L1554" s="67"/>
    </row>
    <row r="1555" spans="1:12" x14ac:dyDescent="0.3">
      <c r="A1555" s="24">
        <f t="shared" si="31"/>
        <v>5</v>
      </c>
      <c r="B1555" s="24"/>
      <c r="C1555" s="26"/>
      <c r="D1555" s="67"/>
      <c r="E1555" s="67"/>
      <c r="F1555" s="67"/>
      <c r="G1555" s="67"/>
      <c r="H1555" s="67"/>
      <c r="I1555" s="67"/>
      <c r="J1555" s="67"/>
      <c r="K1555" s="67"/>
      <c r="L1555" s="67"/>
    </row>
    <row r="1556" spans="1:12" x14ac:dyDescent="0.3">
      <c r="A1556" s="24">
        <f t="shared" si="31"/>
        <v>6</v>
      </c>
      <c r="B1556" s="24"/>
      <c r="C1556" s="26" t="s">
        <v>335</v>
      </c>
      <c r="D1556" s="67"/>
      <c r="E1556" s="67"/>
      <c r="F1556" s="67"/>
      <c r="G1556" s="67"/>
      <c r="H1556" s="67"/>
      <c r="I1556" s="67"/>
      <c r="J1556" s="67"/>
      <c r="K1556" s="67"/>
      <c r="L1556" s="67"/>
    </row>
    <row r="1557" spans="1:12" x14ac:dyDescent="0.3">
      <c r="A1557" s="24">
        <f t="shared" si="31"/>
        <v>7</v>
      </c>
      <c r="B1557" s="24"/>
      <c r="C1557" s="26"/>
      <c r="D1557" s="46"/>
      <c r="E1557" s="35"/>
      <c r="F1557" s="35"/>
      <c r="G1557" s="46"/>
      <c r="H1557" s="35"/>
      <c r="I1557" s="27"/>
      <c r="J1557" s="37"/>
      <c r="K1557" s="39"/>
    </row>
    <row r="1558" spans="1:12" x14ac:dyDescent="0.3">
      <c r="A1558" s="24">
        <f t="shared" si="31"/>
        <v>8</v>
      </c>
      <c r="B1558" s="24"/>
      <c r="C1558" s="26" t="s">
        <v>336</v>
      </c>
    </row>
    <row r="1559" spans="1:12" x14ac:dyDescent="0.3">
      <c r="A1559" s="24">
        <f t="shared" si="31"/>
        <v>9</v>
      </c>
      <c r="B1559" s="24"/>
    </row>
    <row r="1560" spans="1:12" x14ac:dyDescent="0.3">
      <c r="A1560" s="24">
        <f t="shared" si="31"/>
        <v>10</v>
      </c>
      <c r="B1560" s="24"/>
      <c r="D1560" s="9" t="s">
        <v>337</v>
      </c>
      <c r="E1560" s="29"/>
      <c r="F1560" s="29"/>
      <c r="G1560" s="29"/>
      <c r="H1560" s="260"/>
      <c r="I1560" s="29"/>
      <c r="J1560" s="29"/>
      <c r="K1560" s="29"/>
      <c r="L1560" s="29"/>
    </row>
    <row r="1561" spans="1:12" x14ac:dyDescent="0.3">
      <c r="A1561" s="24">
        <f t="shared" si="31"/>
        <v>11</v>
      </c>
      <c r="B1561" s="24"/>
      <c r="D1561" s="9" t="s">
        <v>338</v>
      </c>
      <c r="E1561" s="29"/>
      <c r="F1561" s="29"/>
      <c r="G1561" s="29"/>
      <c r="H1561" s="260"/>
      <c r="I1561" s="29"/>
      <c r="J1561" s="29"/>
      <c r="K1561" s="29"/>
      <c r="L1561" s="29"/>
    </row>
    <row r="1562" spans="1:12" x14ac:dyDescent="0.3">
      <c r="A1562" s="24">
        <f t="shared" si="31"/>
        <v>12</v>
      </c>
      <c r="B1562" s="24"/>
      <c r="D1562" s="9" t="s">
        <v>339</v>
      </c>
      <c r="E1562" s="27"/>
      <c r="F1562" s="37"/>
      <c r="G1562" s="34"/>
      <c r="H1562" s="260"/>
      <c r="I1562" s="27"/>
      <c r="J1562" s="27"/>
    </row>
    <row r="1563" spans="1:12" x14ac:dyDescent="0.3">
      <c r="A1563" s="24">
        <f t="shared" si="31"/>
        <v>13</v>
      </c>
      <c r="B1563" s="24"/>
      <c r="D1563" s="9" t="s">
        <v>340</v>
      </c>
      <c r="E1563" s="66"/>
      <c r="F1563" s="138"/>
      <c r="G1563" s="46"/>
      <c r="H1563" s="260"/>
      <c r="I1563" s="39"/>
      <c r="J1563" s="39"/>
    </row>
    <row r="1564" spans="1:12" x14ac:dyDescent="0.3">
      <c r="A1564" s="24">
        <f t="shared" si="31"/>
        <v>14</v>
      </c>
      <c r="B1564" s="24"/>
      <c r="D1564" s="9" t="s">
        <v>341</v>
      </c>
      <c r="E1564" s="41"/>
      <c r="F1564" s="37"/>
      <c r="G1564" s="111"/>
      <c r="H1564" s="260"/>
      <c r="I1564" s="32"/>
      <c r="J1564" s="32"/>
    </row>
    <row r="1565" spans="1:12" x14ac:dyDescent="0.3">
      <c r="A1565" s="24">
        <f t="shared" si="31"/>
        <v>15</v>
      </c>
      <c r="B1565" s="24"/>
      <c r="D1565" s="9" t="s">
        <v>342</v>
      </c>
      <c r="E1565" s="67"/>
      <c r="F1565" s="139"/>
      <c r="G1565" s="67"/>
      <c r="H1565" s="67"/>
      <c r="I1565" s="67"/>
      <c r="J1565" s="67"/>
      <c r="K1565" s="67"/>
      <c r="L1565" s="67"/>
    </row>
    <row r="1566" spans="1:12" x14ac:dyDescent="0.3">
      <c r="A1566" s="24">
        <f t="shared" si="31"/>
        <v>16</v>
      </c>
      <c r="B1566" s="24"/>
      <c r="D1566" s="26"/>
      <c r="E1566" s="67"/>
      <c r="F1566" s="139"/>
      <c r="G1566" s="67"/>
      <c r="H1566" s="67"/>
      <c r="I1566" s="67"/>
      <c r="J1566" s="67"/>
      <c r="K1566" s="67"/>
      <c r="L1566" s="67"/>
    </row>
    <row r="1567" spans="1:12" x14ac:dyDescent="0.3">
      <c r="A1567" s="24">
        <f t="shared" si="31"/>
        <v>17</v>
      </c>
      <c r="B1567" s="24"/>
      <c r="G1567" s="67"/>
      <c r="H1567" s="67"/>
      <c r="I1567" s="67"/>
      <c r="J1567" s="67"/>
      <c r="K1567" s="67"/>
      <c r="L1567" s="67"/>
    </row>
    <row r="1568" spans="1:12" x14ac:dyDescent="0.3">
      <c r="A1568" s="24">
        <f t="shared" si="31"/>
        <v>18</v>
      </c>
      <c r="B1568" s="24"/>
      <c r="G1568" s="113"/>
      <c r="H1568" s="113"/>
      <c r="I1568" s="113"/>
      <c r="J1568" s="113"/>
      <c r="K1568" s="141"/>
    </row>
    <row r="1569" spans="1:11" x14ac:dyDescent="0.3">
      <c r="A1569" s="24">
        <f t="shared" si="31"/>
        <v>19</v>
      </c>
      <c r="B1569" s="24"/>
      <c r="C1569" s="26" t="s">
        <v>343</v>
      </c>
      <c r="D1569" s="57"/>
      <c r="E1569" s="57"/>
      <c r="F1569" s="98"/>
      <c r="G1569" s="113"/>
      <c r="H1569" s="113"/>
      <c r="I1569" s="113"/>
      <c r="J1569" s="113"/>
      <c r="K1569" s="141"/>
    </row>
    <row r="1570" spans="1:11" x14ac:dyDescent="0.3">
      <c r="A1570" s="24">
        <f t="shared" si="31"/>
        <v>20</v>
      </c>
      <c r="B1570" s="24"/>
      <c r="D1570" s="26" t="s">
        <v>344</v>
      </c>
      <c r="E1570" s="57"/>
      <c r="F1570" s="141">
        <v>7.4999999999999997E-2</v>
      </c>
      <c r="G1570" s="25"/>
      <c r="H1570" s="25"/>
      <c r="I1570" s="25"/>
      <c r="J1570" s="25"/>
    </row>
    <row r="1571" spans="1:11" x14ac:dyDescent="0.3">
      <c r="A1571" s="24">
        <f t="shared" si="31"/>
        <v>21</v>
      </c>
      <c r="B1571" s="24"/>
      <c r="D1571" s="26" t="s">
        <v>345</v>
      </c>
      <c r="E1571" s="27"/>
      <c r="F1571" s="261">
        <v>0.25879999999999997</v>
      </c>
      <c r="G1571" s="25"/>
      <c r="H1571" s="25"/>
      <c r="I1571" s="25"/>
      <c r="J1571" s="25"/>
    </row>
    <row r="1572" spans="1:11" x14ac:dyDescent="0.3">
      <c r="A1572" s="24">
        <f t="shared" si="31"/>
        <v>22</v>
      </c>
      <c r="B1572" s="24"/>
      <c r="D1572" s="172" t="s">
        <v>346</v>
      </c>
      <c r="E1572" s="27"/>
      <c r="F1572" s="113">
        <f>SUM(F1570:F1571)</f>
        <v>0.33379999999999999</v>
      </c>
      <c r="G1572" s="57"/>
      <c r="H1572" s="57"/>
      <c r="I1572" s="262"/>
      <c r="J1572" s="57"/>
      <c r="K1572" s="57"/>
    </row>
    <row r="1573" spans="1:11" x14ac:dyDescent="0.3">
      <c r="A1573" s="24">
        <f t="shared" si="31"/>
        <v>23</v>
      </c>
      <c r="B1573" s="24"/>
      <c r="E1573" s="27"/>
      <c r="F1573" s="142"/>
      <c r="G1573" s="57"/>
      <c r="H1573" s="57"/>
      <c r="I1573" s="57"/>
      <c r="J1573" s="57"/>
      <c r="K1573" s="57"/>
    </row>
    <row r="1574" spans="1:11" x14ac:dyDescent="0.3">
      <c r="A1574" s="24">
        <f t="shared" si="31"/>
        <v>24</v>
      </c>
      <c r="B1574" s="24"/>
      <c r="G1574" s="57"/>
      <c r="H1574" s="57"/>
      <c r="I1574" s="57"/>
      <c r="J1574" s="57"/>
      <c r="K1574" s="57"/>
    </row>
    <row r="1575" spans="1:11" x14ac:dyDescent="0.3">
      <c r="A1575" s="24">
        <f t="shared" si="31"/>
        <v>25</v>
      </c>
      <c r="B1575" s="24"/>
      <c r="C1575" s="3" t="s">
        <v>347</v>
      </c>
      <c r="G1575" s="57"/>
      <c r="H1575" s="57"/>
      <c r="I1575" s="57"/>
      <c r="J1575" s="57"/>
      <c r="K1575" s="57"/>
    </row>
    <row r="1576" spans="1:11" x14ac:dyDescent="0.3">
      <c r="A1576" s="24">
        <f t="shared" si="31"/>
        <v>26</v>
      </c>
      <c r="B1576" s="24"/>
      <c r="C1576" s="26"/>
      <c r="G1576" s="25"/>
      <c r="H1576" s="25"/>
      <c r="I1576" s="25"/>
      <c r="J1576" s="25"/>
    </row>
    <row r="1577" spans="1:11" x14ac:dyDescent="0.3">
      <c r="A1577" s="24">
        <f t="shared" si="31"/>
        <v>27</v>
      </c>
      <c r="B1577" s="24"/>
      <c r="G1577" s="25"/>
      <c r="H1577" s="25"/>
      <c r="I1577" s="25"/>
      <c r="J1577" s="25"/>
    </row>
    <row r="1578" spans="1:11" x14ac:dyDescent="0.3">
      <c r="A1578" s="24">
        <f t="shared" si="31"/>
        <v>28</v>
      </c>
      <c r="B1578" s="24"/>
      <c r="G1578" s="25"/>
      <c r="H1578" s="25"/>
      <c r="I1578" s="25"/>
      <c r="J1578" s="25"/>
    </row>
    <row r="1579" spans="1:11" x14ac:dyDescent="0.3">
      <c r="A1579" s="24">
        <f t="shared" si="31"/>
        <v>29</v>
      </c>
      <c r="B1579" s="24"/>
      <c r="C1579" s="24"/>
      <c r="D1579" s="26"/>
      <c r="E1579" s="27"/>
      <c r="F1579" s="27"/>
      <c r="G1579" s="25"/>
      <c r="H1579" s="25"/>
      <c r="I1579" s="25"/>
      <c r="J1579" s="25"/>
    </row>
    <row r="1580" spans="1:11" x14ac:dyDescent="0.3">
      <c r="A1580" s="24">
        <f t="shared" si="31"/>
        <v>30</v>
      </c>
      <c r="B1580" s="24"/>
      <c r="C1580" s="24"/>
      <c r="D1580" s="26"/>
      <c r="E1580" s="27"/>
      <c r="F1580" s="27"/>
      <c r="G1580" s="25"/>
      <c r="H1580" s="25"/>
      <c r="I1580" s="25"/>
      <c r="J1580" s="25"/>
      <c r="K1580" s="25"/>
    </row>
    <row r="1581" spans="1:11" x14ac:dyDescent="0.3">
      <c r="A1581" s="24">
        <f t="shared" si="31"/>
        <v>31</v>
      </c>
      <c r="B1581" s="24"/>
      <c r="D1581" s="26"/>
      <c r="E1581" s="27"/>
      <c r="F1581" s="27"/>
      <c r="G1581" s="25"/>
      <c r="H1581" s="25"/>
      <c r="I1581" s="25"/>
      <c r="J1581" s="25"/>
    </row>
    <row r="1582" spans="1:11" x14ac:dyDescent="0.3">
      <c r="A1582" s="24">
        <f t="shared" si="31"/>
        <v>32</v>
      </c>
      <c r="B1582" s="24"/>
      <c r="C1582" s="24"/>
    </row>
    <row r="1583" spans="1:11" x14ac:dyDescent="0.3">
      <c r="A1583" s="24">
        <f t="shared" si="31"/>
        <v>33</v>
      </c>
      <c r="B1583" s="24"/>
      <c r="C1583" s="24"/>
    </row>
    <row r="1584" spans="1:11" x14ac:dyDescent="0.3">
      <c r="A1584" s="24">
        <f t="shared" si="31"/>
        <v>34</v>
      </c>
      <c r="B1584" s="24"/>
      <c r="C1584" s="24"/>
    </row>
    <row r="1585" spans="1:13" x14ac:dyDescent="0.3">
      <c r="A1585" s="24">
        <f t="shared" si="31"/>
        <v>35</v>
      </c>
      <c r="B1585" s="24"/>
      <c r="C1585" s="24"/>
    </row>
    <row r="1586" spans="1:13" s="300" customFormat="1" x14ac:dyDescent="0.3">
      <c r="A1586" s="24">
        <f t="shared" si="31"/>
        <v>36</v>
      </c>
      <c r="B1586" s="299"/>
      <c r="C1586" s="299"/>
    </row>
    <row r="1587" spans="1:13" s="300" customFormat="1" x14ac:dyDescent="0.3">
      <c r="A1587" s="24">
        <f t="shared" si="31"/>
        <v>37</v>
      </c>
    </row>
    <row r="1588" spans="1:13" s="300" customFormat="1" x14ac:dyDescent="0.3">
      <c r="A1588" s="24">
        <f t="shared" si="31"/>
        <v>38</v>
      </c>
    </row>
    <row r="1589" spans="1:13" x14ac:dyDescent="0.3">
      <c r="A1589" s="24">
        <f t="shared" si="31"/>
        <v>39</v>
      </c>
      <c r="B1589" s="300"/>
      <c r="C1589" s="300"/>
      <c r="D1589" s="300"/>
      <c r="E1589" s="300"/>
      <c r="F1589" s="300"/>
      <c r="G1589" s="300"/>
      <c r="H1589" s="300"/>
      <c r="I1589" s="300"/>
      <c r="J1589" s="300"/>
      <c r="K1589" s="300"/>
      <c r="L1589" s="300"/>
      <c r="M1589" s="300"/>
    </row>
    <row r="1590" spans="1:13" x14ac:dyDescent="0.3">
      <c r="A1590" s="302" t="s">
        <v>465</v>
      </c>
      <c r="B1590" s="301"/>
      <c r="C1590" s="301"/>
      <c r="D1590" s="301"/>
      <c r="E1590" s="301"/>
      <c r="F1590" s="301"/>
      <c r="G1590" s="301"/>
      <c r="H1590" s="301"/>
      <c r="I1590" s="301"/>
      <c r="J1590" s="301"/>
      <c r="K1590" s="301"/>
      <c r="L1590" s="301" t="s">
        <v>466</v>
      </c>
      <c r="M1590" s="301"/>
    </row>
    <row r="1591" spans="1:13" x14ac:dyDescent="0.3">
      <c r="A1591" s="1" t="s">
        <v>76</v>
      </c>
      <c r="B1591" s="99"/>
      <c r="C1591" s="306" t="s">
        <v>77</v>
      </c>
      <c r="D1591" s="306"/>
      <c r="E1591" s="306"/>
      <c r="F1591" s="306"/>
      <c r="G1591" s="306"/>
      <c r="H1591" s="306"/>
      <c r="I1591" s="306"/>
      <c r="K1591" s="298"/>
      <c r="M1591" s="298" t="s">
        <v>348</v>
      </c>
    </row>
    <row r="1592" spans="1:13" x14ac:dyDescent="0.3">
      <c r="A1592" s="4"/>
      <c r="B1592" s="4"/>
      <c r="C1592" s="4"/>
      <c r="D1592" s="4"/>
      <c r="E1592" s="4"/>
      <c r="F1592" s="100"/>
      <c r="G1592" s="100"/>
      <c r="H1592" s="100"/>
      <c r="I1592" s="100"/>
      <c r="J1592" s="100"/>
      <c r="K1592" s="100"/>
      <c r="L1592" s="101"/>
      <c r="M1592" s="101"/>
    </row>
    <row r="1593" spans="1:13" ht="13.8" customHeight="1" x14ac:dyDescent="0.3">
      <c r="A1593" s="3" t="s">
        <v>3</v>
      </c>
      <c r="B1593" s="10"/>
      <c r="E1593" s="102" t="s">
        <v>4</v>
      </c>
      <c r="F1593" s="297" t="s">
        <v>461</v>
      </c>
      <c r="G1593" s="297"/>
      <c r="H1593" s="297"/>
      <c r="J1593" s="9"/>
      <c r="K1593" s="9" t="s">
        <v>6</v>
      </c>
      <c r="L1593" s="10"/>
      <c r="M1593" s="10"/>
    </row>
    <row r="1594" spans="1:13" x14ac:dyDescent="0.3">
      <c r="B1594" s="10"/>
      <c r="E1594" s="102"/>
      <c r="F1594" s="258" t="s">
        <v>462</v>
      </c>
      <c r="G1594" s="258"/>
      <c r="H1594" s="258"/>
      <c r="J1594" s="11" t="s">
        <v>79</v>
      </c>
      <c r="K1594" s="9" t="s">
        <v>80</v>
      </c>
      <c r="L1594" s="10"/>
      <c r="M1594" s="13">
        <v>46752</v>
      </c>
    </row>
    <row r="1595" spans="1:13" x14ac:dyDescent="0.3">
      <c r="A1595" s="3" t="s">
        <v>9</v>
      </c>
      <c r="B1595" s="10"/>
      <c r="C1595" s="10"/>
      <c r="D1595" s="296"/>
      <c r="E1595" s="296"/>
      <c r="F1595" s="258" t="s">
        <v>463</v>
      </c>
      <c r="G1595" s="258"/>
      <c r="H1595" s="258"/>
      <c r="J1595" s="11" t="s">
        <v>79</v>
      </c>
      <c r="K1595" s="12" t="s">
        <v>81</v>
      </c>
      <c r="L1595" s="13"/>
      <c r="M1595" s="13">
        <v>46387</v>
      </c>
    </row>
    <row r="1596" spans="1:13" x14ac:dyDescent="0.3">
      <c r="A1596" s="15"/>
      <c r="B1596" s="104"/>
      <c r="C1596" s="104"/>
      <c r="D1596" s="296"/>
      <c r="E1596" s="296"/>
      <c r="F1596" s="258" t="s">
        <v>464</v>
      </c>
      <c r="G1596" s="258"/>
      <c r="H1596" s="258"/>
      <c r="J1596" s="11" t="s">
        <v>79</v>
      </c>
      <c r="K1596" s="12" t="s">
        <v>82</v>
      </c>
      <c r="L1596" s="13"/>
      <c r="M1596" s="13">
        <v>46022</v>
      </c>
    </row>
    <row r="1597" spans="1:13" x14ac:dyDescent="0.3">
      <c r="A1597" s="3" t="s">
        <v>455</v>
      </c>
      <c r="D1597" s="296"/>
      <c r="E1597" s="296"/>
      <c r="F1597" s="258"/>
      <c r="G1597" s="258"/>
      <c r="H1597" s="258"/>
      <c r="J1597" s="11" t="s">
        <v>11</v>
      </c>
      <c r="K1597" s="12" t="s">
        <v>83</v>
      </c>
      <c r="L1597" s="13"/>
      <c r="M1597" s="13">
        <v>45657</v>
      </c>
    </row>
    <row r="1598" spans="1:13" x14ac:dyDescent="0.3">
      <c r="D1598" s="67"/>
      <c r="E1598" s="67"/>
      <c r="F1598" s="67"/>
      <c r="G1598" s="11"/>
      <c r="J1598" s="11" t="s">
        <v>11</v>
      </c>
      <c r="K1598" s="12" t="s">
        <v>84</v>
      </c>
      <c r="L1598" s="13"/>
      <c r="M1598" s="13">
        <v>45291</v>
      </c>
    </row>
    <row r="1599" spans="1:13" x14ac:dyDescent="0.3">
      <c r="D1599" s="67"/>
      <c r="E1599" s="67"/>
      <c r="F1599" s="67"/>
      <c r="G1599" s="11"/>
      <c r="J1599" s="11"/>
      <c r="K1599" s="12"/>
      <c r="L1599" s="13"/>
      <c r="M1599" s="13"/>
    </row>
    <row r="1600" spans="1:13" x14ac:dyDescent="0.3">
      <c r="A1600" s="101"/>
      <c r="B1600" s="101"/>
      <c r="C1600" s="101"/>
      <c r="D1600" s="105"/>
      <c r="E1600" s="105"/>
      <c r="F1600" s="105"/>
      <c r="G1600" s="106"/>
      <c r="H1600" s="101"/>
      <c r="I1600" s="101"/>
      <c r="J1600" s="106"/>
      <c r="K1600" s="51" t="s">
        <v>85</v>
      </c>
      <c r="L1600" s="52"/>
      <c r="M1600" s="52"/>
    </row>
    <row r="1601" spans="1:13" x14ac:dyDescent="0.3">
      <c r="A1601" s="18"/>
      <c r="B1601" s="19"/>
      <c r="C1601" s="19"/>
      <c r="D1601" s="256"/>
      <c r="E1601" s="19"/>
      <c r="F1601" s="256"/>
      <c r="G1601" s="256"/>
      <c r="H1601" s="256"/>
      <c r="I1601" s="256"/>
      <c r="J1601" s="256"/>
    </row>
    <row r="1602" spans="1:13" x14ac:dyDescent="0.3">
      <c r="A1602" s="22" t="s">
        <v>15</v>
      </c>
      <c r="B1602" s="21"/>
      <c r="C1602" s="21"/>
      <c r="D1602" s="63"/>
      <c r="F1602" s="22" t="s">
        <v>93</v>
      </c>
      <c r="G1602" s="22"/>
      <c r="H1602" s="22"/>
      <c r="I1602" s="22"/>
      <c r="J1602" s="22"/>
    </row>
    <row r="1603" spans="1:13" x14ac:dyDescent="0.3">
      <c r="A1603" s="23" t="s">
        <v>16</v>
      </c>
      <c r="B1603" s="23"/>
      <c r="C1603" s="23"/>
      <c r="D1603" s="23"/>
      <c r="E1603" s="23"/>
      <c r="F1603" s="23"/>
      <c r="G1603" s="23"/>
      <c r="H1603" s="23"/>
      <c r="I1603" s="23"/>
      <c r="J1603" s="23"/>
      <c r="K1603" s="23"/>
      <c r="L1603" s="23"/>
      <c r="M1603" s="101"/>
    </row>
    <row r="1604" spans="1:13" x14ac:dyDescent="0.3">
      <c r="A1604" s="24">
        <v>1</v>
      </c>
      <c r="B1604" s="68" t="s">
        <v>349</v>
      </c>
      <c r="C1604" s="54"/>
      <c r="D1604" s="41"/>
      <c r="E1604" s="41"/>
      <c r="F1604" s="40"/>
      <c r="G1604" s="41"/>
      <c r="H1604" s="27"/>
      <c r="I1604" s="27"/>
      <c r="J1604" s="27"/>
    </row>
    <row r="1605" spans="1:13" x14ac:dyDescent="0.3">
      <c r="A1605" s="24">
        <f>+A1604+1</f>
        <v>2</v>
      </c>
      <c r="B1605" s="263"/>
      <c r="D1605" s="27"/>
      <c r="E1605" s="27"/>
      <c r="F1605" s="31"/>
      <c r="G1605" s="31"/>
      <c r="H1605" s="27"/>
      <c r="I1605" s="37"/>
      <c r="J1605" s="39"/>
    </row>
    <row r="1606" spans="1:13" x14ac:dyDescent="0.3">
      <c r="A1606" s="24">
        <f t="shared" ref="A1606:A1642" si="32">+A1605+1</f>
        <v>3</v>
      </c>
      <c r="B1606" s="153" t="s">
        <v>350</v>
      </c>
      <c r="D1606" s="115"/>
      <c r="E1606" s="115"/>
      <c r="F1606" s="115"/>
      <c r="G1606" s="115"/>
      <c r="H1606" s="115"/>
      <c r="I1606" s="115"/>
      <c r="J1606" s="115"/>
      <c r="K1606" s="115"/>
      <c r="L1606" s="115"/>
    </row>
    <row r="1607" spans="1:13" x14ac:dyDescent="0.3">
      <c r="A1607" s="24">
        <f t="shared" si="32"/>
        <v>4</v>
      </c>
      <c r="B1607" s="321" t="s">
        <v>351</v>
      </c>
      <c r="C1607" s="322"/>
      <c r="D1607" s="322"/>
      <c r="E1607" s="322"/>
      <c r="F1607" s="322"/>
      <c r="G1607" s="322"/>
      <c r="H1607" s="322"/>
      <c r="I1607" s="322"/>
      <c r="J1607" s="322"/>
      <c r="K1607" s="322"/>
    </row>
    <row r="1608" spans="1:13" x14ac:dyDescent="0.3">
      <c r="A1608" s="24">
        <f t="shared" si="32"/>
        <v>5</v>
      </c>
      <c r="B1608" s="322"/>
      <c r="C1608" s="322"/>
      <c r="D1608" s="322"/>
      <c r="E1608" s="322"/>
      <c r="F1608" s="322"/>
      <c r="G1608" s="322"/>
      <c r="H1608" s="322"/>
      <c r="I1608" s="322"/>
      <c r="J1608" s="322"/>
      <c r="K1608" s="322"/>
      <c r="M1608" s="91"/>
    </row>
    <row r="1609" spans="1:13" x14ac:dyDescent="0.3">
      <c r="A1609" s="24">
        <f t="shared" si="32"/>
        <v>6</v>
      </c>
      <c r="B1609" s="322"/>
      <c r="C1609" s="322"/>
      <c r="D1609" s="322"/>
      <c r="E1609" s="322"/>
      <c r="F1609" s="322"/>
      <c r="G1609" s="322"/>
      <c r="H1609" s="322"/>
      <c r="I1609" s="322"/>
      <c r="J1609" s="322"/>
      <c r="K1609" s="322"/>
    </row>
    <row r="1610" spans="1:13" x14ac:dyDescent="0.3">
      <c r="A1610" s="24">
        <f t="shared" si="32"/>
        <v>7</v>
      </c>
      <c r="B1610" s="46"/>
      <c r="D1610" s="35"/>
      <c r="E1610" s="35"/>
      <c r="F1610" s="46"/>
      <c r="G1610" s="35"/>
      <c r="H1610" s="27"/>
      <c r="I1610" s="37"/>
      <c r="J1610" s="39"/>
    </row>
    <row r="1611" spans="1:13" x14ac:dyDescent="0.3">
      <c r="A1611" s="24">
        <f t="shared" si="32"/>
        <v>8</v>
      </c>
      <c r="B1611" s="264" t="s">
        <v>352</v>
      </c>
      <c r="C1611" s="47"/>
      <c r="D1611" s="47"/>
      <c r="E1611" s="47"/>
      <c r="F1611" s="47"/>
      <c r="G1611" s="39"/>
      <c r="H1611" s="65"/>
      <c r="I1611" s="39"/>
    </row>
    <row r="1612" spans="1:13" x14ac:dyDescent="0.3">
      <c r="A1612" s="24">
        <f t="shared" si="32"/>
        <v>9</v>
      </c>
      <c r="B1612" s="319" t="s">
        <v>353</v>
      </c>
      <c r="C1612" s="319"/>
      <c r="D1612" s="319"/>
      <c r="E1612" s="319"/>
      <c r="F1612" s="319"/>
      <c r="G1612" s="319"/>
      <c r="H1612" s="319"/>
      <c r="I1612" s="319"/>
      <c r="J1612" s="319"/>
      <c r="K1612" s="319"/>
      <c r="L1612" s="319"/>
      <c r="M1612" s="91"/>
    </row>
    <row r="1613" spans="1:13" x14ac:dyDescent="0.3">
      <c r="A1613" s="24">
        <f t="shared" si="32"/>
        <v>10</v>
      </c>
      <c r="B1613" s="319"/>
      <c r="C1613" s="319"/>
      <c r="D1613" s="319"/>
      <c r="E1613" s="319"/>
      <c r="F1613" s="319"/>
      <c r="G1613" s="319"/>
      <c r="H1613" s="319"/>
      <c r="I1613" s="319"/>
      <c r="J1613" s="319"/>
      <c r="K1613" s="319"/>
      <c r="L1613" s="319"/>
    </row>
    <row r="1614" spans="1:13" x14ac:dyDescent="0.3">
      <c r="A1614" s="24">
        <f t="shared" si="32"/>
        <v>11</v>
      </c>
      <c r="B1614" s="125" t="s">
        <v>354</v>
      </c>
      <c r="C1614" s="66"/>
      <c r="D1614" s="66"/>
      <c r="E1614" s="46"/>
      <c r="F1614" s="47"/>
      <c r="G1614" s="39"/>
      <c r="H1614" s="39"/>
    </row>
    <row r="1615" spans="1:13" x14ac:dyDescent="0.3">
      <c r="A1615" s="24">
        <f t="shared" si="32"/>
        <v>12</v>
      </c>
      <c r="B1615" s="265" t="s">
        <v>355</v>
      </c>
      <c r="C1615" s="27"/>
      <c r="D1615" s="27"/>
      <c r="E1615" s="34"/>
      <c r="F1615" s="31"/>
      <c r="G1615" s="27"/>
      <c r="H1615" s="27"/>
      <c r="M1615" s="91"/>
    </row>
    <row r="1616" spans="1:13" x14ac:dyDescent="0.3">
      <c r="A1616" s="24">
        <f t="shared" si="32"/>
        <v>13</v>
      </c>
      <c r="B1616" s="35"/>
      <c r="C1616" s="66"/>
      <c r="D1616" s="66"/>
      <c r="E1616" s="46"/>
      <c r="F1616" s="47"/>
      <c r="G1616" s="39"/>
      <c r="H1616" s="39"/>
    </row>
    <row r="1617" spans="1:10" x14ac:dyDescent="0.3">
      <c r="A1617" s="24">
        <f t="shared" si="32"/>
        <v>14</v>
      </c>
      <c r="B1617" s="266"/>
      <c r="C1617" s="41"/>
      <c r="D1617" s="41"/>
      <c r="E1617" s="111"/>
      <c r="F1617" s="43"/>
      <c r="G1617" s="32"/>
      <c r="H1617" s="32"/>
    </row>
    <row r="1618" spans="1:10" x14ac:dyDescent="0.3">
      <c r="A1618" s="24">
        <f t="shared" si="32"/>
        <v>15</v>
      </c>
      <c r="B1618" s="210" t="s">
        <v>356</v>
      </c>
      <c r="C1618" s="35"/>
      <c r="D1618" s="35"/>
      <c r="E1618" s="46"/>
      <c r="F1618" s="35"/>
      <c r="G1618" s="27"/>
      <c r="H1618" s="37"/>
      <c r="I1618" s="39"/>
    </row>
    <row r="1619" spans="1:10" x14ac:dyDescent="0.3">
      <c r="A1619" s="24">
        <f t="shared" si="32"/>
        <v>16</v>
      </c>
      <c r="B1619" s="267" t="s">
        <v>357</v>
      </c>
      <c r="C1619" s="41"/>
      <c r="D1619" s="41"/>
      <c r="E1619" s="111"/>
      <c r="F1619" s="43"/>
      <c r="G1619" s="33"/>
      <c r="H1619" s="33"/>
    </row>
    <row r="1620" spans="1:10" x14ac:dyDescent="0.3">
      <c r="A1620" s="24">
        <f t="shared" si="32"/>
        <v>17</v>
      </c>
      <c r="C1620" s="59"/>
      <c r="D1620" s="59"/>
      <c r="E1620" s="58"/>
      <c r="F1620" s="58"/>
      <c r="G1620" s="60"/>
      <c r="H1620" s="60"/>
      <c r="I1620" s="61"/>
    </row>
    <row r="1621" spans="1:10" x14ac:dyDescent="0.3">
      <c r="A1621" s="24">
        <f t="shared" si="32"/>
        <v>18</v>
      </c>
      <c r="C1621" s="113"/>
      <c r="D1621" s="113"/>
      <c r="E1621" s="113"/>
      <c r="F1621" s="113"/>
      <c r="G1621" s="113"/>
      <c r="H1621" s="113"/>
      <c r="I1621" s="141"/>
    </row>
    <row r="1622" spans="1:10" x14ac:dyDescent="0.3">
      <c r="A1622" s="24">
        <f t="shared" si="32"/>
        <v>19</v>
      </c>
      <c r="B1622" s="209" t="s">
        <v>358</v>
      </c>
      <c r="C1622" s="57"/>
      <c r="D1622" s="57"/>
      <c r="E1622" s="57"/>
      <c r="F1622" s="57"/>
      <c r="G1622" s="57"/>
      <c r="H1622" s="57"/>
      <c r="I1622" s="57"/>
    </row>
    <row r="1623" spans="1:10" x14ac:dyDescent="0.3">
      <c r="A1623" s="24">
        <f t="shared" si="32"/>
        <v>20</v>
      </c>
      <c r="B1623" s="320" t="s">
        <v>359</v>
      </c>
      <c r="C1623" s="320"/>
      <c r="D1623" s="320"/>
      <c r="E1623" s="320"/>
      <c r="F1623" s="320"/>
      <c r="G1623" s="320"/>
      <c r="H1623" s="320"/>
      <c r="I1623" s="320"/>
      <c r="J1623" s="320"/>
    </row>
    <row r="1624" spans="1:10" x14ac:dyDescent="0.3">
      <c r="A1624" s="24">
        <f t="shared" si="32"/>
        <v>21</v>
      </c>
      <c r="B1624" s="320"/>
      <c r="C1624" s="320"/>
      <c r="D1624" s="320"/>
      <c r="E1624" s="320"/>
      <c r="F1624" s="320"/>
      <c r="G1624" s="320"/>
      <c r="H1624" s="320"/>
      <c r="I1624" s="320"/>
      <c r="J1624" s="320"/>
    </row>
    <row r="1625" spans="1:10" x14ac:dyDescent="0.3">
      <c r="A1625" s="24">
        <f t="shared" si="32"/>
        <v>22</v>
      </c>
      <c r="B1625" s="26"/>
      <c r="C1625" s="57"/>
      <c r="D1625" s="57"/>
      <c r="E1625" s="57"/>
      <c r="F1625" s="57"/>
      <c r="G1625" s="57"/>
      <c r="H1625" s="57"/>
      <c r="I1625" s="57"/>
    </row>
    <row r="1626" spans="1:10" x14ac:dyDescent="0.3">
      <c r="A1626" s="24">
        <f t="shared" si="32"/>
        <v>23</v>
      </c>
      <c r="B1626" s="194" t="s">
        <v>360</v>
      </c>
    </row>
    <row r="1627" spans="1:10" x14ac:dyDescent="0.3">
      <c r="A1627" s="24">
        <f t="shared" si="32"/>
        <v>24</v>
      </c>
      <c r="B1627" s="26" t="s">
        <v>361</v>
      </c>
      <c r="C1627" s="57"/>
      <c r="D1627" s="57"/>
      <c r="E1627" s="57"/>
      <c r="F1627" s="57"/>
      <c r="G1627" s="57"/>
      <c r="H1627" s="57"/>
      <c r="I1627" s="57"/>
    </row>
    <row r="1628" spans="1:10" x14ac:dyDescent="0.3">
      <c r="A1628" s="24">
        <f t="shared" si="32"/>
        <v>25</v>
      </c>
      <c r="B1628" s="126"/>
      <c r="C1628" s="57"/>
      <c r="D1628" s="57"/>
      <c r="E1628" s="57"/>
      <c r="F1628" s="57"/>
      <c r="G1628" s="57"/>
      <c r="H1628" s="57"/>
      <c r="I1628" s="57"/>
    </row>
    <row r="1629" spans="1:10" x14ac:dyDescent="0.3">
      <c r="A1629" s="24">
        <f t="shared" si="32"/>
        <v>26</v>
      </c>
      <c r="B1629" s="62"/>
      <c r="C1629" s="126"/>
      <c r="D1629" s="126"/>
      <c r="E1629" s="126"/>
      <c r="F1629" s="126"/>
      <c r="G1629" s="126"/>
      <c r="H1629" s="126"/>
      <c r="I1629" s="126"/>
      <c r="J1629" s="126"/>
    </row>
    <row r="1630" spans="1:10" x14ac:dyDescent="0.3">
      <c r="A1630" s="24">
        <f t="shared" si="32"/>
        <v>27</v>
      </c>
      <c r="B1630" s="125" t="s">
        <v>362</v>
      </c>
      <c r="C1630" s="27"/>
      <c r="D1630" s="27"/>
      <c r="E1630" s="25"/>
      <c r="F1630" s="25"/>
      <c r="G1630" s="25"/>
      <c r="H1630" s="25"/>
    </row>
    <row r="1631" spans="1:10" x14ac:dyDescent="0.3">
      <c r="A1631" s="24">
        <f t="shared" si="32"/>
        <v>28</v>
      </c>
      <c r="B1631" s="26" t="s">
        <v>363</v>
      </c>
      <c r="C1631" s="27"/>
      <c r="D1631" s="27"/>
      <c r="E1631" s="25"/>
      <c r="F1631" s="25"/>
      <c r="G1631" s="25"/>
      <c r="H1631" s="25"/>
    </row>
    <row r="1632" spans="1:10" x14ac:dyDescent="0.3">
      <c r="A1632" s="24">
        <f t="shared" si="32"/>
        <v>29</v>
      </c>
      <c r="B1632" s="24"/>
      <c r="D1632" s="27"/>
      <c r="E1632" s="27"/>
      <c r="F1632" s="25"/>
      <c r="G1632" s="25"/>
      <c r="H1632" s="25"/>
      <c r="I1632" s="25"/>
    </row>
    <row r="1633" spans="1:13" x14ac:dyDescent="0.3">
      <c r="A1633" s="24">
        <f t="shared" si="32"/>
        <v>30</v>
      </c>
      <c r="B1633" s="26"/>
      <c r="D1633" s="27"/>
      <c r="E1633" s="27"/>
      <c r="F1633" s="25"/>
      <c r="G1633" s="25"/>
      <c r="H1633" s="25"/>
      <c r="I1633" s="25"/>
      <c r="J1633" s="25"/>
    </row>
    <row r="1634" spans="1:13" x14ac:dyDescent="0.3">
      <c r="A1634" s="24">
        <f t="shared" si="32"/>
        <v>31</v>
      </c>
      <c r="B1634" s="26"/>
      <c r="C1634" s="26"/>
      <c r="D1634" s="27"/>
      <c r="E1634" s="27"/>
      <c r="F1634" s="25"/>
      <c r="G1634" s="25"/>
      <c r="H1634" s="25"/>
      <c r="I1634" s="25"/>
    </row>
    <row r="1635" spans="1:13" x14ac:dyDescent="0.3">
      <c r="A1635" s="24">
        <f t="shared" si="32"/>
        <v>32</v>
      </c>
    </row>
    <row r="1636" spans="1:13" x14ac:dyDescent="0.3">
      <c r="A1636" s="24">
        <f t="shared" si="32"/>
        <v>33</v>
      </c>
    </row>
    <row r="1637" spans="1:13" x14ac:dyDescent="0.3">
      <c r="A1637" s="24">
        <f t="shared" si="32"/>
        <v>34</v>
      </c>
    </row>
    <row r="1638" spans="1:13" x14ac:dyDescent="0.3">
      <c r="A1638" s="24">
        <f t="shared" si="32"/>
        <v>35</v>
      </c>
    </row>
    <row r="1639" spans="1:13" s="300" customFormat="1" x14ac:dyDescent="0.3">
      <c r="A1639" s="24">
        <f t="shared" si="32"/>
        <v>36</v>
      </c>
    </row>
    <row r="1640" spans="1:13" s="300" customFormat="1" x14ac:dyDescent="0.3">
      <c r="A1640" s="24">
        <f t="shared" si="32"/>
        <v>37</v>
      </c>
    </row>
    <row r="1641" spans="1:13" s="300" customFormat="1" x14ac:dyDescent="0.3">
      <c r="A1641" s="24">
        <f t="shared" si="32"/>
        <v>38</v>
      </c>
    </row>
    <row r="1642" spans="1:13" x14ac:dyDescent="0.3">
      <c r="A1642" s="24">
        <f t="shared" si="32"/>
        <v>39</v>
      </c>
      <c r="B1642" s="300"/>
      <c r="C1642" s="300"/>
      <c r="D1642" s="300"/>
      <c r="E1642" s="300"/>
      <c r="F1642" s="300"/>
      <c r="G1642" s="300"/>
      <c r="H1642" s="300"/>
      <c r="I1642" s="300"/>
      <c r="J1642" s="300"/>
      <c r="K1642" s="300"/>
      <c r="L1642" s="300"/>
      <c r="M1642" s="300"/>
    </row>
    <row r="1643" spans="1:13" x14ac:dyDescent="0.3">
      <c r="A1643" s="302" t="s">
        <v>465</v>
      </c>
      <c r="B1643" s="301"/>
      <c r="C1643" s="301"/>
      <c r="D1643" s="301"/>
      <c r="E1643" s="301"/>
      <c r="F1643" s="301"/>
      <c r="G1643" s="301"/>
      <c r="H1643" s="301"/>
      <c r="I1643" s="301"/>
      <c r="J1643" s="301"/>
      <c r="K1643" s="301"/>
      <c r="L1643" s="301" t="s">
        <v>466</v>
      </c>
      <c r="M1643" s="301"/>
    </row>
    <row r="1644" spans="1:13" x14ac:dyDescent="0.3">
      <c r="A1644" s="1" t="s">
        <v>76</v>
      </c>
      <c r="B1644" s="99"/>
      <c r="C1644" s="306" t="s">
        <v>77</v>
      </c>
      <c r="D1644" s="306"/>
      <c r="E1644" s="306"/>
      <c r="F1644" s="306"/>
      <c r="G1644" s="306"/>
      <c r="H1644" s="306"/>
      <c r="I1644" s="306"/>
      <c r="K1644" s="298"/>
      <c r="M1644" s="298" t="s">
        <v>364</v>
      </c>
    </row>
    <row r="1645" spans="1:13" x14ac:dyDescent="0.3">
      <c r="A1645" s="4"/>
      <c r="B1645" s="4"/>
      <c r="C1645" s="4"/>
      <c r="D1645" s="4"/>
      <c r="E1645" s="4"/>
      <c r="F1645" s="100"/>
      <c r="G1645" s="100"/>
      <c r="H1645" s="100"/>
      <c r="I1645" s="100"/>
      <c r="J1645" s="100"/>
      <c r="K1645" s="100"/>
      <c r="L1645" s="101"/>
      <c r="M1645" s="101"/>
    </row>
    <row r="1646" spans="1:13" ht="13.8" customHeight="1" x14ac:dyDescent="0.3">
      <c r="A1646" s="3" t="s">
        <v>3</v>
      </c>
      <c r="B1646" s="10"/>
      <c r="E1646" s="102" t="s">
        <v>4</v>
      </c>
      <c r="F1646" s="297" t="s">
        <v>461</v>
      </c>
      <c r="G1646" s="297"/>
      <c r="H1646" s="297"/>
      <c r="J1646" s="9"/>
      <c r="K1646" s="9" t="s">
        <v>6</v>
      </c>
      <c r="L1646" s="10"/>
      <c r="M1646" s="10"/>
    </row>
    <row r="1647" spans="1:13" x14ac:dyDescent="0.3">
      <c r="B1647" s="10"/>
      <c r="E1647" s="102"/>
      <c r="F1647" s="258" t="s">
        <v>462</v>
      </c>
      <c r="G1647" s="258"/>
      <c r="H1647" s="258"/>
      <c r="J1647" s="11" t="s">
        <v>79</v>
      </c>
      <c r="K1647" s="9" t="s">
        <v>80</v>
      </c>
      <c r="L1647" s="10"/>
      <c r="M1647" s="13">
        <v>46752</v>
      </c>
    </row>
    <row r="1648" spans="1:13" x14ac:dyDescent="0.3">
      <c r="A1648" s="3" t="s">
        <v>9</v>
      </c>
      <c r="B1648" s="10"/>
      <c r="C1648" s="10"/>
      <c r="D1648" s="296"/>
      <c r="E1648" s="296"/>
      <c r="F1648" s="258" t="s">
        <v>463</v>
      </c>
      <c r="G1648" s="258"/>
      <c r="H1648" s="258"/>
      <c r="J1648" s="11" t="s">
        <v>79</v>
      </c>
      <c r="K1648" s="12" t="s">
        <v>81</v>
      </c>
      <c r="L1648" s="13"/>
      <c r="M1648" s="13">
        <v>46387</v>
      </c>
    </row>
    <row r="1649" spans="1:13" x14ac:dyDescent="0.3">
      <c r="A1649" s="15"/>
      <c r="B1649" s="104"/>
      <c r="C1649" s="104"/>
      <c r="D1649" s="296"/>
      <c r="E1649" s="296"/>
      <c r="F1649" s="258" t="s">
        <v>464</v>
      </c>
      <c r="G1649" s="258"/>
      <c r="H1649" s="258"/>
      <c r="J1649" s="11" t="s">
        <v>79</v>
      </c>
      <c r="K1649" s="12" t="s">
        <v>82</v>
      </c>
      <c r="L1649" s="13"/>
      <c r="M1649" s="13">
        <v>46022</v>
      </c>
    </row>
    <row r="1650" spans="1:13" x14ac:dyDescent="0.3">
      <c r="A1650" s="3" t="s">
        <v>455</v>
      </c>
      <c r="D1650" s="296"/>
      <c r="E1650" s="296"/>
      <c r="F1650" s="258"/>
      <c r="G1650" s="258"/>
      <c r="H1650" s="258"/>
      <c r="J1650" s="11" t="s">
        <v>11</v>
      </c>
      <c r="K1650" s="12" t="s">
        <v>83</v>
      </c>
      <c r="L1650" s="13"/>
      <c r="M1650" s="13">
        <v>45657</v>
      </c>
    </row>
    <row r="1651" spans="1:13" x14ac:dyDescent="0.3">
      <c r="D1651" s="67"/>
      <c r="E1651" s="67"/>
      <c r="F1651" s="67"/>
      <c r="G1651" s="11"/>
      <c r="J1651" s="11" t="s">
        <v>11</v>
      </c>
      <c r="K1651" s="12" t="s">
        <v>84</v>
      </c>
      <c r="L1651" s="13"/>
      <c r="M1651" s="13">
        <v>45291</v>
      </c>
    </row>
    <row r="1652" spans="1:13" x14ac:dyDescent="0.3">
      <c r="D1652" s="67"/>
      <c r="E1652" s="67"/>
      <c r="F1652" s="67"/>
      <c r="G1652" s="11"/>
      <c r="J1652" s="11"/>
      <c r="K1652" s="12"/>
      <c r="L1652" s="13"/>
      <c r="M1652" s="13"/>
    </row>
    <row r="1653" spans="1:13" x14ac:dyDescent="0.3">
      <c r="A1653" s="101"/>
      <c r="B1653" s="101"/>
      <c r="C1653" s="101"/>
      <c r="D1653" s="105"/>
      <c r="E1653" s="105"/>
      <c r="F1653" s="105"/>
      <c r="G1653" s="106"/>
      <c r="H1653" s="101"/>
      <c r="I1653" s="101"/>
      <c r="J1653" s="106"/>
      <c r="K1653" s="51" t="s">
        <v>85</v>
      </c>
      <c r="L1653" s="52"/>
      <c r="M1653" s="52"/>
    </row>
    <row r="1654" spans="1:13" x14ac:dyDescent="0.3">
      <c r="A1654" s="18"/>
      <c r="B1654" s="19"/>
      <c r="C1654" s="19"/>
      <c r="D1654" s="256"/>
      <c r="E1654" s="19"/>
      <c r="F1654" s="256"/>
      <c r="G1654" s="256"/>
      <c r="H1654" s="256"/>
      <c r="I1654" s="256"/>
      <c r="J1654" s="256"/>
    </row>
    <row r="1655" spans="1:13" x14ac:dyDescent="0.3">
      <c r="A1655" s="22" t="s">
        <v>15</v>
      </c>
      <c r="B1655" s="21"/>
      <c r="C1655" s="21"/>
      <c r="D1655" s="63"/>
      <c r="F1655" s="22" t="s">
        <v>365</v>
      </c>
      <c r="G1655" s="22"/>
      <c r="H1655" s="22"/>
      <c r="I1655" s="22"/>
      <c r="J1655" s="22"/>
    </row>
    <row r="1656" spans="1:13" x14ac:dyDescent="0.3">
      <c r="A1656" s="23" t="s">
        <v>16</v>
      </c>
      <c r="B1656" s="23"/>
      <c r="C1656" s="23"/>
      <c r="D1656" s="23"/>
      <c r="E1656" s="23"/>
      <c r="F1656" s="23"/>
      <c r="G1656" s="23"/>
      <c r="H1656" s="23"/>
      <c r="I1656" s="23"/>
      <c r="J1656" s="23"/>
      <c r="K1656" s="23"/>
      <c r="L1656" s="23"/>
      <c r="M1656" s="101"/>
    </row>
    <row r="1657" spans="1:13" x14ac:dyDescent="0.3">
      <c r="A1657" s="24">
        <v>1</v>
      </c>
      <c r="B1657" s="268"/>
      <c r="C1657" s="268"/>
      <c r="D1657" s="268"/>
      <c r="E1657" s="268"/>
      <c r="F1657" s="268"/>
      <c r="G1657" s="268"/>
      <c r="H1657" s="268"/>
      <c r="I1657" s="268"/>
      <c r="J1657" s="268"/>
      <c r="K1657" s="268"/>
    </row>
    <row r="1658" spans="1:13" x14ac:dyDescent="0.3">
      <c r="A1658" s="24">
        <f>+A1657+1</f>
        <v>2</v>
      </c>
      <c r="B1658" s="263"/>
      <c r="C1658" s="263"/>
      <c r="D1658" s="263"/>
      <c r="E1658" s="263"/>
      <c r="F1658" s="263"/>
      <c r="G1658" s="263"/>
      <c r="H1658" s="263"/>
      <c r="I1658" s="263"/>
      <c r="J1658" s="263"/>
      <c r="K1658" s="263"/>
    </row>
    <row r="1659" spans="1:13" x14ac:dyDescent="0.3">
      <c r="A1659" s="24">
        <f t="shared" ref="A1659:A1695" si="33">+A1658+1</f>
        <v>3</v>
      </c>
      <c r="B1659" s="263" t="s">
        <v>366</v>
      </c>
      <c r="C1659" s="263"/>
      <c r="D1659" s="263"/>
      <c r="E1659" s="263"/>
      <c r="F1659" s="263"/>
      <c r="G1659" s="263"/>
      <c r="H1659" s="263"/>
      <c r="I1659" s="263"/>
      <c r="J1659" s="263"/>
      <c r="K1659" s="263"/>
    </row>
    <row r="1660" spans="1:13" x14ac:dyDescent="0.3">
      <c r="A1660" s="24">
        <f t="shared" si="33"/>
        <v>4</v>
      </c>
      <c r="B1660" s="263"/>
      <c r="D1660" s="263"/>
      <c r="E1660" s="263"/>
      <c r="F1660" s="263"/>
      <c r="G1660" s="263"/>
      <c r="H1660" s="263"/>
      <c r="I1660" s="263"/>
      <c r="J1660" s="263"/>
      <c r="K1660" s="263"/>
    </row>
    <row r="1661" spans="1:13" x14ac:dyDescent="0.3">
      <c r="A1661" s="24">
        <f t="shared" si="33"/>
        <v>5</v>
      </c>
      <c r="B1661" s="153" t="s">
        <v>367</v>
      </c>
      <c r="D1661" s="263"/>
      <c r="E1661" s="263"/>
      <c r="F1661" s="263"/>
      <c r="G1661" s="263"/>
      <c r="H1661" s="263"/>
      <c r="I1661" s="263"/>
      <c r="J1661" s="263"/>
      <c r="K1661" s="263"/>
    </row>
    <row r="1662" spans="1:13" x14ac:dyDescent="0.3">
      <c r="A1662" s="24">
        <f t="shared" si="33"/>
        <v>6</v>
      </c>
      <c r="B1662" s="31" t="s">
        <v>368</v>
      </c>
      <c r="D1662" s="263"/>
      <c r="E1662" s="263"/>
      <c r="F1662" s="263"/>
      <c r="G1662" s="263"/>
      <c r="H1662" s="263"/>
      <c r="I1662" s="263"/>
      <c r="J1662" s="263"/>
      <c r="K1662" s="263"/>
    </row>
    <row r="1663" spans="1:13" x14ac:dyDescent="0.3">
      <c r="A1663" s="24">
        <f t="shared" si="33"/>
        <v>7</v>
      </c>
      <c r="B1663" s="263"/>
      <c r="C1663" s="263"/>
      <c r="D1663" s="263"/>
      <c r="E1663" s="263"/>
      <c r="F1663" s="263"/>
      <c r="G1663" s="263"/>
      <c r="H1663" s="263"/>
      <c r="I1663" s="263"/>
      <c r="J1663" s="263"/>
      <c r="K1663" s="263"/>
    </row>
    <row r="1664" spans="1:13" x14ac:dyDescent="0.3">
      <c r="A1664" s="24">
        <f t="shared" si="33"/>
        <v>8</v>
      </c>
      <c r="B1664" s="263"/>
      <c r="C1664" s="269"/>
      <c r="D1664" s="263"/>
      <c r="E1664" s="263"/>
      <c r="F1664" s="263"/>
      <c r="G1664" s="263"/>
      <c r="H1664" s="263"/>
      <c r="I1664" s="263"/>
      <c r="J1664" s="263"/>
      <c r="K1664" s="263"/>
    </row>
    <row r="1665" spans="1:13" x14ac:dyDescent="0.3">
      <c r="A1665" s="24">
        <f t="shared" si="33"/>
        <v>9</v>
      </c>
      <c r="B1665" s="263"/>
      <c r="C1665" s="270"/>
      <c r="D1665" s="263"/>
      <c r="E1665" s="263"/>
      <c r="F1665" s="263"/>
      <c r="G1665" s="263"/>
      <c r="H1665" s="263"/>
      <c r="I1665" s="263"/>
      <c r="J1665" s="263"/>
      <c r="K1665" s="263"/>
    </row>
    <row r="1666" spans="1:13" x14ac:dyDescent="0.3">
      <c r="A1666" s="24">
        <f t="shared" si="33"/>
        <v>10</v>
      </c>
      <c r="B1666" s="263"/>
      <c r="C1666" s="270"/>
      <c r="D1666" s="263"/>
      <c r="E1666" s="263"/>
      <c r="F1666" s="263"/>
      <c r="G1666" s="263"/>
      <c r="H1666" s="263"/>
      <c r="I1666" s="263"/>
      <c r="J1666" s="263"/>
      <c r="K1666" s="263"/>
    </row>
    <row r="1667" spans="1:13" x14ac:dyDescent="0.3">
      <c r="A1667" s="24">
        <f t="shared" si="33"/>
        <v>11</v>
      </c>
      <c r="B1667" s="263"/>
      <c r="C1667" s="263"/>
      <c r="D1667" s="263"/>
      <c r="E1667" s="263"/>
      <c r="F1667" s="263"/>
      <c r="G1667" s="263"/>
      <c r="H1667" s="263"/>
      <c r="I1667" s="263"/>
      <c r="J1667" s="263"/>
      <c r="K1667" s="263"/>
    </row>
    <row r="1668" spans="1:13" x14ac:dyDescent="0.3">
      <c r="A1668" s="24">
        <f t="shared" si="33"/>
        <v>12</v>
      </c>
      <c r="B1668" s="263" t="s">
        <v>369</v>
      </c>
      <c r="C1668" s="263"/>
      <c r="D1668" s="263"/>
      <c r="E1668" s="263"/>
      <c r="F1668" s="263"/>
      <c r="G1668" s="263"/>
      <c r="H1668" s="263"/>
      <c r="I1668" s="263"/>
      <c r="J1668" s="263"/>
      <c r="K1668" s="263"/>
    </row>
    <row r="1669" spans="1:13" x14ac:dyDescent="0.3">
      <c r="A1669" s="24">
        <f t="shared" si="33"/>
        <v>13</v>
      </c>
      <c r="B1669" s="153" t="s">
        <v>370</v>
      </c>
      <c r="D1669" s="263"/>
      <c r="E1669" s="263"/>
      <c r="F1669" s="263"/>
      <c r="G1669" s="263"/>
      <c r="H1669" s="263"/>
      <c r="I1669" s="263"/>
      <c r="J1669" s="263"/>
      <c r="K1669" s="263"/>
    </row>
    <row r="1670" spans="1:13" x14ac:dyDescent="0.3">
      <c r="A1670" s="24">
        <f t="shared" si="33"/>
        <v>14</v>
      </c>
      <c r="B1670" s="31" t="s">
        <v>371</v>
      </c>
      <c r="D1670" s="263"/>
      <c r="E1670" s="263"/>
      <c r="F1670" s="263"/>
      <c r="G1670" s="263"/>
      <c r="H1670" s="263"/>
      <c r="I1670" s="263"/>
      <c r="J1670" s="263"/>
      <c r="K1670" s="263"/>
    </row>
    <row r="1671" spans="1:13" x14ac:dyDescent="0.3">
      <c r="A1671" s="24">
        <f t="shared" si="33"/>
        <v>15</v>
      </c>
      <c r="B1671" s="263"/>
      <c r="D1671" s="263"/>
      <c r="E1671" s="263"/>
      <c r="F1671" s="263"/>
      <c r="G1671" s="263"/>
      <c r="H1671" s="263"/>
      <c r="I1671" s="263"/>
      <c r="J1671" s="263"/>
      <c r="K1671" s="263"/>
    </row>
    <row r="1672" spans="1:13" x14ac:dyDescent="0.3">
      <c r="A1672" s="24">
        <f t="shared" si="33"/>
        <v>16</v>
      </c>
      <c r="B1672" s="153" t="s">
        <v>372</v>
      </c>
      <c r="D1672" s="263"/>
      <c r="E1672" s="263"/>
      <c r="F1672" s="263"/>
      <c r="G1672" s="263"/>
      <c r="H1672" s="263"/>
      <c r="I1672" s="263"/>
      <c r="J1672" s="263"/>
      <c r="K1672" s="263"/>
    </row>
    <row r="1673" spans="1:13" x14ac:dyDescent="0.3">
      <c r="A1673" s="24">
        <f t="shared" si="33"/>
        <v>17</v>
      </c>
      <c r="B1673" s="271" t="s">
        <v>373</v>
      </c>
      <c r="D1673" s="59"/>
      <c r="E1673" s="59"/>
      <c r="F1673" s="58"/>
      <c r="G1673" s="58"/>
      <c r="H1673" s="60"/>
      <c r="I1673" s="60"/>
      <c r="J1673" s="61"/>
    </row>
    <row r="1674" spans="1:13" x14ac:dyDescent="0.3">
      <c r="A1674" s="24">
        <f t="shared" si="33"/>
        <v>18</v>
      </c>
      <c r="B1674" s="55"/>
      <c r="D1674" s="113"/>
      <c r="E1674" s="113"/>
      <c r="F1674" s="113"/>
      <c r="G1674" s="113"/>
      <c r="H1674" s="113"/>
      <c r="I1674" s="113"/>
      <c r="J1674" s="141"/>
    </row>
    <row r="1675" spans="1:13" x14ac:dyDescent="0.3">
      <c r="A1675" s="24">
        <f t="shared" si="33"/>
        <v>19</v>
      </c>
      <c r="B1675" s="153" t="s">
        <v>374</v>
      </c>
      <c r="D1675" s="27"/>
      <c r="E1675" s="27"/>
      <c r="F1675" s="31"/>
      <c r="G1675" s="31"/>
      <c r="H1675" s="27"/>
      <c r="I1675" s="37"/>
      <c r="J1675" s="39"/>
    </row>
    <row r="1676" spans="1:13" x14ac:dyDescent="0.3">
      <c r="A1676" s="24">
        <f t="shared" si="33"/>
        <v>20</v>
      </c>
      <c r="B1676" s="266" t="s">
        <v>375</v>
      </c>
      <c r="D1676" s="34"/>
      <c r="E1676" s="64"/>
      <c r="F1676" s="64"/>
      <c r="G1676" s="34"/>
      <c r="H1676" s="34"/>
      <c r="I1676" s="27"/>
      <c r="J1676" s="37"/>
      <c r="K1676" s="39"/>
    </row>
    <row r="1677" spans="1:13" x14ac:dyDescent="0.3">
      <c r="A1677" s="24">
        <f t="shared" si="33"/>
        <v>21</v>
      </c>
      <c r="D1677" s="36"/>
      <c r="E1677" s="27"/>
      <c r="F1677" s="27"/>
      <c r="G1677" s="36"/>
      <c r="H1677" s="27"/>
      <c r="I1677" s="27"/>
      <c r="J1677" s="37"/>
      <c r="K1677" s="39"/>
    </row>
    <row r="1678" spans="1:13" x14ac:dyDescent="0.3">
      <c r="A1678" s="24">
        <f t="shared" si="33"/>
        <v>22</v>
      </c>
      <c r="B1678" s="210" t="s">
        <v>376</v>
      </c>
      <c r="D1678" s="44"/>
      <c r="E1678" s="44"/>
      <c r="F1678" s="44"/>
      <c r="G1678" s="44"/>
      <c r="H1678" s="44"/>
      <c r="I1678" s="32"/>
      <c r="J1678" s="38"/>
      <c r="K1678" s="39"/>
    </row>
    <row r="1679" spans="1:13" x14ac:dyDescent="0.3">
      <c r="A1679" s="24">
        <f t="shared" si="33"/>
        <v>23</v>
      </c>
      <c r="B1679" s="30" t="s">
        <v>377</v>
      </c>
      <c r="D1679" s="35"/>
      <c r="E1679" s="35"/>
      <c r="F1679" s="45"/>
      <c r="G1679" s="45"/>
      <c r="H1679" s="27"/>
      <c r="I1679" s="37"/>
      <c r="J1679" s="39"/>
      <c r="M1679" s="272"/>
    </row>
    <row r="1680" spans="1:13" x14ac:dyDescent="0.3">
      <c r="A1680" s="24">
        <f t="shared" si="33"/>
        <v>24</v>
      </c>
      <c r="B1680" s="31" t="s">
        <v>378</v>
      </c>
      <c r="D1680" s="57"/>
      <c r="E1680" s="57"/>
      <c r="F1680" s="57"/>
      <c r="G1680" s="57"/>
      <c r="H1680" s="57"/>
      <c r="I1680" s="57"/>
      <c r="J1680" s="57"/>
    </row>
    <row r="1681" spans="1:13" x14ac:dyDescent="0.3">
      <c r="A1681" s="24">
        <f t="shared" si="33"/>
        <v>25</v>
      </c>
      <c r="B1681" s="62"/>
      <c r="D1681" s="57"/>
      <c r="E1681" s="57"/>
      <c r="F1681" s="57"/>
      <c r="G1681" s="57"/>
      <c r="H1681" s="57"/>
      <c r="I1681" s="57"/>
      <c r="J1681" s="57"/>
    </row>
    <row r="1682" spans="1:13" x14ac:dyDescent="0.3">
      <c r="A1682" s="24">
        <f t="shared" si="33"/>
        <v>26</v>
      </c>
      <c r="B1682" s="194" t="s">
        <v>379</v>
      </c>
      <c r="D1682" s="27"/>
      <c r="E1682" s="27"/>
      <c r="F1682" s="25"/>
      <c r="G1682" s="25"/>
      <c r="H1682" s="25"/>
      <c r="I1682" s="25"/>
    </row>
    <row r="1683" spans="1:13" x14ac:dyDescent="0.3">
      <c r="A1683" s="24">
        <f t="shared" si="33"/>
        <v>27</v>
      </c>
      <c r="B1683" s="273" t="s">
        <v>380</v>
      </c>
      <c r="D1683" s="27"/>
      <c r="E1683" s="27"/>
      <c r="F1683" s="25"/>
      <c r="G1683" s="25"/>
      <c r="H1683" s="25"/>
      <c r="I1683" s="25"/>
    </row>
    <row r="1684" spans="1:13" x14ac:dyDescent="0.3">
      <c r="A1684" s="24">
        <f t="shared" si="33"/>
        <v>28</v>
      </c>
      <c r="B1684" s="26"/>
      <c r="D1684" s="27"/>
      <c r="E1684" s="27"/>
      <c r="F1684" s="25"/>
      <c r="G1684" s="25"/>
      <c r="H1684" s="25"/>
      <c r="I1684" s="25"/>
    </row>
    <row r="1685" spans="1:13" x14ac:dyDescent="0.3">
      <c r="A1685" s="24">
        <f t="shared" si="33"/>
        <v>29</v>
      </c>
      <c r="B1685" s="194" t="s">
        <v>381</v>
      </c>
      <c r="D1685" s="27"/>
      <c r="E1685" s="27"/>
      <c r="F1685" s="25"/>
      <c r="G1685" s="25"/>
      <c r="H1685" s="25"/>
      <c r="I1685" s="25"/>
    </row>
    <row r="1686" spans="1:13" x14ac:dyDescent="0.3">
      <c r="A1686" s="24">
        <f t="shared" si="33"/>
        <v>30</v>
      </c>
      <c r="B1686" s="36" t="s">
        <v>382</v>
      </c>
      <c r="D1686" s="36"/>
      <c r="E1686" s="27"/>
      <c r="F1686" s="27"/>
      <c r="G1686" s="36"/>
      <c r="H1686" s="27"/>
      <c r="I1686" s="27"/>
      <c r="J1686" s="37"/>
      <c r="K1686" s="39"/>
    </row>
    <row r="1687" spans="1:13" x14ac:dyDescent="0.3">
      <c r="A1687" s="24">
        <f t="shared" si="33"/>
        <v>31</v>
      </c>
      <c r="B1687" s="44" t="s">
        <v>383</v>
      </c>
      <c r="D1687" s="44"/>
      <c r="E1687" s="44"/>
      <c r="F1687" s="44"/>
      <c r="G1687" s="44"/>
      <c r="H1687" s="44"/>
      <c r="I1687" s="32"/>
      <c r="J1687" s="38"/>
      <c r="K1687" s="39"/>
    </row>
    <row r="1688" spans="1:13" x14ac:dyDescent="0.3">
      <c r="A1688" s="24">
        <f t="shared" si="33"/>
        <v>32</v>
      </c>
    </row>
    <row r="1689" spans="1:13" x14ac:dyDescent="0.3">
      <c r="A1689" s="24">
        <f t="shared" si="33"/>
        <v>33</v>
      </c>
      <c r="B1689" s="125" t="s">
        <v>384</v>
      </c>
    </row>
    <row r="1690" spans="1:13" x14ac:dyDescent="0.3">
      <c r="A1690" s="24">
        <f t="shared" si="33"/>
        <v>34</v>
      </c>
      <c r="B1690" s="3" t="s">
        <v>385</v>
      </c>
    </row>
    <row r="1691" spans="1:13" x14ac:dyDescent="0.3">
      <c r="A1691" s="24">
        <f t="shared" si="33"/>
        <v>35</v>
      </c>
    </row>
    <row r="1692" spans="1:13" s="300" customFormat="1" x14ac:dyDescent="0.3">
      <c r="A1692" s="24">
        <f t="shared" si="33"/>
        <v>36</v>
      </c>
    </row>
    <row r="1693" spans="1:13" s="300" customFormat="1" x14ac:dyDescent="0.3">
      <c r="A1693" s="24">
        <f t="shared" si="33"/>
        <v>37</v>
      </c>
    </row>
    <row r="1694" spans="1:13" s="300" customFormat="1" x14ac:dyDescent="0.3">
      <c r="A1694" s="24">
        <f t="shared" si="33"/>
        <v>38</v>
      </c>
    </row>
    <row r="1695" spans="1:13" x14ac:dyDescent="0.3">
      <c r="A1695" s="24">
        <f t="shared" si="33"/>
        <v>39</v>
      </c>
      <c r="B1695" s="300"/>
      <c r="C1695" s="300"/>
      <c r="D1695" s="300"/>
      <c r="E1695" s="300"/>
      <c r="F1695" s="300"/>
      <c r="G1695" s="300"/>
      <c r="H1695" s="300"/>
      <c r="I1695" s="300"/>
      <c r="J1695" s="300"/>
      <c r="K1695" s="300"/>
      <c r="L1695" s="300"/>
      <c r="M1695" s="300"/>
    </row>
    <row r="1696" spans="1:13" x14ac:dyDescent="0.3">
      <c r="A1696" s="302" t="s">
        <v>465</v>
      </c>
      <c r="B1696" s="301"/>
      <c r="C1696" s="301"/>
      <c r="D1696" s="301"/>
      <c r="E1696" s="301"/>
      <c r="F1696" s="301"/>
      <c r="G1696" s="301"/>
      <c r="H1696" s="301"/>
      <c r="I1696" s="301"/>
      <c r="J1696" s="301"/>
      <c r="K1696" s="301"/>
      <c r="L1696" s="301" t="s">
        <v>466</v>
      </c>
      <c r="M1696" s="301"/>
    </row>
    <row r="1697" spans="1:13" x14ac:dyDescent="0.3">
      <c r="A1697" s="1" t="s">
        <v>76</v>
      </c>
      <c r="B1697" s="99"/>
      <c r="C1697" s="306" t="s">
        <v>77</v>
      </c>
      <c r="D1697" s="306"/>
      <c r="E1697" s="306"/>
      <c r="F1697" s="306"/>
      <c r="G1697" s="306"/>
      <c r="H1697" s="306"/>
      <c r="I1697" s="306"/>
      <c r="K1697" s="298"/>
      <c r="M1697" s="298" t="s">
        <v>386</v>
      </c>
    </row>
    <row r="1698" spans="1:13" x14ac:dyDescent="0.3">
      <c r="A1698" s="4"/>
      <c r="B1698" s="4"/>
      <c r="C1698" s="4"/>
      <c r="D1698" s="4"/>
      <c r="E1698" s="4"/>
      <c r="F1698" s="100"/>
      <c r="G1698" s="100"/>
      <c r="H1698" s="100"/>
      <c r="I1698" s="100"/>
      <c r="J1698" s="100"/>
      <c r="K1698" s="100"/>
      <c r="L1698" s="101"/>
      <c r="M1698" s="101"/>
    </row>
    <row r="1699" spans="1:13" ht="13.8" customHeight="1" x14ac:dyDescent="0.3">
      <c r="A1699" s="3" t="s">
        <v>3</v>
      </c>
      <c r="B1699" s="10"/>
      <c r="E1699" s="102" t="s">
        <v>4</v>
      </c>
      <c r="F1699" s="297" t="s">
        <v>461</v>
      </c>
      <c r="G1699" s="297"/>
      <c r="H1699" s="297"/>
      <c r="J1699" s="9"/>
      <c r="K1699" s="9" t="s">
        <v>6</v>
      </c>
      <c r="L1699" s="10"/>
      <c r="M1699" s="10"/>
    </row>
    <row r="1700" spans="1:13" x14ac:dyDescent="0.3">
      <c r="B1700" s="10"/>
      <c r="E1700" s="102"/>
      <c r="F1700" s="258" t="s">
        <v>462</v>
      </c>
      <c r="G1700" s="258"/>
      <c r="H1700" s="258"/>
      <c r="J1700" s="11" t="s">
        <v>79</v>
      </c>
      <c r="K1700" s="9" t="s">
        <v>80</v>
      </c>
      <c r="L1700" s="10"/>
      <c r="M1700" s="13">
        <v>46752</v>
      </c>
    </row>
    <row r="1701" spans="1:13" x14ac:dyDescent="0.3">
      <c r="A1701" s="3" t="s">
        <v>9</v>
      </c>
      <c r="B1701" s="10"/>
      <c r="C1701" s="10"/>
      <c r="D1701" s="296"/>
      <c r="E1701" s="296"/>
      <c r="F1701" s="258" t="s">
        <v>463</v>
      </c>
      <c r="G1701" s="258"/>
      <c r="H1701" s="258"/>
      <c r="J1701" s="11" t="s">
        <v>79</v>
      </c>
      <c r="K1701" s="12" t="s">
        <v>81</v>
      </c>
      <c r="L1701" s="13"/>
      <c r="M1701" s="13">
        <v>46387</v>
      </c>
    </row>
    <row r="1702" spans="1:13" x14ac:dyDescent="0.3">
      <c r="A1702" s="15"/>
      <c r="B1702" s="104"/>
      <c r="C1702" s="104"/>
      <c r="D1702" s="296"/>
      <c r="E1702" s="296"/>
      <c r="F1702" s="258" t="s">
        <v>464</v>
      </c>
      <c r="G1702" s="258"/>
      <c r="H1702" s="258"/>
      <c r="J1702" s="11" t="s">
        <v>79</v>
      </c>
      <c r="K1702" s="12" t="s">
        <v>82</v>
      </c>
      <c r="L1702" s="13"/>
      <c r="M1702" s="13">
        <v>46022</v>
      </c>
    </row>
    <row r="1703" spans="1:13" x14ac:dyDescent="0.3">
      <c r="A1703" s="3" t="s">
        <v>455</v>
      </c>
      <c r="D1703" s="296"/>
      <c r="E1703" s="296"/>
      <c r="F1703" s="258"/>
      <c r="G1703" s="258"/>
      <c r="H1703" s="258"/>
      <c r="J1703" s="11" t="s">
        <v>11</v>
      </c>
      <c r="K1703" s="12" t="s">
        <v>83</v>
      </c>
      <c r="L1703" s="13"/>
      <c r="M1703" s="13">
        <v>45657</v>
      </c>
    </row>
    <row r="1704" spans="1:13" x14ac:dyDescent="0.3">
      <c r="D1704" s="67"/>
      <c r="E1704" s="67"/>
      <c r="F1704" s="67"/>
      <c r="G1704" s="11"/>
      <c r="J1704" s="11" t="s">
        <v>11</v>
      </c>
      <c r="K1704" s="12" t="s">
        <v>84</v>
      </c>
      <c r="L1704" s="13"/>
      <c r="M1704" s="13">
        <v>45291</v>
      </c>
    </row>
    <row r="1705" spans="1:13" x14ac:dyDescent="0.3">
      <c r="D1705" s="67"/>
      <c r="E1705" s="67"/>
      <c r="F1705" s="67"/>
      <c r="G1705" s="11"/>
      <c r="J1705" s="11"/>
      <c r="K1705" s="12"/>
      <c r="L1705" s="13"/>
      <c r="M1705" s="13"/>
    </row>
    <row r="1706" spans="1:13" x14ac:dyDescent="0.3">
      <c r="A1706" s="101"/>
      <c r="B1706" s="101"/>
      <c r="C1706" s="101"/>
      <c r="D1706" s="105"/>
      <c r="E1706" s="105"/>
      <c r="F1706" s="105"/>
      <c r="G1706" s="106"/>
      <c r="H1706" s="101"/>
      <c r="I1706" s="101"/>
      <c r="J1706" s="106"/>
      <c r="K1706" s="51" t="s">
        <v>85</v>
      </c>
      <c r="L1706" s="52"/>
      <c r="M1706" s="52"/>
    </row>
    <row r="1707" spans="1:13" x14ac:dyDescent="0.3">
      <c r="A1707" s="18"/>
      <c r="B1707" s="19"/>
      <c r="C1707" s="19"/>
      <c r="D1707" s="256"/>
      <c r="E1707" s="19"/>
      <c r="F1707" s="256"/>
      <c r="G1707" s="256"/>
      <c r="H1707" s="256"/>
      <c r="I1707" s="256"/>
      <c r="J1707" s="256"/>
    </row>
    <row r="1708" spans="1:13" x14ac:dyDescent="0.3">
      <c r="A1708" s="22" t="s">
        <v>15</v>
      </c>
      <c r="B1708" s="21"/>
      <c r="C1708" s="21"/>
      <c r="D1708" s="63"/>
      <c r="E1708" s="22"/>
      <c r="F1708" s="22" t="s">
        <v>365</v>
      </c>
      <c r="G1708" s="22"/>
      <c r="H1708" s="22"/>
      <c r="I1708" s="22"/>
      <c r="J1708" s="22"/>
    </row>
    <row r="1709" spans="1:13" x14ac:dyDescent="0.3">
      <c r="A1709" s="23" t="s">
        <v>16</v>
      </c>
      <c r="B1709" s="23"/>
      <c r="C1709" s="23"/>
      <c r="D1709" s="23"/>
      <c r="E1709" s="23"/>
      <c r="F1709" s="23"/>
      <c r="G1709" s="23"/>
      <c r="H1709" s="23"/>
      <c r="I1709" s="23"/>
      <c r="J1709" s="23"/>
      <c r="K1709" s="23"/>
      <c r="L1709" s="23"/>
      <c r="M1709" s="101"/>
    </row>
    <row r="1710" spans="1:13" x14ac:dyDescent="0.3">
      <c r="A1710" s="24">
        <v>1</v>
      </c>
      <c r="B1710" s="263" t="s">
        <v>387</v>
      </c>
      <c r="C1710" s="263"/>
      <c r="D1710" s="41"/>
      <c r="E1710" s="41"/>
      <c r="F1710" s="40"/>
      <c r="G1710" s="41"/>
      <c r="H1710" s="27"/>
      <c r="I1710" s="27"/>
      <c r="J1710" s="27"/>
    </row>
    <row r="1711" spans="1:13" x14ac:dyDescent="0.3">
      <c r="A1711" s="24">
        <f>+A1710+1</f>
        <v>2</v>
      </c>
      <c r="B1711" s="264" t="s">
        <v>388</v>
      </c>
      <c r="D1711" s="35"/>
      <c r="E1711" s="35"/>
      <c r="F1711" s="46"/>
      <c r="G1711" s="35"/>
      <c r="H1711" s="27"/>
      <c r="I1711" s="37"/>
      <c r="J1711" s="39"/>
    </row>
    <row r="1712" spans="1:13" x14ac:dyDescent="0.3">
      <c r="A1712" s="24">
        <f t="shared" ref="A1712:A1748" si="34">+A1711+1</f>
        <v>3</v>
      </c>
      <c r="B1712" s="239" t="s">
        <v>389</v>
      </c>
      <c r="C1712" s="134"/>
      <c r="D1712" s="133"/>
      <c r="E1712" s="133"/>
      <c r="F1712" s="133"/>
      <c r="G1712" s="133"/>
      <c r="H1712" s="156"/>
      <c r="I1712" s="226"/>
      <c r="J1712" s="39"/>
      <c r="M1712" s="91"/>
    </row>
    <row r="1713" spans="1:10" x14ac:dyDescent="0.3">
      <c r="A1713" s="24">
        <f t="shared" si="34"/>
        <v>4</v>
      </c>
      <c r="B1713" s="55"/>
      <c r="D1713" s="35"/>
      <c r="E1713" s="35"/>
      <c r="F1713" s="45"/>
      <c r="G1713" s="45"/>
      <c r="H1713" s="27"/>
      <c r="I1713" s="27"/>
      <c r="J1713" s="39"/>
    </row>
    <row r="1714" spans="1:10" x14ac:dyDescent="0.3">
      <c r="A1714" s="24">
        <f t="shared" si="34"/>
        <v>5</v>
      </c>
      <c r="B1714" s="153" t="s">
        <v>390</v>
      </c>
      <c r="D1714" s="41"/>
      <c r="E1714" s="41"/>
      <c r="F1714" s="40"/>
      <c r="G1714" s="41"/>
      <c r="H1714" s="27"/>
      <c r="I1714" s="27"/>
      <c r="J1714" s="27"/>
    </row>
    <row r="1715" spans="1:10" x14ac:dyDescent="0.3">
      <c r="A1715" s="24">
        <f t="shared" si="34"/>
        <v>6</v>
      </c>
      <c r="B1715" s="44" t="s">
        <v>391</v>
      </c>
      <c r="D1715" s="35"/>
      <c r="E1715" s="35"/>
      <c r="F1715" s="46"/>
      <c r="G1715" s="35"/>
      <c r="H1715" s="27"/>
      <c r="I1715" s="37"/>
      <c r="J1715" s="39"/>
    </row>
    <row r="1716" spans="1:10" x14ac:dyDescent="0.3">
      <c r="A1716" s="24">
        <f t="shared" si="34"/>
        <v>7</v>
      </c>
      <c r="B1716" s="47"/>
      <c r="C1716" s="47"/>
      <c r="D1716" s="47"/>
      <c r="E1716" s="47"/>
      <c r="F1716" s="47"/>
      <c r="G1716" s="47"/>
      <c r="H1716" s="39"/>
      <c r="I1716" s="65"/>
      <c r="J1716" s="39"/>
    </row>
    <row r="1717" spans="1:10" x14ac:dyDescent="0.3">
      <c r="A1717" s="24">
        <f t="shared" si="34"/>
        <v>8</v>
      </c>
      <c r="B1717" s="274" t="s">
        <v>392</v>
      </c>
      <c r="C1717" s="30"/>
      <c r="D1717" s="66"/>
      <c r="E1717" s="66"/>
      <c r="F1717" s="46"/>
      <c r="G1717" s="47"/>
      <c r="H1717" s="39"/>
      <c r="I1717" s="39"/>
      <c r="J1717" s="39"/>
    </row>
    <row r="1718" spans="1:10" x14ac:dyDescent="0.3">
      <c r="A1718" s="24">
        <f t="shared" si="34"/>
        <v>9</v>
      </c>
      <c r="B1718" s="153" t="s">
        <v>393</v>
      </c>
      <c r="D1718" s="41"/>
      <c r="E1718" s="41"/>
      <c r="F1718" s="40"/>
      <c r="G1718" s="41"/>
      <c r="H1718" s="27"/>
      <c r="I1718" s="27"/>
      <c r="J1718" s="27"/>
    </row>
    <row r="1719" spans="1:10" x14ac:dyDescent="0.3">
      <c r="A1719" s="24">
        <f t="shared" si="34"/>
        <v>10</v>
      </c>
      <c r="B1719" s="35" t="s">
        <v>394</v>
      </c>
      <c r="D1719" s="35"/>
      <c r="E1719" s="35"/>
      <c r="F1719" s="46"/>
      <c r="G1719" s="35"/>
      <c r="H1719" s="27"/>
      <c r="I1719" s="37"/>
      <c r="J1719" s="39"/>
    </row>
    <row r="1720" spans="1:10" x14ac:dyDescent="0.3">
      <c r="A1720" s="24">
        <f t="shared" si="34"/>
        <v>11</v>
      </c>
      <c r="B1720" s="47" t="s">
        <v>395</v>
      </c>
      <c r="D1720" s="47"/>
      <c r="E1720" s="47"/>
      <c r="F1720" s="47"/>
      <c r="G1720" s="47"/>
      <c r="H1720" s="39"/>
      <c r="I1720" s="65"/>
      <c r="J1720" s="39"/>
    </row>
    <row r="1721" spans="1:10" x14ac:dyDescent="0.3">
      <c r="A1721" s="24">
        <f t="shared" si="34"/>
        <v>12</v>
      </c>
      <c r="B1721" s="55"/>
      <c r="D1721" s="59"/>
      <c r="E1721" s="59"/>
      <c r="F1721" s="58"/>
      <c r="G1721" s="58"/>
      <c r="H1721" s="60"/>
      <c r="I1721" s="60"/>
    </row>
    <row r="1722" spans="1:10" x14ac:dyDescent="0.3">
      <c r="A1722" s="24">
        <f t="shared" si="34"/>
        <v>13</v>
      </c>
      <c r="B1722" s="125" t="s">
        <v>396</v>
      </c>
    </row>
    <row r="1723" spans="1:10" x14ac:dyDescent="0.3">
      <c r="A1723" s="24">
        <f t="shared" si="34"/>
        <v>14</v>
      </c>
      <c r="B1723" s="26" t="s">
        <v>397</v>
      </c>
    </row>
    <row r="1724" spans="1:10" x14ac:dyDescent="0.3">
      <c r="A1724" s="24">
        <f t="shared" si="34"/>
        <v>15</v>
      </c>
      <c r="B1724" s="26" t="s">
        <v>398</v>
      </c>
      <c r="J1724" s="39"/>
    </row>
    <row r="1725" spans="1:10" x14ac:dyDescent="0.3">
      <c r="A1725" s="24">
        <f t="shared" si="34"/>
        <v>16</v>
      </c>
    </row>
    <row r="1726" spans="1:10" x14ac:dyDescent="0.3">
      <c r="A1726" s="24">
        <f t="shared" si="34"/>
        <v>17</v>
      </c>
      <c r="B1726" s="125" t="s">
        <v>399</v>
      </c>
      <c r="D1726" s="35"/>
      <c r="E1726" s="35"/>
      <c r="F1726" s="45"/>
      <c r="G1726" s="45"/>
      <c r="H1726" s="27"/>
      <c r="I1726" s="37"/>
      <c r="J1726" s="61"/>
    </row>
    <row r="1727" spans="1:10" x14ac:dyDescent="0.3">
      <c r="A1727" s="24">
        <f t="shared" si="34"/>
        <v>18</v>
      </c>
      <c r="B1727" s="30" t="s">
        <v>400</v>
      </c>
      <c r="D1727" s="27"/>
      <c r="E1727" s="27"/>
      <c r="F1727" s="31"/>
      <c r="G1727" s="31"/>
      <c r="H1727" s="27"/>
      <c r="I1727" s="37"/>
      <c r="J1727" s="141"/>
    </row>
    <row r="1728" spans="1:10" x14ac:dyDescent="0.3">
      <c r="A1728" s="24">
        <f t="shared" si="34"/>
        <v>19</v>
      </c>
      <c r="B1728" s="263"/>
      <c r="D1728" s="34"/>
      <c r="E1728" s="64"/>
      <c r="F1728" s="64"/>
      <c r="G1728" s="34"/>
      <c r="H1728" s="34"/>
      <c r="I1728" s="27"/>
      <c r="J1728" s="37"/>
    </row>
    <row r="1729" spans="1:12" x14ac:dyDescent="0.3">
      <c r="A1729" s="24">
        <f t="shared" si="34"/>
        <v>20</v>
      </c>
      <c r="B1729" s="125" t="s">
        <v>401</v>
      </c>
      <c r="D1729" s="36"/>
      <c r="E1729" s="27"/>
      <c r="F1729" s="27"/>
      <c r="G1729" s="36"/>
      <c r="H1729" s="27"/>
      <c r="I1729" s="27"/>
      <c r="J1729" s="37"/>
    </row>
    <row r="1730" spans="1:12" x14ac:dyDescent="0.3">
      <c r="A1730" s="24">
        <f t="shared" si="34"/>
        <v>21</v>
      </c>
      <c r="B1730" s="3" t="s">
        <v>402</v>
      </c>
      <c r="D1730" s="44"/>
      <c r="E1730" s="44"/>
      <c r="F1730" s="44"/>
      <c r="G1730" s="44"/>
      <c r="H1730" s="44"/>
      <c r="I1730" s="32"/>
      <c r="J1730" s="38"/>
    </row>
    <row r="1731" spans="1:12" x14ac:dyDescent="0.3">
      <c r="A1731" s="24">
        <f t="shared" si="34"/>
        <v>22</v>
      </c>
      <c r="D1731" s="57"/>
      <c r="E1731" s="57"/>
      <c r="F1731" s="57"/>
      <c r="G1731" s="57"/>
      <c r="H1731" s="57"/>
      <c r="I1731" s="57"/>
      <c r="J1731" s="57"/>
    </row>
    <row r="1732" spans="1:12" x14ac:dyDescent="0.3">
      <c r="A1732" s="24">
        <f t="shared" si="34"/>
        <v>23</v>
      </c>
      <c r="B1732" s="275" t="s">
        <v>403</v>
      </c>
      <c r="C1732" s="55"/>
      <c r="D1732" s="57"/>
      <c r="E1732" s="57"/>
      <c r="F1732" s="57"/>
      <c r="G1732" s="57"/>
      <c r="H1732" s="57"/>
      <c r="I1732" s="57"/>
      <c r="J1732" s="57"/>
    </row>
    <row r="1733" spans="1:12" x14ac:dyDescent="0.3">
      <c r="A1733" s="24">
        <f t="shared" si="34"/>
        <v>24</v>
      </c>
      <c r="B1733" s="153" t="s">
        <v>404</v>
      </c>
      <c r="D1733" s="57"/>
      <c r="E1733" s="57"/>
      <c r="F1733" s="57"/>
      <c r="G1733" s="57"/>
      <c r="H1733" s="57"/>
      <c r="I1733" s="57"/>
      <c r="J1733" s="57"/>
    </row>
    <row r="1734" spans="1:12" x14ac:dyDescent="0.3">
      <c r="A1734" s="24">
        <f t="shared" si="34"/>
        <v>25</v>
      </c>
      <c r="B1734" s="62" t="s">
        <v>405</v>
      </c>
      <c r="D1734" s="57"/>
      <c r="E1734" s="57"/>
      <c r="F1734" s="57"/>
      <c r="G1734" s="57"/>
      <c r="H1734" s="57"/>
      <c r="I1734" s="57"/>
      <c r="J1734" s="57"/>
    </row>
    <row r="1735" spans="1:12" x14ac:dyDescent="0.3">
      <c r="A1735" s="24">
        <f t="shared" si="34"/>
        <v>26</v>
      </c>
      <c r="B1735" s="62"/>
      <c r="D1735" s="27"/>
      <c r="E1735" s="27"/>
      <c r="F1735" s="25"/>
      <c r="G1735" s="25"/>
      <c r="H1735" s="25"/>
      <c r="I1735" s="25"/>
    </row>
    <row r="1736" spans="1:12" x14ac:dyDescent="0.3">
      <c r="A1736" s="24">
        <f t="shared" si="34"/>
        <v>27</v>
      </c>
      <c r="B1736" s="194" t="s">
        <v>406</v>
      </c>
      <c r="D1736" s="27"/>
      <c r="E1736" s="27"/>
      <c r="F1736" s="25"/>
      <c r="G1736" s="25"/>
      <c r="H1736" s="25"/>
      <c r="I1736" s="25"/>
    </row>
    <row r="1737" spans="1:12" x14ac:dyDescent="0.3">
      <c r="A1737" s="24">
        <f t="shared" si="34"/>
        <v>28</v>
      </c>
      <c r="B1737" s="26" t="s">
        <v>407</v>
      </c>
      <c r="D1737" s="27"/>
      <c r="E1737" s="27"/>
      <c r="F1737" s="25"/>
      <c r="G1737" s="25"/>
      <c r="H1737" s="25"/>
      <c r="I1737" s="25"/>
    </row>
    <row r="1738" spans="1:12" x14ac:dyDescent="0.3">
      <c r="A1738" s="24">
        <f t="shared" si="34"/>
        <v>29</v>
      </c>
      <c r="B1738" s="26"/>
      <c r="D1738" s="27"/>
      <c r="E1738" s="27"/>
      <c r="F1738" s="25"/>
      <c r="G1738" s="25"/>
      <c r="H1738" s="25"/>
      <c r="I1738" s="25"/>
    </row>
    <row r="1739" spans="1:12" x14ac:dyDescent="0.3">
      <c r="A1739" s="24">
        <f t="shared" si="34"/>
        <v>30</v>
      </c>
      <c r="B1739" s="194" t="s">
        <v>408</v>
      </c>
      <c r="D1739" s="27"/>
      <c r="E1739" s="27"/>
      <c r="F1739" s="25"/>
      <c r="G1739" s="25"/>
      <c r="H1739" s="25"/>
      <c r="I1739" s="25"/>
      <c r="J1739" s="25"/>
    </row>
    <row r="1740" spans="1:12" x14ac:dyDescent="0.3">
      <c r="A1740" s="24">
        <f t="shared" si="34"/>
        <v>31</v>
      </c>
      <c r="B1740" s="26" t="s">
        <v>405</v>
      </c>
      <c r="D1740" s="27"/>
      <c r="E1740" s="27"/>
      <c r="F1740" s="25"/>
      <c r="G1740" s="25"/>
      <c r="H1740" s="25"/>
      <c r="I1740" s="25"/>
    </row>
    <row r="1741" spans="1:12" x14ac:dyDescent="0.3">
      <c r="A1741" s="24">
        <f t="shared" si="34"/>
        <v>32</v>
      </c>
      <c r="B1741" s="273"/>
      <c r="D1741" s="273"/>
      <c r="E1741" s="273"/>
      <c r="F1741" s="273"/>
      <c r="G1741" s="273"/>
      <c r="H1741" s="273"/>
      <c r="I1741" s="273"/>
      <c r="J1741" s="273"/>
      <c r="K1741" s="273"/>
      <c r="L1741" s="273"/>
    </row>
    <row r="1742" spans="1:12" x14ac:dyDescent="0.3">
      <c r="A1742" s="24">
        <f t="shared" si="34"/>
        <v>33</v>
      </c>
      <c r="B1742" s="276" t="s">
        <v>409</v>
      </c>
      <c r="D1742" s="273"/>
      <c r="E1742" s="273"/>
      <c r="F1742" s="273"/>
      <c r="G1742" s="273"/>
      <c r="H1742" s="273"/>
      <c r="I1742" s="273"/>
      <c r="J1742" s="273"/>
      <c r="K1742" s="273"/>
      <c r="L1742" s="273"/>
    </row>
    <row r="1743" spans="1:12" x14ac:dyDescent="0.3">
      <c r="A1743" s="24">
        <f t="shared" si="34"/>
        <v>34</v>
      </c>
      <c r="B1743" s="273" t="s">
        <v>410</v>
      </c>
      <c r="D1743" s="273"/>
      <c r="E1743" s="273"/>
      <c r="F1743" s="273"/>
      <c r="G1743" s="273"/>
      <c r="H1743" s="273"/>
      <c r="I1743" s="273"/>
      <c r="J1743" s="273"/>
      <c r="K1743" s="273"/>
      <c r="L1743" s="273"/>
    </row>
    <row r="1744" spans="1:12" x14ac:dyDescent="0.3">
      <c r="A1744" s="24">
        <f t="shared" si="34"/>
        <v>35</v>
      </c>
      <c r="B1744" s="273" t="s">
        <v>411</v>
      </c>
    </row>
    <row r="1745" spans="1:13" s="300" customFormat="1" x14ac:dyDescent="0.3">
      <c r="A1745" s="24">
        <f t="shared" si="34"/>
        <v>36</v>
      </c>
    </row>
    <row r="1746" spans="1:13" s="300" customFormat="1" x14ac:dyDescent="0.3">
      <c r="A1746" s="24">
        <f t="shared" si="34"/>
        <v>37</v>
      </c>
    </row>
    <row r="1747" spans="1:13" s="300" customFormat="1" x14ac:dyDescent="0.3">
      <c r="A1747" s="24">
        <f t="shared" si="34"/>
        <v>38</v>
      </c>
    </row>
    <row r="1748" spans="1:13" x14ac:dyDescent="0.3">
      <c r="A1748" s="24">
        <f t="shared" si="34"/>
        <v>39</v>
      </c>
      <c r="B1748" s="300"/>
      <c r="C1748" s="300"/>
      <c r="D1748" s="300"/>
      <c r="E1748" s="300"/>
      <c r="F1748" s="300"/>
      <c r="G1748" s="300"/>
      <c r="H1748" s="300"/>
      <c r="I1748" s="300"/>
      <c r="J1748" s="300"/>
      <c r="K1748" s="300"/>
      <c r="L1748" s="300"/>
      <c r="M1748" s="300"/>
    </row>
    <row r="1749" spans="1:13" x14ac:dyDescent="0.3">
      <c r="A1749" s="302" t="s">
        <v>465</v>
      </c>
      <c r="B1749" s="301"/>
      <c r="C1749" s="301"/>
      <c r="D1749" s="301"/>
      <c r="E1749" s="301"/>
      <c r="F1749" s="301"/>
      <c r="G1749" s="301"/>
      <c r="H1749" s="301"/>
      <c r="I1749" s="301"/>
      <c r="J1749" s="301"/>
      <c r="K1749" s="301"/>
      <c r="L1749" s="301" t="s">
        <v>466</v>
      </c>
      <c r="M1749" s="301"/>
    </row>
    <row r="1750" spans="1:13" x14ac:dyDescent="0.3">
      <c r="A1750" s="1" t="s">
        <v>76</v>
      </c>
      <c r="B1750" s="99"/>
      <c r="C1750" s="306" t="s">
        <v>77</v>
      </c>
      <c r="D1750" s="306"/>
      <c r="E1750" s="306"/>
      <c r="F1750" s="306"/>
      <c r="G1750" s="306"/>
      <c r="H1750" s="306"/>
      <c r="I1750" s="306"/>
      <c r="K1750" s="298"/>
      <c r="M1750" s="298" t="s">
        <v>412</v>
      </c>
    </row>
    <row r="1751" spans="1:13" x14ac:dyDescent="0.3">
      <c r="A1751" s="4"/>
      <c r="B1751" s="4"/>
      <c r="C1751" s="4"/>
      <c r="D1751" s="4"/>
      <c r="E1751" s="4"/>
      <c r="F1751" s="100"/>
      <c r="G1751" s="100"/>
      <c r="H1751" s="100"/>
      <c r="I1751" s="100"/>
      <c r="J1751" s="100"/>
      <c r="K1751" s="100"/>
      <c r="L1751" s="101"/>
      <c r="M1751" s="101"/>
    </row>
    <row r="1752" spans="1:13" ht="13.8" customHeight="1" x14ac:dyDescent="0.3">
      <c r="A1752" s="3" t="s">
        <v>3</v>
      </c>
      <c r="B1752" s="10"/>
      <c r="E1752" s="102" t="s">
        <v>4</v>
      </c>
      <c r="F1752" s="297" t="s">
        <v>461</v>
      </c>
      <c r="G1752" s="297"/>
      <c r="H1752" s="297"/>
      <c r="J1752" s="9"/>
      <c r="K1752" s="9" t="s">
        <v>6</v>
      </c>
      <c r="L1752" s="10"/>
      <c r="M1752" s="10"/>
    </row>
    <row r="1753" spans="1:13" x14ac:dyDescent="0.3">
      <c r="B1753" s="10"/>
      <c r="E1753" s="102"/>
      <c r="F1753" s="258" t="s">
        <v>462</v>
      </c>
      <c r="G1753" s="258"/>
      <c r="H1753" s="258"/>
      <c r="J1753" s="11" t="s">
        <v>79</v>
      </c>
      <c r="K1753" s="9" t="s">
        <v>80</v>
      </c>
      <c r="L1753" s="10"/>
      <c r="M1753" s="13">
        <v>46752</v>
      </c>
    </row>
    <row r="1754" spans="1:13" x14ac:dyDescent="0.3">
      <c r="A1754" s="3" t="s">
        <v>9</v>
      </c>
      <c r="B1754" s="10"/>
      <c r="C1754" s="10"/>
      <c r="D1754" s="296"/>
      <c r="E1754" s="296"/>
      <c r="F1754" s="258" t="s">
        <v>463</v>
      </c>
      <c r="G1754" s="258"/>
      <c r="H1754" s="258"/>
      <c r="J1754" s="11" t="s">
        <v>79</v>
      </c>
      <c r="K1754" s="12" t="s">
        <v>81</v>
      </c>
      <c r="L1754" s="13"/>
      <c r="M1754" s="13">
        <v>46387</v>
      </c>
    </row>
    <row r="1755" spans="1:13" x14ac:dyDescent="0.3">
      <c r="A1755" s="15"/>
      <c r="B1755" s="104"/>
      <c r="C1755" s="104"/>
      <c r="D1755" s="296"/>
      <c r="E1755" s="296"/>
      <c r="F1755" s="258" t="s">
        <v>464</v>
      </c>
      <c r="G1755" s="258"/>
      <c r="H1755" s="258"/>
      <c r="J1755" s="11" t="s">
        <v>79</v>
      </c>
      <c r="K1755" s="12" t="s">
        <v>82</v>
      </c>
      <c r="L1755" s="13"/>
      <c r="M1755" s="13">
        <v>46022</v>
      </c>
    </row>
    <row r="1756" spans="1:13" x14ac:dyDescent="0.3">
      <c r="A1756" s="3" t="s">
        <v>455</v>
      </c>
      <c r="D1756" s="296"/>
      <c r="E1756" s="296"/>
      <c r="F1756" s="258"/>
      <c r="G1756" s="258"/>
      <c r="H1756" s="258"/>
      <c r="J1756" s="11" t="s">
        <v>11</v>
      </c>
      <c r="K1756" s="12" t="s">
        <v>83</v>
      </c>
      <c r="L1756" s="13"/>
      <c r="M1756" s="13">
        <v>45657</v>
      </c>
    </row>
    <row r="1757" spans="1:13" x14ac:dyDescent="0.3">
      <c r="D1757" s="67"/>
      <c r="E1757" s="67"/>
      <c r="F1757" s="67"/>
      <c r="G1757" s="11"/>
      <c r="J1757" s="11" t="s">
        <v>11</v>
      </c>
      <c r="K1757" s="12" t="s">
        <v>84</v>
      </c>
      <c r="L1757" s="13"/>
      <c r="M1757" s="13">
        <v>45291</v>
      </c>
    </row>
    <row r="1758" spans="1:13" x14ac:dyDescent="0.3">
      <c r="D1758" s="67"/>
      <c r="E1758" s="67"/>
      <c r="F1758" s="67"/>
      <c r="G1758" s="11"/>
      <c r="J1758" s="11"/>
      <c r="K1758" s="12"/>
      <c r="L1758" s="13"/>
      <c r="M1758" s="13"/>
    </row>
    <row r="1759" spans="1:13" x14ac:dyDescent="0.3">
      <c r="A1759" s="101"/>
      <c r="B1759" s="101"/>
      <c r="C1759" s="101"/>
      <c r="D1759" s="105"/>
      <c r="E1759" s="105"/>
      <c r="F1759" s="105"/>
      <c r="G1759" s="106"/>
      <c r="H1759" s="101"/>
      <c r="I1759" s="101"/>
      <c r="J1759" s="106"/>
      <c r="K1759" s="51" t="s">
        <v>85</v>
      </c>
      <c r="L1759" s="52"/>
      <c r="M1759" s="52"/>
    </row>
    <row r="1760" spans="1:13" x14ac:dyDescent="0.3">
      <c r="A1760" s="18"/>
      <c r="B1760" s="19"/>
      <c r="C1760" s="19"/>
      <c r="D1760" s="256"/>
      <c r="E1760" s="19"/>
      <c r="F1760" s="256"/>
      <c r="G1760" s="256"/>
      <c r="H1760" s="256"/>
      <c r="I1760" s="256"/>
      <c r="J1760" s="256"/>
    </row>
    <row r="1761" spans="1:13" x14ac:dyDescent="0.3">
      <c r="A1761" s="22" t="s">
        <v>15</v>
      </c>
      <c r="B1761" s="21"/>
      <c r="C1761" s="21"/>
      <c r="D1761" s="63"/>
      <c r="F1761" s="22" t="s">
        <v>365</v>
      </c>
      <c r="G1761" s="22"/>
      <c r="H1761" s="22"/>
      <c r="I1761" s="22"/>
      <c r="J1761" s="22"/>
    </row>
    <row r="1762" spans="1:13" x14ac:dyDescent="0.3">
      <c r="A1762" s="23" t="s">
        <v>16</v>
      </c>
      <c r="B1762" s="23"/>
      <c r="C1762" s="23"/>
      <c r="D1762" s="23"/>
      <c r="E1762" s="23"/>
      <c r="F1762" s="23"/>
      <c r="G1762" s="23"/>
      <c r="H1762" s="23"/>
      <c r="I1762" s="23"/>
      <c r="J1762" s="23"/>
      <c r="K1762" s="23"/>
      <c r="L1762" s="23"/>
      <c r="M1762" s="101"/>
    </row>
    <row r="1763" spans="1:13" x14ac:dyDescent="0.3">
      <c r="A1763" s="24">
        <v>1</v>
      </c>
      <c r="B1763" s="68" t="s">
        <v>413</v>
      </c>
      <c r="C1763" s="54"/>
      <c r="D1763" s="41"/>
      <c r="E1763" s="59"/>
      <c r="F1763" s="150"/>
      <c r="G1763" s="151"/>
      <c r="H1763" s="152"/>
      <c r="I1763" s="152"/>
      <c r="J1763" s="27"/>
    </row>
    <row r="1764" spans="1:13" x14ac:dyDescent="0.3">
      <c r="A1764" s="24">
        <f>+A1763+1</f>
        <v>2</v>
      </c>
      <c r="B1764" s="55" t="s">
        <v>453</v>
      </c>
      <c r="D1764" s="27"/>
      <c r="E1764" s="155"/>
      <c r="F1764" s="277"/>
      <c r="G1764" s="277"/>
      <c r="H1764" s="155"/>
      <c r="I1764" s="82"/>
      <c r="J1764" s="39"/>
      <c r="M1764" s="55"/>
    </row>
    <row r="1765" spans="1:13" x14ac:dyDescent="0.3">
      <c r="A1765" s="24">
        <f t="shared" ref="A1765:A1801" si="35">+A1764+1</f>
        <v>3</v>
      </c>
      <c r="B1765" s="55" t="s">
        <v>452</v>
      </c>
      <c r="D1765" s="64"/>
      <c r="E1765" s="278"/>
      <c r="F1765" s="279"/>
      <c r="G1765" s="279"/>
      <c r="H1765" s="155"/>
      <c r="I1765" s="82"/>
      <c r="J1765" s="39"/>
      <c r="M1765" s="55"/>
    </row>
    <row r="1766" spans="1:13" x14ac:dyDescent="0.3">
      <c r="A1766" s="24">
        <f t="shared" si="35"/>
        <v>4</v>
      </c>
      <c r="B1766" s="55" t="s">
        <v>457</v>
      </c>
      <c r="D1766" s="27"/>
      <c r="E1766" s="27"/>
      <c r="F1766" s="36"/>
      <c r="G1766" s="165"/>
      <c r="H1766" s="27"/>
      <c r="I1766" s="37"/>
      <c r="J1766" s="39"/>
      <c r="M1766" s="55"/>
    </row>
    <row r="1767" spans="1:13" x14ac:dyDescent="0.3">
      <c r="A1767" s="24">
        <f t="shared" si="35"/>
        <v>5</v>
      </c>
      <c r="B1767" s="55"/>
      <c r="D1767" s="273"/>
      <c r="E1767" s="280"/>
      <c r="F1767" s="44"/>
      <c r="G1767" s="44"/>
      <c r="H1767" s="273"/>
      <c r="I1767" s="280"/>
      <c r="J1767" s="39"/>
      <c r="M1767" s="55"/>
    </row>
    <row r="1768" spans="1:13" x14ac:dyDescent="0.3">
      <c r="A1768" s="24">
        <f t="shared" si="35"/>
        <v>6</v>
      </c>
      <c r="C1768" s="55"/>
      <c r="D1768" s="26"/>
      <c r="E1768" s="169"/>
      <c r="F1768" s="45"/>
      <c r="G1768" s="45"/>
      <c r="H1768" s="26"/>
      <c r="I1768" s="169"/>
      <c r="J1768" s="39"/>
    </row>
    <row r="1769" spans="1:13" x14ac:dyDescent="0.3">
      <c r="A1769" s="24">
        <f t="shared" si="35"/>
        <v>7</v>
      </c>
      <c r="B1769" s="275" t="s">
        <v>414</v>
      </c>
      <c r="D1769" s="26"/>
      <c r="E1769" s="169"/>
      <c r="F1769" s="46"/>
      <c r="G1769" s="35"/>
      <c r="H1769" s="26"/>
      <c r="I1769" s="169"/>
      <c r="J1769" s="39"/>
    </row>
    <row r="1770" spans="1:13" x14ac:dyDescent="0.3">
      <c r="A1770" s="24">
        <f t="shared" si="35"/>
        <v>8</v>
      </c>
      <c r="B1770" s="146" t="s">
        <v>415</v>
      </c>
      <c r="D1770" s="9"/>
      <c r="E1770" s="281"/>
      <c r="F1770" s="47"/>
      <c r="G1770" s="47"/>
      <c r="H1770" s="9"/>
      <c r="I1770" s="281"/>
      <c r="J1770" s="39"/>
    </row>
    <row r="1771" spans="1:13" x14ac:dyDescent="0.3">
      <c r="A1771" s="24">
        <f t="shared" si="35"/>
        <v>9</v>
      </c>
      <c r="B1771" s="282" t="s">
        <v>416</v>
      </c>
      <c r="D1771" s="35"/>
      <c r="E1771" s="35"/>
      <c r="F1771" s="45"/>
      <c r="G1771" s="45"/>
      <c r="H1771" s="26"/>
      <c r="I1771" s="169"/>
    </row>
    <row r="1772" spans="1:13" x14ac:dyDescent="0.3">
      <c r="A1772" s="24">
        <f t="shared" si="35"/>
        <v>10</v>
      </c>
      <c r="B1772" s="55"/>
      <c r="D1772" s="47"/>
      <c r="E1772" s="47"/>
      <c r="F1772" s="47"/>
      <c r="G1772" s="45"/>
      <c r="H1772" s="30"/>
      <c r="I1772" s="169"/>
      <c r="J1772" s="31"/>
    </row>
    <row r="1773" spans="1:13" x14ac:dyDescent="0.3">
      <c r="A1773" s="24">
        <f t="shared" si="35"/>
        <v>11</v>
      </c>
      <c r="B1773" s="283" t="s">
        <v>417</v>
      </c>
      <c r="D1773" s="66"/>
      <c r="E1773" s="66"/>
      <c r="F1773" s="46"/>
      <c r="G1773" s="47"/>
      <c r="H1773" s="9"/>
      <c r="I1773" s="281"/>
    </row>
    <row r="1774" spans="1:13" x14ac:dyDescent="0.3">
      <c r="A1774" s="24">
        <f t="shared" si="35"/>
        <v>12</v>
      </c>
      <c r="B1774" s="55" t="s">
        <v>418</v>
      </c>
      <c r="D1774" s="27"/>
      <c r="E1774" s="27"/>
      <c r="F1774" s="34"/>
      <c r="G1774" s="31"/>
      <c r="H1774" s="26"/>
      <c r="I1774" s="169"/>
    </row>
    <row r="1775" spans="1:13" x14ac:dyDescent="0.3">
      <c r="A1775" s="24">
        <f t="shared" si="35"/>
        <v>13</v>
      </c>
      <c r="B1775" s="55" t="s">
        <v>419</v>
      </c>
      <c r="C1775" s="30"/>
      <c r="D1775" s="66"/>
      <c r="E1775" s="66"/>
      <c r="F1775" s="46"/>
      <c r="G1775" s="47"/>
      <c r="H1775" s="9"/>
      <c r="I1775" s="281"/>
    </row>
    <row r="1776" spans="1:13" x14ac:dyDescent="0.3">
      <c r="A1776" s="24">
        <f t="shared" si="35"/>
        <v>14</v>
      </c>
      <c r="D1776" s="41"/>
      <c r="E1776" s="41"/>
      <c r="F1776" s="111"/>
      <c r="G1776" s="43"/>
      <c r="H1776" s="32"/>
      <c r="I1776" s="32"/>
    </row>
    <row r="1777" spans="1:10" x14ac:dyDescent="0.3">
      <c r="A1777" s="24">
        <f t="shared" si="35"/>
        <v>15</v>
      </c>
      <c r="B1777" s="274" t="s">
        <v>420</v>
      </c>
      <c r="C1777" s="30"/>
      <c r="D1777" s="35"/>
      <c r="E1777" s="35"/>
      <c r="F1777" s="46"/>
      <c r="G1777" s="35"/>
      <c r="H1777" s="27"/>
      <c r="I1777" s="37"/>
      <c r="J1777" s="39"/>
    </row>
    <row r="1778" spans="1:10" x14ac:dyDescent="0.3">
      <c r="A1778" s="24">
        <f t="shared" si="35"/>
        <v>16</v>
      </c>
      <c r="B1778" s="194" t="s">
        <v>421</v>
      </c>
      <c r="D1778" s="41"/>
      <c r="E1778" s="41"/>
      <c r="F1778" s="111"/>
      <c r="G1778" s="43"/>
      <c r="H1778" s="33"/>
      <c r="I1778" s="33"/>
    </row>
    <row r="1779" spans="1:10" x14ac:dyDescent="0.3">
      <c r="A1779" s="24">
        <f t="shared" si="35"/>
        <v>17</v>
      </c>
      <c r="B1779" s="271" t="s">
        <v>422</v>
      </c>
      <c r="D1779" s="59"/>
      <c r="E1779" s="59"/>
      <c r="F1779" s="58"/>
      <c r="G1779" s="58"/>
      <c r="H1779" s="60"/>
      <c r="I1779" s="60"/>
      <c r="J1779" s="61"/>
    </row>
    <row r="1780" spans="1:10" x14ac:dyDescent="0.3">
      <c r="A1780" s="24">
        <f t="shared" si="35"/>
        <v>18</v>
      </c>
      <c r="B1780" s="55"/>
      <c r="D1780" s="113"/>
      <c r="E1780" s="113"/>
      <c r="F1780" s="113"/>
      <c r="G1780" s="113"/>
      <c r="H1780" s="113"/>
      <c r="I1780" s="113"/>
      <c r="J1780" s="141"/>
    </row>
    <row r="1781" spans="1:10" x14ac:dyDescent="0.3">
      <c r="A1781" s="24">
        <f t="shared" si="35"/>
        <v>19</v>
      </c>
      <c r="B1781" s="283" t="s">
        <v>423</v>
      </c>
      <c r="D1781" s="113"/>
      <c r="E1781" s="113"/>
      <c r="F1781" s="113"/>
      <c r="G1781" s="113"/>
      <c r="H1781" s="113"/>
      <c r="I1781" s="113"/>
      <c r="J1781" s="141"/>
    </row>
    <row r="1782" spans="1:10" x14ac:dyDescent="0.3">
      <c r="A1782" s="24">
        <f t="shared" si="35"/>
        <v>20</v>
      </c>
      <c r="B1782" s="30" t="s">
        <v>424</v>
      </c>
      <c r="D1782" s="27"/>
      <c r="E1782" s="27"/>
      <c r="F1782" s="25"/>
      <c r="G1782" s="25"/>
      <c r="H1782" s="25"/>
      <c r="I1782" s="25"/>
    </row>
    <row r="1783" spans="1:10" x14ac:dyDescent="0.3">
      <c r="A1783" s="24">
        <f t="shared" si="35"/>
        <v>21</v>
      </c>
      <c r="B1783" s="56"/>
      <c r="D1783" s="27"/>
      <c r="E1783" s="27"/>
      <c r="F1783" s="25"/>
      <c r="G1783" s="25"/>
      <c r="H1783" s="25"/>
      <c r="I1783" s="25"/>
    </row>
    <row r="1784" spans="1:10" x14ac:dyDescent="0.3">
      <c r="A1784" s="24">
        <f t="shared" si="35"/>
        <v>22</v>
      </c>
      <c r="B1784" s="194" t="s">
        <v>425</v>
      </c>
      <c r="D1784" s="57"/>
      <c r="E1784" s="57"/>
      <c r="F1784" s="57"/>
      <c r="G1784" s="57"/>
      <c r="H1784" s="57"/>
      <c r="I1784" s="57"/>
      <c r="J1784" s="57"/>
    </row>
    <row r="1785" spans="1:10" x14ac:dyDescent="0.3">
      <c r="A1785" s="24">
        <f t="shared" si="35"/>
        <v>23</v>
      </c>
      <c r="B1785" s="271" t="s">
        <v>426</v>
      </c>
      <c r="D1785" s="57"/>
      <c r="E1785" s="57"/>
      <c r="F1785" s="57"/>
      <c r="G1785" s="57"/>
      <c r="H1785" s="57"/>
      <c r="I1785" s="57"/>
      <c r="J1785" s="57"/>
    </row>
    <row r="1786" spans="1:10" x14ac:dyDescent="0.3">
      <c r="A1786" s="24">
        <f t="shared" si="35"/>
        <v>24</v>
      </c>
      <c r="B1786" s="55"/>
      <c r="D1786" s="57"/>
      <c r="E1786" s="57"/>
      <c r="F1786" s="57"/>
      <c r="G1786" s="57"/>
      <c r="H1786" s="57"/>
      <c r="I1786" s="57"/>
      <c r="J1786" s="57"/>
    </row>
    <row r="1787" spans="1:10" x14ac:dyDescent="0.3">
      <c r="A1787" s="24">
        <f t="shared" si="35"/>
        <v>25</v>
      </c>
      <c r="B1787" s="209" t="s">
        <v>427</v>
      </c>
      <c r="D1787" s="57"/>
      <c r="E1787" s="57"/>
      <c r="F1787" s="57"/>
      <c r="G1787" s="57"/>
      <c r="H1787" s="57"/>
      <c r="I1787" s="57"/>
      <c r="J1787" s="57"/>
    </row>
    <row r="1788" spans="1:10" x14ac:dyDescent="0.3">
      <c r="A1788" s="24">
        <f t="shared" si="35"/>
        <v>26</v>
      </c>
      <c r="B1788" s="26" t="s">
        <v>428</v>
      </c>
      <c r="D1788" s="27"/>
      <c r="E1788" s="27"/>
      <c r="F1788" s="25"/>
      <c r="G1788" s="25"/>
      <c r="H1788" s="25"/>
      <c r="I1788" s="25"/>
    </row>
    <row r="1789" spans="1:10" x14ac:dyDescent="0.3">
      <c r="A1789" s="24">
        <f t="shared" si="35"/>
        <v>27</v>
      </c>
      <c r="B1789" s="172"/>
      <c r="D1789" s="27"/>
      <c r="E1789" s="27"/>
      <c r="F1789" s="25"/>
      <c r="G1789" s="25"/>
      <c r="H1789" s="25"/>
      <c r="I1789" s="25"/>
    </row>
    <row r="1790" spans="1:10" x14ac:dyDescent="0.3">
      <c r="A1790" s="24">
        <f t="shared" si="35"/>
        <v>28</v>
      </c>
      <c r="B1790" s="194" t="s">
        <v>429</v>
      </c>
      <c r="D1790" s="27"/>
      <c r="E1790" s="27"/>
      <c r="F1790" s="25"/>
      <c r="G1790" s="25"/>
      <c r="H1790" s="25"/>
      <c r="I1790" s="25"/>
    </row>
    <row r="1791" spans="1:10" x14ac:dyDescent="0.3">
      <c r="A1791" s="24">
        <f t="shared" si="35"/>
        <v>29</v>
      </c>
      <c r="B1791" s="26" t="s">
        <v>430</v>
      </c>
      <c r="D1791" s="27"/>
      <c r="E1791" s="27"/>
      <c r="F1791" s="25"/>
      <c r="G1791" s="25"/>
      <c r="H1791" s="25"/>
      <c r="I1791" s="25"/>
    </row>
    <row r="1792" spans="1:10" x14ac:dyDescent="0.3">
      <c r="A1792" s="24">
        <f t="shared" si="35"/>
        <v>30</v>
      </c>
      <c r="B1792" s="24"/>
      <c r="D1792" s="27"/>
      <c r="E1792" s="27"/>
      <c r="F1792" s="25"/>
      <c r="G1792" s="25"/>
      <c r="H1792" s="25"/>
      <c r="I1792" s="25"/>
      <c r="J1792" s="25"/>
    </row>
    <row r="1793" spans="1:13" x14ac:dyDescent="0.3">
      <c r="A1793" s="24">
        <f t="shared" si="35"/>
        <v>31</v>
      </c>
      <c r="B1793" s="194" t="s">
        <v>431</v>
      </c>
      <c r="D1793" s="27"/>
      <c r="E1793" s="27"/>
      <c r="F1793" s="25"/>
      <c r="G1793" s="25"/>
      <c r="H1793" s="25"/>
      <c r="I1793" s="25"/>
    </row>
    <row r="1794" spans="1:13" x14ac:dyDescent="0.3">
      <c r="A1794" s="24">
        <f t="shared" si="35"/>
        <v>32</v>
      </c>
      <c r="B1794" s="26" t="s">
        <v>432</v>
      </c>
    </row>
    <row r="1795" spans="1:13" x14ac:dyDescent="0.3">
      <c r="A1795" s="24">
        <f t="shared" si="35"/>
        <v>33</v>
      </c>
    </row>
    <row r="1796" spans="1:13" x14ac:dyDescent="0.3">
      <c r="A1796" s="24">
        <f t="shared" si="35"/>
        <v>34</v>
      </c>
      <c r="B1796" s="125" t="s">
        <v>433</v>
      </c>
    </row>
    <row r="1797" spans="1:13" x14ac:dyDescent="0.3">
      <c r="A1797" s="24">
        <f t="shared" si="35"/>
        <v>35</v>
      </c>
      <c r="B1797" s="3" t="s">
        <v>434</v>
      </c>
    </row>
    <row r="1798" spans="1:13" s="300" customFormat="1" x14ac:dyDescent="0.3">
      <c r="A1798" s="24">
        <f t="shared" si="35"/>
        <v>36</v>
      </c>
    </row>
    <row r="1799" spans="1:13" s="300" customFormat="1" x14ac:dyDescent="0.3">
      <c r="A1799" s="24">
        <f t="shared" si="35"/>
        <v>37</v>
      </c>
    </row>
    <row r="1800" spans="1:13" s="300" customFormat="1" x14ac:dyDescent="0.3">
      <c r="A1800" s="24">
        <f t="shared" si="35"/>
        <v>38</v>
      </c>
    </row>
    <row r="1801" spans="1:13" x14ac:dyDescent="0.3">
      <c r="A1801" s="24">
        <f t="shared" si="35"/>
        <v>39</v>
      </c>
      <c r="B1801" s="300"/>
      <c r="C1801" s="300"/>
      <c r="D1801" s="300"/>
      <c r="E1801" s="300"/>
      <c r="F1801" s="300"/>
      <c r="G1801" s="300"/>
      <c r="H1801" s="300"/>
      <c r="I1801" s="300"/>
      <c r="J1801" s="300"/>
      <c r="K1801" s="300"/>
      <c r="L1801" s="300"/>
      <c r="M1801" s="300"/>
    </row>
    <row r="1802" spans="1:13" x14ac:dyDescent="0.3">
      <c r="A1802" s="302" t="s">
        <v>465</v>
      </c>
      <c r="B1802" s="301"/>
      <c r="C1802" s="301"/>
      <c r="D1802" s="301"/>
      <c r="E1802" s="301"/>
      <c r="F1802" s="301"/>
      <c r="G1802" s="301"/>
      <c r="H1802" s="301"/>
      <c r="I1802" s="301"/>
      <c r="J1802" s="301"/>
      <c r="K1802" s="301"/>
      <c r="L1802" s="301" t="s">
        <v>466</v>
      </c>
      <c r="M1802" s="301"/>
    </row>
    <row r="1803" spans="1:13" x14ac:dyDescent="0.3">
      <c r="A1803" s="1" t="s">
        <v>76</v>
      </c>
      <c r="B1803" s="99"/>
      <c r="C1803" s="306" t="s">
        <v>77</v>
      </c>
      <c r="D1803" s="306"/>
      <c r="E1803" s="306"/>
      <c r="F1803" s="306"/>
      <c r="G1803" s="306"/>
      <c r="H1803" s="306"/>
      <c r="I1803" s="306"/>
      <c r="K1803" s="298"/>
      <c r="M1803" s="298" t="s">
        <v>435</v>
      </c>
    </row>
    <row r="1804" spans="1:13" x14ac:dyDescent="0.3">
      <c r="A1804" s="4"/>
      <c r="B1804" s="4"/>
      <c r="C1804" s="4"/>
      <c r="D1804" s="4"/>
      <c r="E1804" s="4"/>
      <c r="F1804" s="100"/>
      <c r="G1804" s="100"/>
      <c r="H1804" s="100"/>
      <c r="I1804" s="100"/>
      <c r="J1804" s="100"/>
      <c r="K1804" s="100"/>
      <c r="L1804" s="101"/>
      <c r="M1804" s="101"/>
    </row>
    <row r="1805" spans="1:13" ht="13.8" customHeight="1" x14ac:dyDescent="0.3">
      <c r="A1805" s="3" t="s">
        <v>3</v>
      </c>
      <c r="B1805" s="10"/>
      <c r="E1805" s="102" t="s">
        <v>4</v>
      </c>
      <c r="F1805" s="297" t="s">
        <v>461</v>
      </c>
      <c r="G1805" s="297"/>
      <c r="H1805" s="297"/>
      <c r="J1805" s="9"/>
      <c r="K1805" s="9" t="s">
        <v>6</v>
      </c>
      <c r="L1805" s="10"/>
      <c r="M1805" s="10"/>
    </row>
    <row r="1806" spans="1:13" x14ac:dyDescent="0.3">
      <c r="B1806" s="10"/>
      <c r="E1806" s="102"/>
      <c r="F1806" s="258" t="s">
        <v>462</v>
      </c>
      <c r="G1806" s="258"/>
      <c r="H1806" s="258"/>
      <c r="J1806" s="11" t="s">
        <v>79</v>
      </c>
      <c r="K1806" s="9" t="s">
        <v>80</v>
      </c>
      <c r="L1806" s="10"/>
      <c r="M1806" s="13">
        <v>46752</v>
      </c>
    </row>
    <row r="1807" spans="1:13" x14ac:dyDescent="0.3">
      <c r="A1807" s="3" t="s">
        <v>9</v>
      </c>
      <c r="B1807" s="10"/>
      <c r="C1807" s="10"/>
      <c r="D1807" s="296"/>
      <c r="E1807" s="296"/>
      <c r="F1807" s="258" t="s">
        <v>463</v>
      </c>
      <c r="G1807" s="258"/>
      <c r="H1807" s="258"/>
      <c r="J1807" s="11" t="s">
        <v>79</v>
      </c>
      <c r="K1807" s="12" t="s">
        <v>81</v>
      </c>
      <c r="L1807" s="13"/>
      <c r="M1807" s="13">
        <v>46387</v>
      </c>
    </row>
    <row r="1808" spans="1:13" x14ac:dyDescent="0.3">
      <c r="A1808" s="15"/>
      <c r="B1808" s="104"/>
      <c r="C1808" s="104"/>
      <c r="D1808" s="296"/>
      <c r="E1808" s="296"/>
      <c r="F1808" s="258" t="s">
        <v>464</v>
      </c>
      <c r="G1808" s="258"/>
      <c r="H1808" s="258"/>
      <c r="J1808" s="11" t="s">
        <v>79</v>
      </c>
      <c r="K1808" s="12" t="s">
        <v>82</v>
      </c>
      <c r="L1808" s="13"/>
      <c r="M1808" s="13">
        <v>46022</v>
      </c>
    </row>
    <row r="1809" spans="1:13" x14ac:dyDescent="0.3">
      <c r="A1809" s="3" t="s">
        <v>455</v>
      </c>
      <c r="D1809" s="296"/>
      <c r="E1809" s="296"/>
      <c r="F1809" s="258"/>
      <c r="G1809" s="258"/>
      <c r="H1809" s="258"/>
      <c r="J1809" s="11" t="s">
        <v>11</v>
      </c>
      <c r="K1809" s="12" t="s">
        <v>83</v>
      </c>
      <c r="L1809" s="13"/>
      <c r="M1809" s="13">
        <v>45657</v>
      </c>
    </row>
    <row r="1810" spans="1:13" x14ac:dyDescent="0.3">
      <c r="D1810" s="67"/>
      <c r="E1810" s="67"/>
      <c r="F1810" s="67"/>
      <c r="G1810" s="11"/>
      <c r="J1810" s="11" t="s">
        <v>11</v>
      </c>
      <c r="K1810" s="12" t="s">
        <v>84</v>
      </c>
      <c r="L1810" s="13"/>
      <c r="M1810" s="13">
        <v>45291</v>
      </c>
    </row>
    <row r="1811" spans="1:13" x14ac:dyDescent="0.3">
      <c r="D1811" s="67"/>
      <c r="E1811" s="67"/>
      <c r="F1811" s="67"/>
      <c r="G1811" s="11"/>
      <c r="J1811" s="11"/>
      <c r="K1811" s="12"/>
      <c r="L1811" s="13"/>
      <c r="M1811" s="13"/>
    </row>
    <row r="1812" spans="1:13" x14ac:dyDescent="0.3">
      <c r="A1812" s="101"/>
      <c r="B1812" s="101"/>
      <c r="C1812" s="101"/>
      <c r="D1812" s="105"/>
      <c r="E1812" s="105"/>
      <c r="F1812" s="105"/>
      <c r="G1812" s="106"/>
      <c r="H1812" s="101"/>
      <c r="I1812" s="101"/>
      <c r="J1812" s="106"/>
      <c r="K1812" s="51" t="s">
        <v>85</v>
      </c>
      <c r="L1812" s="52"/>
      <c r="M1812" s="52"/>
    </row>
    <row r="1813" spans="1:13" x14ac:dyDescent="0.3">
      <c r="A1813" s="18"/>
      <c r="B1813" s="19"/>
      <c r="C1813" s="19"/>
      <c r="D1813" s="256"/>
      <c r="E1813" s="19"/>
      <c r="F1813" s="256"/>
      <c r="G1813" s="256"/>
      <c r="H1813" s="256"/>
      <c r="I1813" s="256"/>
      <c r="J1813" s="256"/>
    </row>
    <row r="1814" spans="1:13" x14ac:dyDescent="0.3">
      <c r="A1814" s="22" t="s">
        <v>15</v>
      </c>
      <c r="B1814" s="21"/>
      <c r="C1814" s="21"/>
      <c r="D1814" s="63"/>
      <c r="F1814" s="22" t="s">
        <v>365</v>
      </c>
      <c r="G1814" s="22"/>
      <c r="H1814" s="22"/>
      <c r="I1814" s="22"/>
      <c r="J1814" s="22"/>
    </row>
    <row r="1815" spans="1:13" x14ac:dyDescent="0.3">
      <c r="A1815" s="23" t="s">
        <v>16</v>
      </c>
      <c r="B1815" s="23"/>
      <c r="C1815" s="23"/>
      <c r="D1815" s="23"/>
      <c r="E1815" s="23"/>
      <c r="F1815" s="23"/>
      <c r="G1815" s="23"/>
      <c r="H1815" s="23"/>
      <c r="I1815" s="23"/>
      <c r="J1815" s="23"/>
      <c r="K1815" s="23"/>
      <c r="L1815" s="23"/>
      <c r="M1815" s="101"/>
    </row>
    <row r="1816" spans="1:13" x14ac:dyDescent="0.3">
      <c r="A1816" s="24">
        <v>1</v>
      </c>
      <c r="B1816" s="274" t="s">
        <v>436</v>
      </c>
      <c r="C1816" s="54"/>
      <c r="D1816" s="41"/>
      <c r="E1816" s="59"/>
      <c r="F1816" s="40"/>
      <c r="G1816" s="59"/>
      <c r="H1816" s="41"/>
      <c r="I1816" s="59"/>
      <c r="J1816" s="27"/>
    </row>
    <row r="1817" spans="1:13" x14ac:dyDescent="0.3">
      <c r="A1817" s="24">
        <f>+A1816+1</f>
        <v>2</v>
      </c>
      <c r="B1817" s="283" t="s">
        <v>437</v>
      </c>
      <c r="D1817" s="284"/>
      <c r="E1817" s="285"/>
      <c r="F1817" s="44"/>
      <c r="G1817" s="286"/>
      <c r="H1817" s="284"/>
      <c r="I1817" s="285"/>
      <c r="J1817" s="39"/>
    </row>
    <row r="1818" spans="1:13" x14ac:dyDescent="0.3">
      <c r="A1818" s="24">
        <f t="shared" ref="A1818:A1854" si="36">+A1817+1</f>
        <v>3</v>
      </c>
      <c r="B1818" s="55" t="s">
        <v>438</v>
      </c>
      <c r="D1818" s="191"/>
      <c r="E1818" s="193"/>
      <c r="F1818" s="45"/>
      <c r="G1818" s="286"/>
      <c r="H1818" s="191"/>
      <c r="I1818" s="193"/>
      <c r="J1818" s="39"/>
    </row>
    <row r="1819" spans="1:13" x14ac:dyDescent="0.3">
      <c r="A1819" s="24">
        <f t="shared" si="36"/>
        <v>4</v>
      </c>
      <c r="B1819" s="54"/>
      <c r="C1819" s="54"/>
      <c r="D1819" s="191"/>
      <c r="E1819" s="193"/>
      <c r="F1819" s="46"/>
      <c r="G1819" s="286"/>
      <c r="H1819" s="191"/>
      <c r="I1819" s="193"/>
      <c r="J1819" s="39"/>
    </row>
    <row r="1820" spans="1:13" x14ac:dyDescent="0.3">
      <c r="A1820" s="24">
        <f t="shared" si="36"/>
        <v>5</v>
      </c>
      <c r="B1820" s="55"/>
      <c r="C1820" s="55"/>
      <c r="D1820" s="287"/>
      <c r="E1820" s="288"/>
      <c r="F1820" s="47"/>
      <c r="G1820" s="286"/>
      <c r="H1820" s="287"/>
      <c r="I1820" s="288"/>
      <c r="J1820" s="39"/>
    </row>
    <row r="1821" spans="1:13" x14ac:dyDescent="0.3">
      <c r="A1821" s="24">
        <f t="shared" si="36"/>
        <v>6</v>
      </c>
      <c r="B1821" s="275" t="s">
        <v>439</v>
      </c>
      <c r="C1821" s="55"/>
      <c r="D1821" s="191"/>
      <c r="E1821" s="193"/>
      <c r="F1821" s="45"/>
      <c r="G1821" s="286"/>
      <c r="H1821" s="191"/>
      <c r="I1821" s="193"/>
    </row>
    <row r="1822" spans="1:13" x14ac:dyDescent="0.3">
      <c r="A1822" s="24">
        <f t="shared" si="36"/>
        <v>7</v>
      </c>
      <c r="B1822" s="146" t="s">
        <v>440</v>
      </c>
      <c r="D1822" s="287"/>
      <c r="E1822" s="288"/>
      <c r="F1822" s="47"/>
      <c r="G1822" s="286"/>
      <c r="H1822" s="289"/>
      <c r="I1822" s="193"/>
      <c r="J1822" s="31"/>
    </row>
    <row r="1823" spans="1:13" x14ac:dyDescent="0.3">
      <c r="A1823" s="24">
        <f t="shared" si="36"/>
        <v>8</v>
      </c>
      <c r="B1823" s="30" t="s">
        <v>441</v>
      </c>
      <c r="D1823" s="287"/>
      <c r="E1823" s="285"/>
      <c r="F1823" s="46"/>
      <c r="G1823" s="290"/>
      <c r="H1823" s="287"/>
      <c r="I1823" s="288"/>
    </row>
    <row r="1824" spans="1:13" x14ac:dyDescent="0.3">
      <c r="A1824" s="24">
        <f t="shared" si="36"/>
        <v>9</v>
      </c>
      <c r="D1824" s="191"/>
      <c r="E1824" s="193"/>
      <c r="F1824" s="34"/>
      <c r="G1824" s="291"/>
      <c r="H1824" s="191"/>
      <c r="I1824" s="193"/>
    </row>
    <row r="1825" spans="1:12" x14ac:dyDescent="0.3">
      <c r="A1825" s="24">
        <f t="shared" si="36"/>
        <v>10</v>
      </c>
      <c r="B1825" s="146" t="s">
        <v>442</v>
      </c>
      <c r="D1825" s="287"/>
      <c r="E1825" s="285"/>
      <c r="F1825" s="46"/>
      <c r="G1825" s="290"/>
      <c r="H1825" s="287"/>
      <c r="I1825" s="288"/>
    </row>
    <row r="1826" spans="1:12" x14ac:dyDescent="0.3">
      <c r="A1826" s="24">
        <f t="shared" si="36"/>
        <v>11</v>
      </c>
      <c r="B1826" s="55" t="s">
        <v>443</v>
      </c>
      <c r="D1826" s="191"/>
      <c r="E1826" s="193"/>
      <c r="F1826" s="111"/>
      <c r="G1826" s="292"/>
      <c r="H1826" s="284"/>
      <c r="I1826" s="285"/>
    </row>
    <row r="1827" spans="1:12" x14ac:dyDescent="0.3">
      <c r="A1827" s="24">
        <f t="shared" si="36"/>
        <v>12</v>
      </c>
      <c r="B1827" s="54"/>
      <c r="D1827" s="191"/>
      <c r="E1827" s="193"/>
      <c r="F1827" s="46"/>
      <c r="G1827" s="195"/>
      <c r="H1827" s="191"/>
      <c r="I1827" s="193"/>
      <c r="J1827" s="39"/>
    </row>
    <row r="1828" spans="1:12" x14ac:dyDescent="0.3">
      <c r="A1828" s="24">
        <f t="shared" si="36"/>
        <v>13</v>
      </c>
      <c r="B1828" s="283" t="s">
        <v>444</v>
      </c>
      <c r="D1828" s="191"/>
      <c r="E1828" s="193"/>
      <c r="F1828" s="111"/>
      <c r="G1828" s="292"/>
      <c r="H1828" s="287"/>
      <c r="I1828" s="285"/>
    </row>
    <row r="1829" spans="1:12" x14ac:dyDescent="0.3">
      <c r="A1829" s="24">
        <f t="shared" si="36"/>
        <v>14</v>
      </c>
      <c r="B1829" s="55" t="s">
        <v>445</v>
      </c>
      <c r="D1829" s="191"/>
      <c r="E1829" s="193"/>
      <c r="F1829" s="58"/>
      <c r="G1829" s="293"/>
      <c r="H1829" s="191"/>
      <c r="I1829" s="193"/>
      <c r="J1829" s="61"/>
      <c r="L1829" s="294"/>
    </row>
    <row r="1830" spans="1:12" x14ac:dyDescent="0.3">
      <c r="A1830" s="24">
        <f t="shared" si="36"/>
        <v>15</v>
      </c>
      <c r="B1830" s="55"/>
      <c r="D1830" s="206"/>
      <c r="E1830" s="193"/>
      <c r="F1830" s="113"/>
      <c r="G1830" s="113"/>
      <c r="H1830" s="113"/>
      <c r="I1830" s="113"/>
      <c r="J1830" s="141"/>
    </row>
    <row r="1831" spans="1:12" x14ac:dyDescent="0.3">
      <c r="A1831" s="24">
        <f t="shared" si="36"/>
        <v>16</v>
      </c>
      <c r="B1831" s="283" t="s">
        <v>446</v>
      </c>
      <c r="D1831" s="206"/>
      <c r="E1831" s="193"/>
      <c r="F1831" s="113"/>
      <c r="G1831" s="113"/>
      <c r="H1831" s="113"/>
      <c r="I1831" s="113"/>
      <c r="J1831" s="141"/>
    </row>
    <row r="1832" spans="1:12" x14ac:dyDescent="0.3">
      <c r="A1832" s="24">
        <f t="shared" si="36"/>
        <v>17</v>
      </c>
      <c r="B1832" s="55" t="s">
        <v>447</v>
      </c>
      <c r="D1832" s="191"/>
      <c r="E1832" s="193"/>
      <c r="F1832" s="25"/>
      <c r="G1832" s="25"/>
      <c r="H1832" s="25"/>
      <c r="I1832" s="25"/>
    </row>
    <row r="1833" spans="1:12" x14ac:dyDescent="0.3">
      <c r="A1833" s="24">
        <f t="shared" si="36"/>
        <v>18</v>
      </c>
      <c r="B1833" s="54"/>
      <c r="C1833" s="54"/>
      <c r="D1833" s="191"/>
      <c r="E1833" s="193"/>
      <c r="F1833" s="25"/>
      <c r="G1833" s="25"/>
      <c r="H1833" s="25"/>
      <c r="I1833" s="25"/>
    </row>
    <row r="1834" spans="1:12" x14ac:dyDescent="0.3">
      <c r="A1834" s="24">
        <f t="shared" si="36"/>
        <v>19</v>
      </c>
      <c r="B1834" s="55"/>
      <c r="C1834" s="55"/>
      <c r="D1834" s="207"/>
      <c r="E1834" s="193"/>
      <c r="F1834" s="57"/>
      <c r="G1834" s="57"/>
      <c r="H1834" s="57"/>
      <c r="I1834" s="57"/>
      <c r="J1834" s="57"/>
    </row>
    <row r="1835" spans="1:12" x14ac:dyDescent="0.3">
      <c r="A1835" s="24">
        <f t="shared" si="36"/>
        <v>20</v>
      </c>
      <c r="B1835" s="55"/>
      <c r="C1835" s="55"/>
      <c r="D1835" s="207"/>
      <c r="E1835" s="193"/>
      <c r="F1835" s="57"/>
      <c r="G1835" s="57"/>
      <c r="H1835" s="57"/>
      <c r="I1835" s="57"/>
      <c r="J1835" s="57"/>
    </row>
    <row r="1836" spans="1:12" x14ac:dyDescent="0.3">
      <c r="A1836" s="24">
        <f t="shared" si="36"/>
        <v>21</v>
      </c>
      <c r="B1836" s="62"/>
      <c r="C1836" s="62"/>
      <c r="D1836" s="207"/>
      <c r="E1836" s="193"/>
      <c r="F1836" s="57"/>
      <c r="G1836" s="57"/>
      <c r="H1836" s="57"/>
      <c r="I1836" s="57"/>
      <c r="J1836" s="57"/>
    </row>
    <row r="1837" spans="1:12" x14ac:dyDescent="0.3">
      <c r="A1837" s="24">
        <f t="shared" si="36"/>
        <v>22</v>
      </c>
      <c r="B1837" s="62"/>
      <c r="C1837" s="62"/>
      <c r="D1837" s="207"/>
      <c r="E1837" s="193"/>
      <c r="F1837" s="57"/>
      <c r="G1837" s="57"/>
      <c r="H1837" s="57"/>
      <c r="I1837" s="57"/>
      <c r="J1837" s="57"/>
    </row>
    <row r="1838" spans="1:12" x14ac:dyDescent="0.3">
      <c r="A1838" s="24">
        <f t="shared" si="36"/>
        <v>23</v>
      </c>
      <c r="B1838" s="26"/>
      <c r="C1838" s="26"/>
      <c r="D1838" s="191"/>
      <c r="E1838" s="193"/>
      <c r="F1838" s="25"/>
      <c r="G1838" s="25"/>
      <c r="H1838" s="25"/>
      <c r="I1838" s="25"/>
    </row>
    <row r="1839" spans="1:12" x14ac:dyDescent="0.3">
      <c r="A1839" s="24">
        <f t="shared" si="36"/>
        <v>24</v>
      </c>
      <c r="B1839" s="26"/>
      <c r="C1839" s="26"/>
      <c r="D1839" s="27"/>
      <c r="E1839" s="27"/>
      <c r="F1839" s="25"/>
      <c r="G1839" s="25"/>
      <c r="H1839" s="25"/>
      <c r="I1839" s="25"/>
    </row>
    <row r="1840" spans="1:12" x14ac:dyDescent="0.3">
      <c r="A1840" s="24">
        <f t="shared" si="36"/>
        <v>25</v>
      </c>
      <c r="B1840" s="26"/>
      <c r="C1840" s="26"/>
      <c r="D1840" s="27"/>
      <c r="E1840" s="27"/>
      <c r="F1840" s="25"/>
      <c r="G1840" s="25"/>
      <c r="H1840" s="25"/>
      <c r="I1840" s="25"/>
    </row>
    <row r="1841" spans="1:13" x14ac:dyDescent="0.3">
      <c r="A1841" s="24">
        <f t="shared" si="36"/>
        <v>26</v>
      </c>
      <c r="B1841" s="24"/>
      <c r="C1841" s="24"/>
      <c r="D1841" s="27"/>
      <c r="E1841" s="27"/>
      <c r="F1841" s="25"/>
      <c r="G1841" s="25"/>
      <c r="H1841" s="25"/>
      <c r="I1841" s="25"/>
    </row>
    <row r="1842" spans="1:13" x14ac:dyDescent="0.3">
      <c r="A1842" s="24">
        <f t="shared" si="36"/>
        <v>27</v>
      </c>
      <c r="B1842" s="26"/>
      <c r="C1842" s="26"/>
      <c r="D1842" s="27"/>
      <c r="E1842" s="27"/>
      <c r="F1842" s="25"/>
      <c r="G1842" s="25"/>
      <c r="H1842" s="25"/>
      <c r="I1842" s="25"/>
      <c r="J1842" s="25"/>
    </row>
    <row r="1843" spans="1:13" x14ac:dyDescent="0.3">
      <c r="A1843" s="24">
        <f t="shared" si="36"/>
        <v>28</v>
      </c>
      <c r="B1843" s="26"/>
      <c r="C1843" s="26"/>
      <c r="D1843" s="27"/>
      <c r="E1843" s="27"/>
      <c r="F1843" s="25"/>
      <c r="G1843" s="25"/>
      <c r="H1843" s="25"/>
      <c r="I1843" s="25"/>
    </row>
    <row r="1844" spans="1:13" x14ac:dyDescent="0.3">
      <c r="A1844" s="24">
        <f t="shared" si="36"/>
        <v>29</v>
      </c>
    </row>
    <row r="1845" spans="1:13" x14ac:dyDescent="0.3">
      <c r="A1845" s="24">
        <f t="shared" si="36"/>
        <v>30</v>
      </c>
    </row>
    <row r="1846" spans="1:13" x14ac:dyDescent="0.3">
      <c r="A1846" s="24">
        <f t="shared" si="36"/>
        <v>31</v>
      </c>
    </row>
    <row r="1847" spans="1:13" x14ac:dyDescent="0.3">
      <c r="A1847" s="24">
        <f t="shared" si="36"/>
        <v>32</v>
      </c>
    </row>
    <row r="1848" spans="1:13" s="300" customFormat="1" x14ac:dyDescent="0.3">
      <c r="A1848" s="299">
        <f t="shared" si="36"/>
        <v>33</v>
      </c>
    </row>
    <row r="1849" spans="1:13" s="300" customFormat="1" x14ac:dyDescent="0.3">
      <c r="A1849" s="299">
        <f t="shared" si="36"/>
        <v>34</v>
      </c>
    </row>
    <row r="1850" spans="1:13" s="300" customFormat="1" x14ac:dyDescent="0.3">
      <c r="A1850" s="299">
        <f t="shared" si="36"/>
        <v>35</v>
      </c>
    </row>
    <row r="1851" spans="1:13" x14ac:dyDescent="0.3">
      <c r="A1851" s="24">
        <f t="shared" si="36"/>
        <v>36</v>
      </c>
    </row>
    <row r="1852" spans="1:13" s="300" customFormat="1" x14ac:dyDescent="0.3">
      <c r="A1852" s="24">
        <f t="shared" si="36"/>
        <v>37</v>
      </c>
    </row>
    <row r="1853" spans="1:13" s="300" customFormat="1" x14ac:dyDescent="0.3">
      <c r="A1853" s="24">
        <f t="shared" si="36"/>
        <v>38</v>
      </c>
    </row>
    <row r="1854" spans="1:13" x14ac:dyDescent="0.3">
      <c r="A1854" s="24">
        <f t="shared" si="36"/>
        <v>39</v>
      </c>
      <c r="B1854" s="300"/>
      <c r="C1854" s="300"/>
      <c r="D1854" s="300"/>
      <c r="E1854" s="300"/>
      <c r="F1854" s="300"/>
      <c r="G1854" s="300"/>
      <c r="H1854" s="300"/>
      <c r="I1854" s="300"/>
      <c r="J1854" s="300"/>
      <c r="K1854" s="300"/>
      <c r="L1854" s="300"/>
      <c r="M1854" s="300"/>
    </row>
    <row r="1855" spans="1:13" x14ac:dyDescent="0.3">
      <c r="A1855" s="302" t="s">
        <v>465</v>
      </c>
      <c r="B1855" s="301"/>
      <c r="C1855" s="301"/>
      <c r="D1855" s="301"/>
      <c r="E1855" s="301"/>
      <c r="F1855" s="301"/>
      <c r="G1855" s="301"/>
      <c r="H1855" s="301"/>
      <c r="I1855" s="301"/>
      <c r="J1855" s="301"/>
      <c r="K1855" s="301"/>
      <c r="L1855" s="301" t="s">
        <v>466</v>
      </c>
      <c r="M1855" s="301"/>
    </row>
  </sheetData>
  <mergeCells count="60">
    <mergeCell ref="C1697:I1697"/>
    <mergeCell ref="B1607:K1609"/>
    <mergeCell ref="C1220:I1220"/>
    <mergeCell ref="C1485:I1485"/>
    <mergeCell ref="C1538:I1538"/>
    <mergeCell ref="C1591:I1591"/>
    <mergeCell ref="C1644:I1644"/>
    <mergeCell ref="B757:C757"/>
    <mergeCell ref="C584:I584"/>
    <mergeCell ref="C1750:I1750"/>
    <mergeCell ref="C1803:I1803"/>
    <mergeCell ref="B1612:L1613"/>
    <mergeCell ref="B1623:J1624"/>
    <mergeCell ref="C690:I690"/>
    <mergeCell ref="C1379:I1379"/>
    <mergeCell ref="C1432:I1432"/>
    <mergeCell ref="C955:I955"/>
    <mergeCell ref="C1008:I1008"/>
    <mergeCell ref="B969:C969"/>
    <mergeCell ref="B916:C916"/>
    <mergeCell ref="C743:I743"/>
    <mergeCell ref="C796:I796"/>
    <mergeCell ref="C849:I849"/>
    <mergeCell ref="C1:I1"/>
    <mergeCell ref="C319:I319"/>
    <mergeCell ref="C213:I213"/>
    <mergeCell ref="C54:I54"/>
    <mergeCell ref="C160:I160"/>
    <mergeCell ref="C266:I266"/>
    <mergeCell ref="C107:I107"/>
    <mergeCell ref="B1181:C1181"/>
    <mergeCell ref="B1075:C1075"/>
    <mergeCell ref="C902:I902"/>
    <mergeCell ref="B863:C863"/>
    <mergeCell ref="B810:C810"/>
    <mergeCell ref="C1114:I1114"/>
    <mergeCell ref="C1061:I1061"/>
    <mergeCell ref="C1167:I1167"/>
    <mergeCell ref="B1022:C1022"/>
    <mergeCell ref="B1128:C1128"/>
    <mergeCell ref="B704:C704"/>
    <mergeCell ref="B122:L126"/>
    <mergeCell ref="B129:L131"/>
    <mergeCell ref="B134:L137"/>
    <mergeCell ref="B69:L74"/>
    <mergeCell ref="B76:L79"/>
    <mergeCell ref="B81:L91"/>
    <mergeCell ref="B93:L99"/>
    <mergeCell ref="C637:I637"/>
    <mergeCell ref="C372:I372"/>
    <mergeCell ref="C425:I425"/>
    <mergeCell ref="C478:I478"/>
    <mergeCell ref="C531:I531"/>
    <mergeCell ref="B1446:C1446"/>
    <mergeCell ref="B1393:C1393"/>
    <mergeCell ref="B1234:C1234"/>
    <mergeCell ref="C1273:I1273"/>
    <mergeCell ref="B1287:C1287"/>
    <mergeCell ref="C1326:I1326"/>
    <mergeCell ref="B1340:C1340"/>
  </mergeCells>
  <printOptions horizontalCentered="1"/>
  <pageMargins left="0.5" right="0.5" top="0.75" bottom="0.6" header="0.5" footer="0.4"/>
  <pageSetup scale="72" fitToWidth="4" fitToHeight="4" pageOrder="overThenDown" orientation="landscape" cellComments="asDisplayed" r:id="rId1"/>
  <headerFooter>
    <oddHeader xml:space="preserve">&amp;RDEF’s Response to OPC POD 1 (1-26)
Q7
Page &amp;P of &amp;N
</oddHeader>
    <oddFooter>&amp;R20240025-OPCPOD1-00004327</oddFooter>
  </headerFooter>
  <rowBreaks count="34" manualBreakCount="34">
    <brk id="53" max="12" man="1"/>
    <brk id="106" max="12" man="1"/>
    <brk id="159" max="12" man="1"/>
    <brk id="212" max="12" man="1"/>
    <brk id="265" max="12" man="1"/>
    <brk id="318" max="12" man="1"/>
    <brk id="371" max="12" man="1"/>
    <brk id="424" max="12" man="1"/>
    <brk id="477" max="12" man="1"/>
    <brk id="530" max="12" man="1"/>
    <brk id="583" max="12" man="1"/>
    <brk id="636" max="12" man="1"/>
    <brk id="689" max="12" man="1"/>
    <brk id="742" max="12" man="1"/>
    <brk id="795" max="12" man="1"/>
    <brk id="848" max="12" man="1"/>
    <brk id="901" max="12" man="1"/>
    <brk id="954" max="12" man="1"/>
    <brk id="1007" max="12" man="1"/>
    <brk id="1060" max="12" man="1"/>
    <brk id="1113" max="12" man="1"/>
    <brk id="1166" max="12" man="1"/>
    <brk id="1219" max="12" man="1"/>
    <brk id="1272" max="12" man="1"/>
    <brk id="1325" max="12" man="1"/>
    <brk id="1378" max="12" man="1"/>
    <brk id="1431" max="12" man="1"/>
    <brk id="1484" max="16383" man="1"/>
    <brk id="1537" max="12" man="1"/>
    <brk id="1590" max="12" man="1"/>
    <brk id="1643" max="12" man="1"/>
    <brk id="1696" max="12" man="1"/>
    <brk id="1749" max="12" man="1"/>
    <brk id="1802" max="12" man="1"/>
  </rowBreaks>
  <colBreaks count="1" manualBreakCount="1">
    <brk id="13" max="171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6" ma:contentTypeDescription="Create a new document." ma:contentTypeScope="" ma:versionID="4c362b19ee3327833c3f56f132cf66b6">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19f4afdcdad0360863ada656c772d039"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f9b4577-d510-4d0a-9b77-58a7ce050573">
      <Terms xmlns="http://schemas.microsoft.com/office/infopath/2007/PartnerControls"/>
    </lcf76f155ced4ddcb4097134ff3c332f>
    <TaxCatchAll xmlns="fb449c68-7da9-4414-a7d8-785e223757ce" xsi:nil="true"/>
    <Comments xmlns="1f9b4577-d510-4d0a-9b77-58a7ce050573" xsi:nil="true"/>
    <SharedWithUsers xmlns="cb0cb807-e4cb-4197-a0a9-ff4221d065c9">
      <UserInfo>
        <DisplayName>Salvarezza, Anthony</DisplayName>
        <AccountId>77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2B3482-9FEE-4DC3-8886-5F872E7292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C8EDFC-8065-4E1E-A123-D20EA54990EF}">
  <ds:schemaRefs>
    <ds:schemaRef ds:uri="http://www.w3.org/XML/1998/namespace"/>
    <ds:schemaRef ds:uri="http://purl.org/dc/terms/"/>
    <ds:schemaRef ds:uri="http://schemas.microsoft.com/office/infopath/2007/PartnerControls"/>
    <ds:schemaRef ds:uri="1f9b4577-d510-4d0a-9b77-58a7ce050573"/>
    <ds:schemaRef ds:uri="http://schemas.openxmlformats.org/package/2006/metadata/core-properties"/>
    <ds:schemaRef ds:uri="http://schemas.microsoft.com/office/2006/documentManagement/types"/>
    <ds:schemaRef ds:uri="http://purl.org/dc/elements/1.1/"/>
    <ds:schemaRef ds:uri="fb449c68-7da9-4414-a7d8-785e223757ce"/>
    <ds:schemaRef ds:uri="cb0cb807-e4cb-4197-a0a9-ff4221d065c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301AA6-7EA1-4FE1-A447-7CA1E99BE8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F-5 2021 - 2023 - LYNCH</vt:lpstr>
      <vt:lpstr>MFR F-8</vt:lpstr>
      <vt:lpstr>'MFR F-8'!Print_Area</vt:lpstr>
    </vt:vector>
  </TitlesOfParts>
  <Manager/>
  <Company>Duke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Wentz, Cheryl A</dc:creator>
  <cp:keywords/>
  <dc:description/>
  <cp:lastModifiedBy>Hampton, Monique</cp:lastModifiedBy>
  <cp:revision/>
  <cp:lastPrinted>2024-04-14T23:34:28Z</cp:lastPrinted>
  <dcterms:created xsi:type="dcterms:W3CDTF">2019-12-18T19:26:31Z</dcterms:created>
  <dcterms:modified xsi:type="dcterms:W3CDTF">2024-04-14T23:34:40Z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0x0101000F4EAD043515EE408A808D1623B876BF</vt:lpwstr>
  </property>
  <property fmtid="{D5CDD505-2E9C-101B-9397-08002B2CF9AE}" pid="3" name="MediaServiceImageTags">
    <vt:lpwstr/>
  </property>
</Properties>
</file>